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War Books Boom\"/>
    </mc:Choice>
  </mc:AlternateContent>
  <bookViews>
    <workbookView xWindow="17895" yWindow="-21105" windowWidth="38385" windowHeight="21105" firstSheet="2" activeTab="3"/>
    <workbookView xWindow="-20520" yWindow="-21105" windowWidth="38400" windowHeight="21105"/>
  </bookViews>
  <sheets>
    <sheet name="Notes on the data" sheetId="11" r:id="rId1"/>
    <sheet name="Main" sheetId="1" r:id="rId2"/>
    <sheet name="BNA data" sheetId="10" r:id="rId3"/>
    <sheet name="UKWBB queries" sheetId="9" r:id="rId4"/>
    <sheet name="Lookups" sheetId="5" r:id="rId5"/>
  </sheets>
  <definedNames>
    <definedName name="_xlnm._FilterDatabase" localSheetId="1" hidden="1">Main!$A$2:$AG$1524</definedName>
    <definedName name="Author">Main!$H$3:$H$1048576</definedName>
    <definedName name="FormGenre">Main!$X$3:$X$1048576</definedName>
    <definedName name="ScotOrUK">Main!$B$3:$B$1048576</definedName>
    <definedName name="ScotRev">Main!$H$3:$H$1048576</definedName>
    <definedName name="subgenre">Main!$Y$3:$Y$1048576</definedName>
    <definedName name="Year">Main!$U$3:$U$1048576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10" l="1"/>
  <c r="M25" i="10"/>
  <c r="M23" i="10"/>
  <c r="M28" i="10" s="1"/>
  <c r="I4" i="10"/>
  <c r="O43" i="9"/>
  <c r="O42" i="9"/>
  <c r="N42" i="9"/>
  <c r="F43" i="9"/>
  <c r="F42" i="9"/>
  <c r="G42" i="9"/>
  <c r="N43" i="9"/>
  <c r="M43" i="9"/>
  <c r="L43" i="9"/>
  <c r="K43" i="9"/>
  <c r="J43" i="9"/>
  <c r="I43" i="9"/>
  <c r="H43" i="9"/>
  <c r="G43" i="9"/>
  <c r="M42" i="9"/>
  <c r="L42" i="9"/>
  <c r="K42" i="9"/>
  <c r="J42" i="9"/>
  <c r="I42" i="9"/>
  <c r="H42" i="9"/>
  <c r="J61" i="9"/>
  <c r="I61" i="9"/>
  <c r="H61" i="9"/>
  <c r="G61" i="9"/>
  <c r="F61" i="9"/>
  <c r="E61" i="9"/>
  <c r="D61" i="9"/>
  <c r="C61" i="9"/>
  <c r="C57" i="9"/>
  <c r="J57" i="9"/>
  <c r="I57" i="9"/>
  <c r="H57" i="9"/>
  <c r="G57" i="9"/>
  <c r="F57" i="9"/>
  <c r="E57" i="9"/>
  <c r="D57" i="9"/>
  <c r="C53" i="9"/>
  <c r="J69" i="9"/>
  <c r="I69" i="9"/>
  <c r="H69" i="9"/>
  <c r="G69" i="9"/>
  <c r="F69" i="9"/>
  <c r="E69" i="9"/>
  <c r="D69" i="9"/>
  <c r="C69" i="9"/>
  <c r="C65" i="9"/>
  <c r="J77" i="9"/>
  <c r="I77" i="9"/>
  <c r="H77" i="9"/>
  <c r="G77" i="9"/>
  <c r="F77" i="9"/>
  <c r="E77" i="9"/>
  <c r="D77" i="9"/>
  <c r="C77" i="9"/>
  <c r="C73" i="9"/>
  <c r="J73" i="9"/>
  <c r="I73" i="9"/>
  <c r="H73" i="9"/>
  <c r="G73" i="9"/>
  <c r="F73" i="9"/>
  <c r="E73" i="9"/>
  <c r="D73" i="9"/>
  <c r="J65" i="9"/>
  <c r="I65" i="9"/>
  <c r="H65" i="9"/>
  <c r="G65" i="9"/>
  <c r="F65" i="9"/>
  <c r="E65" i="9"/>
  <c r="D65" i="9"/>
  <c r="J16" i="9"/>
  <c r="I16" i="9"/>
  <c r="H16" i="9"/>
  <c r="G16" i="9"/>
  <c r="F16" i="9"/>
  <c r="E16" i="9"/>
  <c r="D16" i="9"/>
  <c r="C16" i="9"/>
  <c r="C12" i="9"/>
  <c r="J53" i="9"/>
  <c r="I53" i="9"/>
  <c r="H53" i="9"/>
  <c r="G53" i="9"/>
  <c r="F53" i="9"/>
  <c r="E53" i="9"/>
  <c r="D53" i="9"/>
  <c r="C49" i="9"/>
  <c r="J49" i="9"/>
  <c r="I49" i="9"/>
  <c r="H49" i="9"/>
  <c r="G49" i="9"/>
  <c r="F49" i="9"/>
  <c r="E49" i="9"/>
  <c r="D49" i="9"/>
  <c r="C8" i="9"/>
  <c r="C43" i="9"/>
  <c r="C42" i="9"/>
  <c r="D12" i="9" a="1"/>
  <c r="D12" i="9" s="1"/>
  <c r="E12" i="9" a="1"/>
  <c r="E12" i="9" s="1"/>
  <c r="F12" i="9" a="1"/>
  <c r="F12" i="9" s="1"/>
  <c r="G12" i="9" a="1"/>
  <c r="G12" i="9" s="1"/>
  <c r="H12" i="9" a="1"/>
  <c r="H12" i="9" s="1"/>
  <c r="I12" i="9" a="1"/>
  <c r="I12" i="9" s="1"/>
  <c r="J12" i="9" a="1"/>
  <c r="J12" i="9" s="1"/>
  <c r="D8" i="9" a="1"/>
  <c r="D8" i="9" s="1"/>
  <c r="E8" i="9" a="1"/>
  <c r="E8" i="9" s="1"/>
  <c r="F8" i="9" a="1"/>
  <c r="F8" i="9" s="1"/>
  <c r="G8" i="9" a="1"/>
  <c r="G8" i="9" s="1"/>
  <c r="H8" i="9" a="1"/>
  <c r="H8" i="9" s="1"/>
  <c r="I8" i="9" a="1"/>
  <c r="I8" i="9" s="1"/>
  <c r="J8" i="9" a="1"/>
  <c r="J8" i="9" s="1"/>
  <c r="K53" i="9" l="1"/>
  <c r="K57" i="9"/>
  <c r="K77" i="9"/>
  <c r="K16" i="9"/>
  <c r="K61" i="9"/>
  <c r="K73" i="9"/>
  <c r="K49" i="9"/>
  <c r="K65" i="9"/>
  <c r="K69" i="9"/>
  <c r="R43" i="9"/>
  <c r="R42" i="9"/>
  <c r="P42" i="9"/>
  <c r="P43" i="9"/>
  <c r="C44" i="9"/>
  <c r="E42" i="9" s="1"/>
  <c r="K8" i="9"/>
  <c r="K12" i="9"/>
  <c r="J4" i="9"/>
  <c r="I4" i="9"/>
  <c r="H4" i="9"/>
  <c r="G4" i="9"/>
  <c r="F4" i="9"/>
  <c r="E4" i="9"/>
  <c r="D4" i="9"/>
  <c r="C4" i="9"/>
  <c r="K4" i="9" s="1"/>
  <c r="D202" i="1"/>
  <c r="E43" i="9" l="1"/>
  <c r="R44" i="9"/>
  <c r="S43" i="9" s="1"/>
  <c r="P44" i="9"/>
  <c r="L49" i="9"/>
  <c r="L53" i="9"/>
  <c r="L16" i="9"/>
  <c r="L65" i="9"/>
  <c r="L73" i="9"/>
  <c r="L77" i="9"/>
  <c r="L69" i="9"/>
  <c r="L57" i="9"/>
  <c r="L61" i="9"/>
  <c r="L12" i="9"/>
  <c r="L8" i="9"/>
  <c r="S42" i="9" l="1"/>
  <c r="D49" i="1" l="1"/>
  <c r="D1525" i="1"/>
  <c r="D100" i="1"/>
  <c r="D161" i="1"/>
  <c r="D205" i="1"/>
  <c r="D111" i="1"/>
  <c r="D255" i="1"/>
  <c r="D256" i="1"/>
  <c r="D106" i="1"/>
  <c r="D59" i="1"/>
  <c r="D36" i="1"/>
  <c r="D197" i="1"/>
  <c r="D8" i="1"/>
  <c r="D127" i="1"/>
  <c r="D223" i="1"/>
  <c r="D145" i="1"/>
  <c r="D57" i="1"/>
  <c r="D30" i="1"/>
  <c r="D136" i="1"/>
  <c r="D166" i="1"/>
  <c r="D27" i="1"/>
  <c r="D5" i="1"/>
  <c r="D193" i="1"/>
  <c r="D4" i="1"/>
  <c r="D167" i="1"/>
  <c r="D101" i="1"/>
  <c r="D186" i="1"/>
  <c r="D60" i="1"/>
  <c r="D195" i="1"/>
  <c r="D102" i="1"/>
  <c r="D37" i="1"/>
  <c r="D138" i="1"/>
  <c r="D120" i="1"/>
  <c r="D7" i="1"/>
  <c r="D11" i="1"/>
  <c r="D58" i="1"/>
  <c r="D171" i="1"/>
  <c r="D162" i="1"/>
  <c r="D112" i="1"/>
  <c r="D173" i="1"/>
  <c r="D140" i="1"/>
  <c r="D52" i="1"/>
  <c r="D168" i="1"/>
  <c r="D131" i="1"/>
  <c r="D252" i="1"/>
  <c r="D132" i="1"/>
  <c r="D9" i="1"/>
  <c r="D23" i="1"/>
  <c r="D17" i="1"/>
  <c r="D133" i="1"/>
  <c r="D209" i="1"/>
  <c r="D134" i="1"/>
  <c r="D25" i="1"/>
  <c r="D135" i="1"/>
  <c r="D200" i="1"/>
  <c r="D139" i="1"/>
  <c r="D62" i="1"/>
  <c r="D253" i="1"/>
  <c r="D210" i="1"/>
  <c r="D26" i="1"/>
  <c r="D64" i="1"/>
  <c r="D65" i="1"/>
  <c r="D66" i="1"/>
  <c r="D67" i="1"/>
  <c r="D51" i="1"/>
  <c r="D68" i="1"/>
  <c r="D239" i="1"/>
  <c r="D69" i="1"/>
  <c r="D70" i="1"/>
  <c r="D71" i="1"/>
  <c r="D28" i="1"/>
  <c r="D141" i="1"/>
  <c r="D72" i="1"/>
  <c r="D73" i="1"/>
  <c r="D142" i="1"/>
  <c r="D74" i="1"/>
  <c r="D29" i="1"/>
  <c r="D143" i="1"/>
  <c r="D75" i="1"/>
  <c r="D144" i="1"/>
  <c r="D31" i="1"/>
  <c r="D76" i="1"/>
  <c r="D77" i="1"/>
  <c r="D79" i="1"/>
  <c r="D32" i="1"/>
  <c r="D19" i="1"/>
  <c r="D234" i="1"/>
  <c r="D33" i="1"/>
  <c r="D80" i="1"/>
  <c r="D149" i="1"/>
  <c r="D83" i="1"/>
  <c r="D244" i="1"/>
  <c r="D150" i="1"/>
  <c r="D34" i="1"/>
  <c r="D84" i="1"/>
  <c r="D85" i="1"/>
  <c r="D151" i="1"/>
  <c r="D3" i="1"/>
  <c r="D206" i="1"/>
  <c r="D35" i="1"/>
  <c r="D86" i="1"/>
  <c r="D87" i="1"/>
  <c r="D152" i="1"/>
  <c r="D153" i="1"/>
  <c r="D88" i="1"/>
  <c r="D154" i="1"/>
  <c r="D89" i="1"/>
  <c r="D90" i="1"/>
  <c r="D155" i="1"/>
  <c r="D91" i="1"/>
  <c r="D156" i="1"/>
  <c r="D92" i="1"/>
  <c r="D157" i="1"/>
  <c r="D94" i="1"/>
  <c r="D95" i="1"/>
  <c r="D158" i="1"/>
  <c r="D159" i="1"/>
  <c r="D160" i="1"/>
  <c r="D53" i="1"/>
  <c r="D38" i="1"/>
  <c r="D40" i="1"/>
  <c r="D54" i="1"/>
  <c r="D254" i="1"/>
  <c r="D163" i="1"/>
  <c r="D164" i="1"/>
  <c r="D97" i="1"/>
  <c r="D98" i="1"/>
  <c r="D13" i="1"/>
  <c r="D165" i="1"/>
  <c r="D55" i="1"/>
  <c r="D56" i="1"/>
  <c r="D103" i="1"/>
  <c r="D104" i="1"/>
  <c r="D105" i="1"/>
  <c r="D169" i="1"/>
  <c r="D42" i="1"/>
  <c r="D107" i="1"/>
  <c r="D170" i="1"/>
  <c r="D43" i="1"/>
  <c r="D44" i="1"/>
  <c r="D172" i="1"/>
  <c r="D174" i="1"/>
  <c r="D175" i="1"/>
  <c r="D45" i="1"/>
  <c r="D108" i="1"/>
  <c r="D109" i="1"/>
  <c r="D176" i="1"/>
  <c r="D177" i="1"/>
  <c r="D178" i="1"/>
  <c r="D179" i="1"/>
  <c r="D110" i="1"/>
  <c r="D180" i="1"/>
  <c r="D181" i="1"/>
  <c r="D46" i="1"/>
  <c r="D113" i="1"/>
  <c r="D115" i="1"/>
  <c r="D6" i="1"/>
  <c r="D183" i="1"/>
  <c r="D116" i="1"/>
  <c r="D184" i="1"/>
  <c r="D117" i="1"/>
  <c r="D185" i="1"/>
  <c r="D187" i="1"/>
  <c r="D188" i="1"/>
  <c r="D189" i="1"/>
  <c r="D190" i="1"/>
  <c r="D191" i="1"/>
  <c r="D119" i="1"/>
  <c r="D192" i="1"/>
  <c r="D121" i="1"/>
  <c r="D194" i="1"/>
  <c r="D48" i="1"/>
  <c r="D21" i="1"/>
  <c r="D122" i="1"/>
  <c r="D196" i="1"/>
  <c r="D123" i="1"/>
  <c r="D198" i="1"/>
  <c r="D199" i="1"/>
  <c r="D15" i="1"/>
  <c r="D124" i="1"/>
  <c r="D125" i="1"/>
  <c r="D16" i="1"/>
  <c r="D201" i="1"/>
  <c r="D126" i="1"/>
  <c r="D128" i="1"/>
  <c r="D129" i="1"/>
  <c r="D50" i="1"/>
  <c r="D203" i="1"/>
  <c r="D251" i="1"/>
  <c r="D130" i="1"/>
  <c r="D61" i="1"/>
  <c r="D20" i="1"/>
  <c r="D22" i="1"/>
  <c r="D236" i="1"/>
  <c r="D137" i="1"/>
  <c r="D238" i="1"/>
  <c r="D12" i="1"/>
  <c r="D18" i="1"/>
  <c r="D240" i="1"/>
  <c r="D78" i="1"/>
  <c r="D241" i="1"/>
  <c r="D242" i="1"/>
  <c r="D81" i="1"/>
  <c r="D82" i="1"/>
  <c r="D243" i="1"/>
  <c r="D245" i="1"/>
  <c r="D246" i="1"/>
  <c r="D93" i="1"/>
  <c r="D96" i="1"/>
  <c r="D39" i="1"/>
  <c r="D41" i="1"/>
  <c r="D235" i="1"/>
  <c r="D247" i="1"/>
  <c r="D99" i="1"/>
  <c r="D14" i="1"/>
  <c r="D182" i="1"/>
  <c r="D114" i="1"/>
  <c r="D118" i="1"/>
  <c r="D248" i="1"/>
  <c r="D249" i="1"/>
  <c r="D47" i="1"/>
  <c r="D250" i="1"/>
  <c r="D10" i="1"/>
  <c r="D63"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<sst xmlns="http://schemas.openxmlformats.org/spreadsheetml/2006/main" count="16401" uniqueCount="5541">
  <si>
    <t>Author 1</t>
  </si>
  <si>
    <t>Author 2</t>
  </si>
  <si>
    <t>Author 3</t>
  </si>
  <si>
    <t>Source</t>
  </si>
  <si>
    <t>Scot/UK?</t>
  </si>
  <si>
    <t>BLUIN</t>
  </si>
  <si>
    <t>Link</t>
  </si>
  <si>
    <t>Free online?</t>
  </si>
  <si>
    <t>Flag</t>
  </si>
  <si>
    <t>Reprint?</t>
  </si>
  <si>
    <t>ScotRev?</t>
  </si>
  <si>
    <t>Author Surname</t>
  </si>
  <si>
    <t>Author First name(s)</t>
  </si>
  <si>
    <t>Note</t>
  </si>
  <si>
    <t>Surname</t>
  </si>
  <si>
    <t>First name(s)</t>
  </si>
  <si>
    <t>Title</t>
  </si>
  <si>
    <t>Publisher</t>
  </si>
  <si>
    <t>Place</t>
  </si>
  <si>
    <t>Year</t>
  </si>
  <si>
    <t>DMY</t>
  </si>
  <si>
    <t>UK Publication Date</t>
  </si>
  <si>
    <t>Form/Genre</t>
  </si>
  <si>
    <t>subgenre</t>
  </si>
  <si>
    <t>Place Composed</t>
  </si>
  <si>
    <t>Sales</t>
  </si>
  <si>
    <t>Reviews</t>
  </si>
  <si>
    <t>Notes</t>
  </si>
  <si>
    <t>Price</t>
  </si>
  <si>
    <t>Extra reviews</t>
  </si>
  <si>
    <t>Crit 1</t>
  </si>
  <si>
    <t>criticism/analysis 2</t>
  </si>
  <si>
    <t>BNA/Gen</t>
  </si>
  <si>
    <t>Scot</t>
  </si>
  <si>
    <t>?</t>
  </si>
  <si>
    <t>https://archive.org/details/goodbyetoallthat0000grav_t5t0</t>
  </si>
  <si>
    <t>LO, SN</t>
  </si>
  <si>
    <t>Review</t>
  </si>
  <si>
    <t>Graves</t>
  </si>
  <si>
    <t>Robert</t>
  </si>
  <si>
    <t>Goodbye To All That</t>
  </si>
  <si>
    <t>Jonathan Cape</t>
  </si>
  <si>
    <t>28/11/1929</t>
  </si>
  <si>
    <t>non-fiction</t>
  </si>
  <si>
    <t>autobiography</t>
  </si>
  <si>
    <t>UK &gt; Majorca</t>
  </si>
  <si>
    <t>40,000 copies have been sold in a month (Aberdeen Press and Journal, Saturday January 4, 1930, p.6)</t>
  </si>
  <si>
    <t>"He has "taken it out" of the professional Army with a vengeance in this irritating, at times amusing, yet somehow fascinating book." "This autobiography is far too big… But as a war book it is at once graphic and challenging."</t>
  </si>
  <si>
    <t>10s 6d. Review also talks twice about times he portrays/mentions the Scots in his book - "the Jocks" and ranking them lowly. / reissue of 1960 edition</t>
  </si>
  <si>
    <t>"One calls the book disinterested, and disinterested it is, for though there are revelations, personal and impersonal, on nearly every page of it, Mr Graves has put the thing behind him. He marshals his facts as if he were reporting to a higher authority on the circumstances. His is a plain unvarnished tale, and if there is much in it which is unedifying, gruesome, and sordid, his high spirits carry him through and acquit him of any intention to be deliberately pornographic." "It is a graphic book and a witty one, capable of holding its own with any record of the war yet published." - The Scotsman, Monday December 9, 1929, p.2</t>
  </si>
  <si>
    <t>BKMN</t>
  </si>
  <si>
    <t>? Error loading data</t>
  </si>
  <si>
    <t>https://archive.org/details/richardburdonhal0000hald/page/n7/mode/2up</t>
  </si>
  <si>
    <t>Author</t>
  </si>
  <si>
    <t>Haldane</t>
  </si>
  <si>
    <t>Lord/Richard Burdon</t>
  </si>
  <si>
    <t>Lord Haldane's Autobiography</t>
  </si>
  <si>
    <t>Hodder &amp; Stoughton</t>
  </si>
  <si>
    <t>February</t>
  </si>
  <si>
    <t>page long advert / link is to Fourth Edition, May 1929 (almost one new edition a month in 1929), title "Richard Burdon Haldane: An Autobiography"</t>
  </si>
  <si>
    <t>BLL01002086306</t>
  </si>
  <si>
    <t>https://archive.org/details/in.ernet.dli.2015.58198/page/n22/mode/thumb</t>
  </si>
  <si>
    <t>Lauder</t>
  </si>
  <si>
    <t>Harry</t>
  </si>
  <si>
    <t>Roamin' in the Gloamin'</t>
  </si>
  <si>
    <t>Hutchinson</t>
  </si>
  <si>
    <t>"Sir Harry Lauder has written a tender, mirthful, and beautiful book, literature that moves to thought, laughter and tears, a valuable social document." "There are innumerable funny stories in Scots dialect and plain Anglo-Saxon…"</t>
  </si>
  <si>
    <t>Might contain reflections on the war, but is it a "war book"?</t>
  </si>
  <si>
    <t>BLL01010244326</t>
  </si>
  <si>
    <t>https://archive.org/details/HeAutobiographyOfAWomanSoldierABriefRecordOfAdventureWithThe/mode/thumb</t>
  </si>
  <si>
    <t>SN</t>
  </si>
  <si>
    <t>Sandes</t>
  </si>
  <si>
    <t>Flora</t>
  </si>
  <si>
    <t>The Autobiography of a Woman Soldier</t>
  </si>
  <si>
    <t>Witherby</t>
  </si>
  <si>
    <t>London</t>
  </si>
  <si>
    <t xml:space="preserve">"will surprise its readers simply because such an astonishing record is probably unique among modern war books." "Miss Sandes' book is a sincere and striking record of individual adventure, a record which here and there illumines one of the most heroic chapters of war history. If the Serbs were fortunate in finding Miss Sandes an excellent soldier, Britain was fortunate in having such an excellent representative amongst that brave people."  </t>
  </si>
  <si>
    <t>10s 6d / link is to US edition [nd], pub Frederick A. Stokes, NY</t>
  </si>
  <si>
    <t>BLL01001778042</t>
  </si>
  <si>
    <t>https://archive.org/details/in.ernet.dli.2015.174625/page/n1/mode/thumb</t>
  </si>
  <si>
    <t>Seton</t>
  </si>
  <si>
    <t>Graham</t>
  </si>
  <si>
    <t>Footslogger: An Authobiography</t>
  </si>
  <si>
    <t xml:space="preserve">"Impressive but never unrestrained, detailed but never crude, these sketches of the battle-fields in Flanders are memorable." </t>
  </si>
  <si>
    <t>Link is to 1933 Fourth Impression / Graham Seton Hutchison https://en.wikipedia.org/wiki/Graham_Seton_Hutchison</t>
  </si>
  <si>
    <t>BLL01003393879</t>
  </si>
  <si>
    <t>https://www.google.co.uk/books/edition/Camp_and_Society/cD9nAAAAMAAJ?hl=en&amp;gbpv=0&amp;bsq=camp%20and%20society%20sinclair</t>
  </si>
  <si>
    <t>SO GB</t>
  </si>
  <si>
    <t>Sinclair</t>
  </si>
  <si>
    <t>Colonel Hugh M.</t>
  </si>
  <si>
    <t>Camp and Society</t>
  </si>
  <si>
    <t>Chapman &amp; Hall</t>
  </si>
  <si>
    <t>Posthumously published, ed. R. Sinclair.  / https://spartacus-educational.com/SSsinclair.htm / https://www.britishmuseum.org/collection/term/BIOG207553</t>
  </si>
  <si>
    <t>BLL01000117202</t>
  </si>
  <si>
    <t>??</t>
  </si>
  <si>
    <t>Arnall</t>
  </si>
  <si>
    <t>Philip</t>
  </si>
  <si>
    <t>Portrait of an Airman</t>
  </si>
  <si>
    <t>John Lane, The Bodley Head</t>
  </si>
  <si>
    <t>biography</t>
  </si>
  <si>
    <t>"It seems to be a very life-like "portrait of an airman," and one which will afford the reader considerable entertainment. We feel sure this book will meet with great popularity; all books of this type invariably do."</t>
  </si>
  <si>
    <t>7s 6d.  Author pseud of Oliver Stewart.  https://greatwarcreative.wordpress.com/2016/07/07/portrait-of-an-airman-byphilip-arnall/</t>
  </si>
  <si>
    <t>BLL01000124387</t>
  </si>
  <si>
    <t>https://books.google.co.uk/books/about/Lord_Haig.html?id=HqaxAAAAIAAJ&amp;redir_esc=y</t>
  </si>
  <si>
    <t>SO</t>
  </si>
  <si>
    <t>Subject</t>
  </si>
  <si>
    <t>Arthur</t>
  </si>
  <si>
    <t>Sir George</t>
  </si>
  <si>
    <t>Lord Haig</t>
  </si>
  <si>
    <t>Heinemann</t>
  </si>
  <si>
    <t>19/07/1928</t>
  </si>
  <si>
    <t>19th July</t>
  </si>
  <si>
    <t>BLL01000184219</t>
  </si>
  <si>
    <t>https://archive.org/details/smithdorrien0000ball</t>
  </si>
  <si>
    <t>Ballard</t>
  </si>
  <si>
    <t>Brigadier-General C</t>
  </si>
  <si>
    <t>Smith-Dorrien</t>
  </si>
  <si>
    <t>Constable</t>
  </si>
  <si>
    <t>"And those of us who knew him will ever be grateful to the author of this book for showing to those who did not know him what manner of man he was."</t>
  </si>
  <si>
    <t>Listed as 1931 in data I inherited [JB]</t>
  </si>
  <si>
    <t>BKMN, BNA/Scot</t>
  </si>
  <si>
    <t>BLL01009586909</t>
  </si>
  <si>
    <t>https://archive.org/details/in.ernet.dli.2015.179892/page/n15/mode/2up</t>
  </si>
  <si>
    <t>Charteris</t>
  </si>
  <si>
    <t>Brig.-Gen. John</t>
  </si>
  <si>
    <t>Buchan</t>
  </si>
  <si>
    <t>John</t>
  </si>
  <si>
    <t>Foreword</t>
  </si>
  <si>
    <t>Field-Marshal Earl Haig</t>
  </si>
  <si>
    <t>Cassell &amp; Co.</t>
  </si>
  <si>
    <t>"A very fine piece of authoritative biography" - Bookman (vol 77, iss 459, December 1929 - advert - p.29)</t>
  </si>
  <si>
    <t>Also: The Bookman (vol 76, iss 452, May 1929) pp.127-128 / £1 5s. Advert. / Charteris also has the 1933 book "Haig" (BLL01000669237)</t>
  </si>
  <si>
    <t>BLL01012803181</t>
  </si>
  <si>
    <t>https://www.google.co.uk/books/edition/Pilsudski_Hero_of_Poland/QeX4gN4RugYC?hl=en&amp;gbpv=0&amp;bsq=pilsudski%20landau</t>
  </si>
  <si>
    <t>GB</t>
  </si>
  <si>
    <t>Landau</t>
  </si>
  <si>
    <t>Rom</t>
  </si>
  <si>
    <t>Dunlop</t>
  </si>
  <si>
    <t>Geoffrey</t>
  </si>
  <si>
    <t>trans.</t>
  </si>
  <si>
    <t>Pilsudski</t>
  </si>
  <si>
    <t>Jarrolds</t>
  </si>
  <si>
    <t>"This is the life-story of one of the most interesting personalities that emerged from the World War, and at the same time the history of the rebirth of the Polish nation. Although there is sometimes a touch of poetic imagination about M. Landau's writing, he draws a very human portrait of Pilsudski who has had a romantic career, if one of many inconsistencies. In one thing, however, he has been consistent - his devotion to Poland."</t>
  </si>
  <si>
    <t>18s / Seems to have first been printed by Dial Press in New York in 1929 (BLL01002065291) // later becomes a British citizen as a result of service as volunteer in RAF in Second World War</t>
  </si>
  <si>
    <t>BLL01002998959</t>
  </si>
  <si>
    <t>https://archive.org/details/EarlHaig</t>
  </si>
  <si>
    <t>Protheroe</t>
  </si>
  <si>
    <t>Ernest</t>
  </si>
  <si>
    <t>Earl Haig</t>
  </si>
  <si>
    <t>Prolific commercial author, wrote military biographies and works on empire</t>
  </si>
  <si>
    <t>BLL01003747470</t>
  </si>
  <si>
    <t>Vale</t>
  </si>
  <si>
    <t>Edmund</t>
  </si>
  <si>
    <t>Roc: A Dog's-Eye View of the War</t>
  </si>
  <si>
    <t>Dent</t>
  </si>
  <si>
    <t>"His adventures were very like those of the officers and men whose lot he shared, and he had some others besides. Roc was always the gentleman, and all lovers of dogs, as well as those who soldiered, will like this vivid story and its drawings of Roc - including many from life - by Ruth Vale."</t>
  </si>
  <si>
    <t>6s / Topographical writer primarily of England https://www.librarything.nl/author/valeedmund</t>
  </si>
  <si>
    <t>BLL01003820453</t>
  </si>
  <si>
    <t>https://www.google.co.uk/books/edition/Private_Suhren/UKVEAAAAIAAJ?hl=en&amp;gbpv=0&amp;bsq=private%20suhren</t>
  </si>
  <si>
    <t>GB SO</t>
  </si>
  <si>
    <t>Von Der Vring</t>
  </si>
  <si>
    <t>Georg</t>
  </si>
  <si>
    <t>Hall</t>
  </si>
  <si>
    <t>Fred</t>
  </si>
  <si>
    <t>trans</t>
  </si>
  <si>
    <t>Private Suhren: The Story of a German Rifleman</t>
  </si>
  <si>
    <t>Methuen &amp; Co.</t>
  </si>
  <si>
    <t>germany</t>
  </si>
  <si>
    <t>"There has been in recent British publishing a remarkable succession of translations from the German, more particularly of war-books, like Zweig's "Sergeant Grischa" and Binding's "A Fatalist At War." This is a worthy addition to the list of these successes and a material addition to that literature of the Great War upon which posterity's understanding of it will so largely depend." "...one of the fairest and best-balanced personal records of the War that has been published and a valuable corrective to the over-intellectualised and abnormal volumes which have hitherto preponderated on this subject. Mr. Hall has provided an admirable translation."</t>
  </si>
  <si>
    <t>Translated by Frank Hall. Costs 7/6 / there is an earlier, 1928 edition published by Harper BLL01003820452)</t>
  </si>
  <si>
    <t>BLL01000191820</t>
  </si>
  <si>
    <t>https://www.google.co.uk/books/edition/Germany_Prepares_for_War/5tzRAAAAMAAJ?hl=en&amp;gbpv=0&amp;bsq=germany%20prepare%20for%20war%20banse</t>
  </si>
  <si>
    <t>Banse</t>
  </si>
  <si>
    <t>Ewald</t>
  </si>
  <si>
    <t>Harris</t>
  </si>
  <si>
    <t>Alan</t>
  </si>
  <si>
    <t>Germany, Prepare For War</t>
  </si>
  <si>
    <t>criticism/analysis</t>
  </si>
  <si>
    <t>"As illustrating the half-hearted extent of the German ban on the present book it may be stated that on the day that it was announced in Germany that the volume had been confiscated the German publisher signed a contract for its translation into English."</t>
  </si>
  <si>
    <t>Nazi volume on war preparedness.  Also includes analysis of why Germany lost FWW.</t>
  </si>
  <si>
    <t>BLL01009572653</t>
  </si>
  <si>
    <t>https://archive.org/details/sirdouglashaigsc02dewauoft</t>
  </si>
  <si>
    <t>OE</t>
  </si>
  <si>
    <t>Yes</t>
  </si>
  <si>
    <t>Dewar</t>
  </si>
  <si>
    <t>George</t>
  </si>
  <si>
    <t>Boraston</t>
  </si>
  <si>
    <t>J. H.</t>
  </si>
  <si>
    <t>Sir Douglas Haig's Command: December 19, 1915-November 11, 1918</t>
  </si>
  <si>
    <t>Constable &amp; Co.</t>
  </si>
  <si>
    <t xml:space="preserve">Originally published by Constable 1922, see BLL01000925337 </t>
  </si>
  <si>
    <t>BLL01001189549</t>
  </si>
  <si>
    <t>https://archive.org/details/limitationsofvic00alfr/page/n9/mode/2up</t>
  </si>
  <si>
    <t>Fabre-Luce</t>
  </si>
  <si>
    <t>Alfred</t>
  </si>
  <si>
    <t>The Limitations of Victory</t>
  </si>
  <si>
    <t>George Allen &amp; Unwin</t>
  </si>
  <si>
    <t xml:space="preserve">"It is now possible, however, to compare the records of historians and research workers in different countries and to select the data on which the most reliable of these writers agree. This is to some extent the policy adopted by the author of this carefully written, illuminating volume, M. Alfred Fabre-Luce, who gives us an impartial survery of the origins and immediate causes and lessons of the war." </t>
  </si>
  <si>
    <t>https://www.google.co.uk/books/edition/A_Martial_Medley/0RgkAAAAMAAJ?hl=en&amp;gbpv=0&amp;bsq=a%20martial%20medley</t>
  </si>
  <si>
    <t>O'Riordan</t>
  </si>
  <si>
    <t>Conal</t>
  </si>
  <si>
    <t>A martial medley: fact and creative</t>
  </si>
  <si>
    <t>Scholartis Press</t>
  </si>
  <si>
    <t>"The volume is divided into three sections, entitled "Conceivably True" (creative), "Concerning the True" (essays on soldiers' slang, trench smells, rumours at the front and so on), and "Actually True" (reminiscences). Of these the most engrossing is probably the third section."</t>
  </si>
  <si>
    <t>Several books about war including The Pity of War (1906) plus four novels with Soldier as first word of title from 1927-38.</t>
  </si>
  <si>
    <t>BLL01003623885</t>
  </si>
  <si>
    <t>Thompson</t>
  </si>
  <si>
    <t>Peter Anthony</t>
  </si>
  <si>
    <t>Lions led by donkeys: showing how victory in the Great War was achieved by those who made the fewest mistakes</t>
  </si>
  <si>
    <t>Laurie</t>
  </si>
  <si>
    <t>December</t>
  </si>
  <si>
    <t>"This is a book that will be of the greatest value to future historians. Captain Thompson deals with the whole history of the Great War, and though he is not afraid to express opinions he writes without bias and deals fairly with the mistakes made by both sides." "We have never read a war book which sets forth the facts more impartially, and as the publishers say, it is an ideal book to place in the hands of the younger generation who want to know "what it was all about." It is of real historical value, vivid and illuminating, and its 332 pages are packed with interest. A book which no student of our times can afford to miss."</t>
  </si>
  <si>
    <t>16s / reissued 1929 (BLL01003623886)</t>
  </si>
  <si>
    <t>BLL01000373939</t>
  </si>
  <si>
    <t>See notes</t>
  </si>
  <si>
    <t>Blaser</t>
  </si>
  <si>
    <t>Bernard</t>
  </si>
  <si>
    <t>Kilts across the Jordan: Being the Experiences and Impressions with the Second Battalion "London Scottish" in Palestine</t>
  </si>
  <si>
    <t>H.F. &amp; G. Witherby</t>
  </si>
  <si>
    <t>history</t>
  </si>
  <si>
    <t>Search only version at https://catalog.hathitrust.org/Record/008227486</t>
  </si>
  <si>
    <t>? See notes &gt;&gt;</t>
  </si>
  <si>
    <t>Aspinall-Oglander</t>
  </si>
  <si>
    <t>Brig.-Gen. C.F.</t>
  </si>
  <si>
    <t>The Official History of the Gallipoli Campaign Vol. 1</t>
  </si>
  <si>
    <t>15s / BL catalogue does produce hits, but not one that's precisely correct; I wonder if this was re-titeld once subsequent volumes were published?</t>
  </si>
  <si>
    <t>the bookseller</t>
  </si>
  <si>
    <t>The Official History of the Gallipoli Campaign Vol II</t>
  </si>
  <si>
    <t>25/04/1932</t>
  </si>
  <si>
    <t>25th April</t>
  </si>
  <si>
    <t>BLL01007547789</t>
  </si>
  <si>
    <t>https://archive.org/details/politicianswar00maxa/page/n9/mode/2up</t>
  </si>
  <si>
    <t>Beaverbrook</t>
  </si>
  <si>
    <t>Lord</t>
  </si>
  <si>
    <t>Politicians and the War (1914-1916)</t>
  </si>
  <si>
    <t>Thornton Butterworth</t>
  </si>
  <si>
    <t>17/5/1928</t>
  </si>
  <si>
    <t>17 May</t>
  </si>
  <si>
    <t>"This book, unlike most war books, has been written not to defend a cause but to tell the truth. It will rank as a standard work of reference in years to come. It corrects many popular errors arising out of the confusion of the war years. It explains much that is puzzling in the politics of to-day."</t>
  </si>
  <si>
    <t>10s 6d / multiple reprints, including one in BL that has no date listed, so1928 may not be the first edition</t>
  </si>
  <si>
    <t>BLL01000469644</t>
  </si>
  <si>
    <t>Brice</t>
  </si>
  <si>
    <t>Beatrix</t>
  </si>
  <si>
    <t>Pulteney</t>
  </si>
  <si>
    <t>William</t>
  </si>
  <si>
    <t>with the assistance of</t>
  </si>
  <si>
    <t>Ypres: outpost of the channel ports</t>
  </si>
  <si>
    <t>Murray</t>
  </si>
  <si>
    <t>23/04/1929</t>
  </si>
  <si>
    <t>2s. 6d. / Brice had written various other works on Ypres before this one, not sure how much material was repeated / http://femalewarpoets.blogspot.com/2014/01/beatrix-brice-miller-1877-1959-british.html</t>
  </si>
  <si>
    <t>BLL01000977477</t>
  </si>
  <si>
    <t>Conan Doyle</t>
  </si>
  <si>
    <t>The British Campaigns in Europe, 1914-1918</t>
  </si>
  <si>
    <t>Geoffrey Bles</t>
  </si>
  <si>
    <t>advert; reprint / archive.org search for "british campaign conan doyle" returns a series of books with similar title, published by Hodder &amp; Stoughton in the 1960s</t>
  </si>
  <si>
    <t>BLL01003413275</t>
  </si>
  <si>
    <t>https://archive.org/details/seafarers00corb</t>
  </si>
  <si>
    <t>SN, OE</t>
  </si>
  <si>
    <t>Corbett-Smith</t>
  </si>
  <si>
    <t>A</t>
  </si>
  <si>
    <t>The Seafarers</t>
  </si>
  <si>
    <t>Newnes</t>
  </si>
  <si>
    <t>"Britain's triumphant holding of the Seven Seas during the Great War has provided a stirring theme for many a pen, but most writings have been buried - as far as the average person is concerned - in expensive volumes. That fault is remedied in a new edition of "The Seafarers" by A. Corbett Smith, which is now published by Messrs Newnes at the modest price of 1s. It covers all the war activities afloat - from the perilous meanderings of the minesweepers to the more spectacular engagements of the First Line. It is a thrilling story of our sure shield, and will appeal to young and old alike."</t>
  </si>
  <si>
    <t>1s / Appears to be a reissue of a book published in 1919 by Cassells (BLL01003413274) / link is to 1919 edition</t>
  </si>
  <si>
    <t>BLL01000896881</t>
  </si>
  <si>
    <t>https://babel.hathitrust.org/cgi/pt?id=mdp.39015051396458</t>
  </si>
  <si>
    <t>Ancestry</t>
  </si>
  <si>
    <t>Delage</t>
  </si>
  <si>
    <t>Edmond</t>
  </si>
  <si>
    <t>Ray</t>
  </si>
  <si>
    <t>Winifred</t>
  </si>
  <si>
    <t>Hamilton</t>
  </si>
  <si>
    <t>General Sir Ian</t>
  </si>
  <si>
    <t>Introduction</t>
  </si>
  <si>
    <t>The Tragedy of the Dardanelles</t>
  </si>
  <si>
    <t>John Lane</t>
  </si>
  <si>
    <t>France</t>
  </si>
  <si>
    <t>"To many people the most interesting part of this translation from the French of the story of the Dardanelles adventures, will be the introduction by Sir Ian Hamilton, whose name is so indissolubly linked with the campaign."</t>
  </si>
  <si>
    <t>7s 6d</t>
  </si>
  <si>
    <t>BLL01000964495</t>
  </si>
  <si>
    <t>https://www.google.co.uk/books/edition/The_Tragedy_of_Trianon/VrxnAAAAMAAJ?hl=en&amp;gbpv=0&amp;bsq=%22tragedy%20of%20trianon%22</t>
  </si>
  <si>
    <t>Donald</t>
  </si>
  <si>
    <t>Sir Robert</t>
  </si>
  <si>
    <t>The Tragedy of Trianon: Hungary's Appeal to Humanity</t>
  </si>
  <si>
    <t>advert</t>
  </si>
  <si>
    <t>BLL01008926687</t>
  </si>
  <si>
    <t>Dorling</t>
  </si>
  <si>
    <t>Captain Taprell</t>
  </si>
  <si>
    <t>Endless Story; Being an Account of the Work of the Destroyers, Flotilla Leaders, Torpedo Boats, and Patrol Boats in the Great War</t>
  </si>
  <si>
    <t>Hodder &amp; Staughton</t>
  </si>
  <si>
    <t>"His work is not a destroyer history; it is a destroyer miscellany, depicting many scores of half-forgotten actions, adventures, and incidents which would have passed into oblivion had it not been for this most valuable contribution to naval literature. "Endless Story" is a deathless story."</t>
  </si>
  <si>
    <t>21s / BLUIN is for the 1932 edition, but BL lists a 1931 edition (BLL01008926686) which may be the 1st, and a 1938 6th (BLL01011515113)</t>
  </si>
  <si>
    <t>BLL01001182541</t>
  </si>
  <si>
    <t>https://books.google.co.uk/books/about/When_Armageddon_Came.html?id=ZP8OAAAAQAAJ&amp;redir_esc=y</t>
  </si>
  <si>
    <t>Ewart</t>
  </si>
  <si>
    <t>Wilfrid</t>
  </si>
  <si>
    <t>When Armageddon Came</t>
  </si>
  <si>
    <t>Rich &amp; Cowan</t>
  </si>
  <si>
    <t>Spring</t>
  </si>
  <si>
    <t>"Each chapter is a picture in which wartime scenes and episodes are cleverly outlined. It is not quite the usual war book. It is something different that ought to make it widely read."</t>
  </si>
  <si>
    <t>BLL01001278156</t>
  </si>
  <si>
    <t>https://books.google.co.uk/books/about/Gas.html?id=3u_RAAAAMAAJ</t>
  </si>
  <si>
    <t>Service</t>
  </si>
  <si>
    <t>Foulkes</t>
  </si>
  <si>
    <t>Major-General C.H.</t>
  </si>
  <si>
    <t>Gas! The Story of the Special Brigade</t>
  </si>
  <si>
    <t>Blackwood</t>
  </si>
  <si>
    <t>"Unline any other war book. Wonderful collection of maps and diagrams. General Foulkes knows much more about gas warfare, in theory and in practice, than anybody else in the country, or perhaps in the world. Altogether a most instructive and valuable piece of work." (Birmingham Post) "It is rare now to come upon a new war book which adds materially to our knowledge. But this is emphatically one that does." (Captain Liddell Hart in the Daily Telegraph) "Sober, authoritative account of the horros devised during the war, and the terrible weapons that remained in reserve - and that can be brought into play at short notice." (Daily Mail)</t>
  </si>
  <si>
    <t>BLL01001468574</t>
  </si>
  <si>
    <t>https://books.google.co.uk/books/about/The_Great_War_in_West_Africa.html?id=AXc-AAAAYAAJ&amp;redir_esc=y</t>
  </si>
  <si>
    <t>Gorges</t>
  </si>
  <si>
    <t>Brigadier-General E. Howard</t>
  </si>
  <si>
    <t>The Great War in West Africa</t>
  </si>
  <si>
    <t>"Appropriately and admirably illustrated with nearly two hundred portraits and other well-produced photographic pictures, and written by an author uncommonly well qualified by his varied experiences of service, his intimate knowledge of Africa and of the African native soldier, this fully detailed and concisely and clearly written record of the conquest of the Cameroons is sure of a ready and hearty welcome both from students of the history of the war in general and particularly from the many readers who have had occasion to regret the meagreness of the information given about the operations in Tropical Africa in the official histories in which the services of the West Africans are treated as a "side-show" and merely outlined in the briefest possible way."</t>
  </si>
  <si>
    <t>21s</t>
  </si>
  <si>
    <t>Greene</t>
  </si>
  <si>
    <t>L. Patrick</t>
  </si>
  <si>
    <t>Tug-of-War</t>
  </si>
  <si>
    <t>Duckworth</t>
  </si>
  <si>
    <t>"In it Mr Green devotes his attention to some of the Great War's side-shows that were staged in Africa. Mr Green writes with a first-hand knowledge of Africa and of war, and has given us an excellently conceived piece of work well and faithfully carried out by an author who knows how to interest and entertain."</t>
  </si>
  <si>
    <t>7s 6d / no direct references online, but indirect references all refer to "Greene" rather than "Green"</t>
  </si>
  <si>
    <t>BLL01001512133</t>
  </si>
  <si>
    <t>https://babel.hathitrust.org/cgi/pt?id=wu.89096951579&amp;view=1up&amp;seq=11</t>
  </si>
  <si>
    <t>Grierson</t>
  </si>
  <si>
    <t>E</t>
  </si>
  <si>
    <t>Things Seen in Edinburgh</t>
  </si>
  <si>
    <t>Seeley</t>
  </si>
  <si>
    <t>BLL01001624131</t>
  </si>
  <si>
    <t>https://www.google.co.uk/books/edition/Their_Name_Liveth/2pExAQAAIAAJ?hl=en&amp;gbpv=0&amp;bsq=their%20name%20liveth%20hay</t>
  </si>
  <si>
    <t>Hay</t>
  </si>
  <si>
    <t>Ian</t>
  </si>
  <si>
    <t>Their Name Liveth</t>
  </si>
  <si>
    <t>"Chiefly for the benefit of those for whom a personal visit is impossible, Ian Hay has graphically depicted that imposing memorial in its magnificent setting on Castle Rock. It is a straightforward description, ranging from the inauguration down to the list of some two hundred artists, craftsmen and labourers who were responsible for the actual execution of the work. Yet it was fortunate that it should bear the impress of such a sensitive perception, otherwise we might have lost a lot of descriptive detail and symbolic significance."</t>
  </si>
  <si>
    <t>Reprinted in the same year (BLL01001624132)</t>
  </si>
  <si>
    <t>"In the present volume the history of the war memorial is given together with a short account of each regiment commemorated there. The book, I hear, is elaborately illustrated." Aberdeen Press and Journal, Monday April 6, 1931, p.6</t>
  </si>
  <si>
    <t>BLL01001758100</t>
  </si>
  <si>
    <t>https://archive.org/details/in.ernet.dli.2015.83088/mode/2up</t>
  </si>
  <si>
    <t>Hughes</t>
  </si>
  <si>
    <t>C.E.</t>
  </si>
  <si>
    <t>Above and Beyond Palestine</t>
  </si>
  <si>
    <t>Benn</t>
  </si>
  <si>
    <t>""Above and Beyond Palestine" may be a quietly written war book, but it has the stuff of literature in it….Mr Hughes has done justice to himself and his squadron in this delightful history of a little-known unit."</t>
  </si>
  <si>
    <t>10s 6d</t>
  </si>
  <si>
    <t>BLL01001820217</t>
  </si>
  <si>
    <t>https://www.google.co.uk/books/edition/Tannenberg/A-tmAAAAMAAJ?hl=en&amp;gbpv=0&amp;bsq=tannenberg%20ironside</t>
  </si>
  <si>
    <t>Ironside</t>
  </si>
  <si>
    <t>Major-General Sir Edmund</t>
  </si>
  <si>
    <t>Tannenberg</t>
  </si>
  <si>
    <t>W Blackwood</t>
  </si>
  <si>
    <t>Edinburgh, London</t>
  </si>
  <si>
    <t>BLL01001846216</t>
  </si>
  <si>
    <t>https://babel.hathitrust.org/cgi/pt?id=uc1.$b746022</t>
  </si>
  <si>
    <t>James</t>
  </si>
  <si>
    <t>F</t>
  </si>
  <si>
    <t>Faraway Campaign</t>
  </si>
  <si>
    <t>Grayson</t>
  </si>
  <si>
    <t>""Faraway Campaign," with its vivid visualisation, definite literary excellence, and complete absence of exaggeration, should certainly find a place in all libraries of war-books."</t>
  </si>
  <si>
    <t>8s 6d</t>
  </si>
  <si>
    <t>BLL01003312914</t>
  </si>
  <si>
    <t>https://archive.org/details/ruralscotlanddur0000unse</t>
  </si>
  <si>
    <t>LO</t>
  </si>
  <si>
    <t>Jones</t>
  </si>
  <si>
    <t>David T</t>
  </si>
  <si>
    <t>Duncan</t>
  </si>
  <si>
    <t>Joseph F.</t>
  </si>
  <si>
    <t>Conacher</t>
  </si>
  <si>
    <t>H.M.</t>
  </si>
  <si>
    <t>and W.R. Scott</t>
  </si>
  <si>
    <t>Rural Scotland during the war</t>
  </si>
  <si>
    <t>Oxford University Press</t>
  </si>
  <si>
    <t>Oxford</t>
  </si>
  <si>
    <t>Query on whether th BLUIN points at the right book, are the Yale and OUP editions different?</t>
  </si>
  <si>
    <t>BNA/Scot</t>
  </si>
  <si>
    <t>BLL01003695140</t>
  </si>
  <si>
    <t>Minto Roberston</t>
  </si>
  <si>
    <t>J</t>
  </si>
  <si>
    <t>The War Book of Turriff and Twelve Miles Round</t>
  </si>
  <si>
    <t>"Turriff's War Book is no mere catalogue of names with particulars of individual service. It is ambitious in scope, original in character. The Roll of Honour and the Roll of Service are in it, of course; but beyond these there are numerous intimate sketches of the war in all its aspects and on every front, written at first hand by people of the Turriff district who participated." "Truly an inspiring and historic production is this War Memorial volume from Turriff."</t>
  </si>
  <si>
    <t>for the Turriff and District Ex-Service Men's Association. Price 12s 6d. Also in The Scotsman (Thursday April 8, 1926, p.2)</t>
  </si>
  <si>
    <t>"It was the finest book of its kind in Scotland and a great credit to Turriff and to Mr John Minto Robertson, the editor." - Aberdeen Press and Journal, Friday February 25, 1927, p.4</t>
  </si>
  <si>
    <t>BLL01002585242</t>
  </si>
  <si>
    <t>https://www.google.co.uk/books/edition/Scapa_Flow/g46fAAAAMAAJ?hl=en&amp;gbpv=0&amp;bsq=scapa%20flow%20munro</t>
  </si>
  <si>
    <t>Munro</t>
  </si>
  <si>
    <t>Captain D.J.</t>
  </si>
  <si>
    <t>Scapa Flow</t>
  </si>
  <si>
    <t>Sampson Low &amp; Marston</t>
  </si>
  <si>
    <t>"The book is a revelation of the dangerous and helpless position of the Grand Fleet in the early months of the war, for lack of docking facilities and anchorage defences."</t>
  </si>
  <si>
    <t>BLL01002649171</t>
  </si>
  <si>
    <t>https://archive.org/details/in.ernet.dli.2015.207585</t>
  </si>
  <si>
    <t>Nichols</t>
  </si>
  <si>
    <t>Beverley</t>
  </si>
  <si>
    <t>Cry Havoc!</t>
  </si>
  <si>
    <t>"Briefly, "Cry Havoc!" is an anti-war book…"Cry Havoc!" has not one dull page."</t>
  </si>
  <si>
    <t>Bestseller advocating pacifism.</t>
  </si>
  <si>
    <t>BLL01002988465</t>
  </si>
  <si>
    <t>https://archive.org/details/cu31924027946619/mode/thumb</t>
  </si>
  <si>
    <t>Prichard</t>
  </si>
  <si>
    <t>Major Hesketh</t>
  </si>
  <si>
    <t>Sniping in France</t>
  </si>
  <si>
    <t>"It was Major Hesketh Prichard's skill as a hunter that made him of great value in the war as a sniping expert. In his war book, "Sniping in France," he told how Germany began the war possessing 20,000 rifles with telescopic sights. That in time our men were able to beat the Germans at sniping was largely due to the experience and zeal of Hesketh Prichard."</t>
  </si>
  <si>
    <t>First published 1920.  Still a standard work.</t>
  </si>
  <si>
    <t>BLL01003121341</t>
  </si>
  <si>
    <t>https://archive.org/details/in.ernet.dli.2015.14028/page/n5/mode/thumb</t>
  </si>
  <si>
    <t>Robertson</t>
  </si>
  <si>
    <t>Field-Marshall Sir William</t>
  </si>
  <si>
    <t>Soldiers and Statesmen, 1914-1918</t>
  </si>
  <si>
    <t>Cassell</t>
  </si>
  <si>
    <t>"a war-book with a variety of important revelations both military and political."</t>
  </si>
  <si>
    <t xml:space="preserve">Link is to vol 1, vol 2 is at https://archive.org/details/in.ernet.dli.2015.239736/page/n5/mode/thumb. </t>
  </si>
  <si>
    <t>BLL01003563935</t>
  </si>
  <si>
    <t>Synge</t>
  </si>
  <si>
    <t>Margaret Bertha</t>
  </si>
  <si>
    <t>Capt W. A. T.</t>
  </si>
  <si>
    <t>The Story of the world at war</t>
  </si>
  <si>
    <t>W. Blackwood</t>
  </si>
  <si>
    <t>Edinburgh and London</t>
  </si>
  <si>
    <t>November</t>
  </si>
  <si>
    <t>Part of Synge's "The Story of the World" series</t>
  </si>
  <si>
    <t>BLL01003588498</t>
  </si>
  <si>
    <t>Taylor</t>
  </si>
  <si>
    <t>H.A.</t>
  </si>
  <si>
    <t>Goodbye to the Battlefields</t>
  </si>
  <si>
    <t>Stanley Paul</t>
  </si>
  <si>
    <t>13/06/1930</t>
  </si>
  <si>
    <t>13th June</t>
  </si>
  <si>
    <t>"Captain Taylor has accomplished a tedious task which someone had to do to complete the history of the war for future generations. He has done not only this, but he has made the book interesting as well as valuable, including in it a number of photographs of famous places, which soldiers during the war knew only as death-traps or razed ruins."</t>
  </si>
  <si>
    <t>1 guinea / Probably a reissue; first edition appears to be 1928 (BLL01011503271)</t>
  </si>
  <si>
    <t>BLL01003870026</t>
  </si>
  <si>
    <t>Weaver</t>
  </si>
  <si>
    <t>Sir Lawrence</t>
  </si>
  <si>
    <t>The Scottish National War Memorial: A Record and Appreciation</t>
  </si>
  <si>
    <t>Country Life</t>
  </si>
  <si>
    <t>April</t>
  </si>
  <si>
    <t>5th edition</t>
  </si>
  <si>
    <t>Listed as fifth edition in BL catalogue, earlier editions listed / 2s / already the fifth edition; the earliest edition in the BL catalogue is BLL01003870025</t>
  </si>
  <si>
    <t>BLL01003944884</t>
  </si>
  <si>
    <t>Wilson</t>
  </si>
  <si>
    <t>H.W</t>
  </si>
  <si>
    <t>The War Guilt</t>
  </si>
  <si>
    <t>21/-</t>
  </si>
  <si>
    <t>BLL01000612473</t>
  </si>
  <si>
    <t>https://archive.org/details/in.ernet.dli.2015.92147</t>
  </si>
  <si>
    <t>Translator</t>
  </si>
  <si>
    <t>Carossa</t>
  </si>
  <si>
    <t>Hans</t>
  </si>
  <si>
    <t>Scott</t>
  </si>
  <si>
    <t>Agnes Neill</t>
  </si>
  <si>
    <t>A Roumanian Diary</t>
  </si>
  <si>
    <t>Martin Secker</t>
  </si>
  <si>
    <t>letters/diary</t>
  </si>
  <si>
    <t>"It is a book about the German campaign in Roumania, written by one who is among the most distinguised of modern German writers." "You will find in "A Roumanian Diary" all the bloody horrors of war, and much more besides."</t>
  </si>
  <si>
    <t>7s 6d. Translated by Agnes Neill Scott / original German edition appears to have been published 1926 (BLL01009581694) / Agnes Neill Scott is pseud. of Willa Muir.</t>
  </si>
  <si>
    <t xml:space="preserve">"This book, written by a German medical officer who served in the campaign in Rumania, is without a doubt one of the best war books yet published, though not in the prevailing fashion. Notable chiefly for the noble note of humanity which pervades them, they day-to-day entries of the "Diary" read like an account of a campaign of some other time. The methods of war in the mountain fastnesses are in direct contrast to the mud and swamps of Flanders." - Aberdeen Press and Journal, Monday November 25, 1929, p.10 </t>
  </si>
  <si>
    <t>BLL01001182538</t>
  </si>
  <si>
    <t>https://books.google.co.uk/books/about/Scots_Guard.html?id=LQcPAAAAQAAJ&amp;redir_esc=y</t>
  </si>
  <si>
    <t>Scots Guard</t>
  </si>
  <si>
    <t>"He puts forward his impressions with none of the rush and brevity to which we have lately become accustomed, but this classic style of writing must be well considered; minor inelegancies will break up the flow of words and must be eliminated; and since scribblings in a dug-out can hardly have received the requisite attention, it is not surprising that in the War-time section "Scots Guard" is undistinguished and lifeless. Great events are described from a personal point of view, but actual personalities have been reduced to a minimum and coversation cut out, so that the people mentioned, brother officers and others, never come to life." Loraine Conran</t>
  </si>
  <si>
    <t>BLL01001744170</t>
  </si>
  <si>
    <t>https://archive.org/details/warlettersoffall00emil/page/18/mode/2up</t>
  </si>
  <si>
    <t>Housman</t>
  </si>
  <si>
    <t>Laurence</t>
  </si>
  <si>
    <t>ed.</t>
  </si>
  <si>
    <t>War Letters of Fallen Englishmen</t>
  </si>
  <si>
    <t>Gollancz</t>
  </si>
  <si>
    <t>"There is an intimacy and reality about these war letters that make this collection one of the finest of war books. These letters from about a hundred Englishmen - including in the meaning of that term not only Scots, but also men from the Dominions and even Americans who served in the British Army - form a contemporary record of the war experience."</t>
  </si>
  <si>
    <t>link is to US edition, E.P. Futton &amp; Co, Inc, New York. No obvious publication date inside, but WorldCat suggests 1930</t>
  </si>
  <si>
    <t>BLL01001910509</t>
  </si>
  <si>
    <t>Junger</t>
  </si>
  <si>
    <t>Ernst</t>
  </si>
  <si>
    <t>Creighton</t>
  </si>
  <si>
    <t>Basil</t>
  </si>
  <si>
    <t>Copse 125: a chronicle from the trench warfare of 1918</t>
  </si>
  <si>
    <t>Chatto &amp; Windus</t>
  </si>
  <si>
    <t>27/03/1930</t>
  </si>
  <si>
    <t>27th March</t>
  </si>
  <si>
    <t>"Junger is an excellent writer - judging from this one would put him among the best of the younger German writers - and gives a very splendid account of the fierce warfare that waged in Copse 125 while he was there. Besides that, however, the book is noteworthy because of what Junger has to say about modern warfare in general."</t>
  </si>
  <si>
    <t>BLL01002178919</t>
  </si>
  <si>
    <t>https://archive.org/details/my75reminiscence00lintrich/page/n6/mode/thumb</t>
  </si>
  <si>
    <t>Lintier</t>
  </si>
  <si>
    <t>Paul</t>
  </si>
  <si>
    <t>Davies</t>
  </si>
  <si>
    <t>Peter</t>
  </si>
  <si>
    <t>My Seventy-Five: journal of a French gunner</t>
  </si>
  <si>
    <t>Peter Davies</t>
  </si>
  <si>
    <t>Re-published in Soldiers' Tales series</t>
  </si>
  <si>
    <t xml:space="preserve">"Let it be said at once that it is in the highest degree worthy to take its place in this collection of stirring tales. The author, a young French gunner, served from the day of mobilisation until he fell in action in 1916, and in this book he gives a clear-cut record of the bitter fighting in which the French were engaged in August and September, 1914." "Lintier has left behind a picture of Frenchmen at war of which France may indeed be proud." </t>
  </si>
  <si>
    <t>Seems to have originally been published in French in 1916 under the title "Ma Pièce. Souvenirs d'un canonnier, 1914. (Avec une batterie de 75.)" (BLL01002178917); then in 1917 as "Avec une Batterie de 75. Le Tube 1233. Souvenirs d'un chef de pièce, 1915-1916" (BLL01002178916); then in English as "My .75. Reminiscences of a gunner of a .75 m/m battery in 1914" (BLL01002178918) / Links is to 1917 English edition, pub. Heinemann, London // foreword by Marshal Joffre</t>
  </si>
  <si>
    <t>BLL01002274150</t>
  </si>
  <si>
    <t>https://babel.hathitrust.org/cgi/pt?id=mdp.39015010167339</t>
  </si>
  <si>
    <t>Luard</t>
  </si>
  <si>
    <t>K.E.</t>
  </si>
  <si>
    <t>Unknown Warriors: Extracts from the Letters of K.E. Luard, R.R.C., Nursing Sister in France 1914-1918</t>
  </si>
  <si>
    <t>11th March</t>
  </si>
  <si>
    <t>"…is one of the grimmest and one of the best British war books. It is an account of a nurse's experiences during almost four years behind the firing lines. "Unknown Warriors" is a collection of Miss Luard's letters written while she was in charge of casualty stations in the battle zone. They are written in a simple, unadorned prose, and their effect on the reader is great; and since they were written at the time of the experiences described, there is none of that deliberate effort to shock one's senses that one can spot in some of the recent widely-acclaimed war books."</t>
  </si>
  <si>
    <r>
      <t xml:space="preserve">a book fresh, heroic, inspiring, and a record od service by women very near ineed to the Line. […] a collection of extracts from her letters home, written between snatched of desperate work, has yet an amazing cohesion and written as it was red-hot upn the spot, is a work of almost unique power. [...] It is a book which can be recommended by a bookseller with entire confidence.' 14th March 1930 </t>
    </r>
    <r>
      <rPr>
        <i/>
        <sz val="11"/>
        <color rgb="FF000000"/>
        <rFont val="Calibri"/>
        <family val="2"/>
      </rPr>
      <t xml:space="preserve">The Bookseller </t>
    </r>
    <r>
      <rPr>
        <sz val="11"/>
        <color rgb="FF000000"/>
        <rFont val="Calibri"/>
        <family val="2"/>
      </rPr>
      <t>p.580</t>
    </r>
  </si>
  <si>
    <t>BLL01003018503</t>
  </si>
  <si>
    <t>https://babel.hathitrust.org/cgi/pt?id=uc1.$b743288</t>
  </si>
  <si>
    <t>Quigley</t>
  </si>
  <si>
    <t>Hugh</t>
  </si>
  <si>
    <t>Passchendaele and the Somme: A Diary of 1917</t>
  </si>
  <si>
    <t>Methuen</t>
  </si>
  <si>
    <t>March</t>
  </si>
  <si>
    <t>Economist and author. https://en.wikipedia.org/wiki/Hugh_Quigley</t>
  </si>
  <si>
    <t>BLL01002525375</t>
  </si>
  <si>
    <t>https://www.google.co.uk/books/edition/Memories_and_Letters/qNoqAAAAMAAJ?hl=en&amp;gbpv=0&amp;bsq=scott%20moncrieff%20memories</t>
  </si>
  <si>
    <t>Scott Moncrieff</t>
  </si>
  <si>
    <t>C.K</t>
  </si>
  <si>
    <t>C.K. Scott Moncrieff: Memories and Letters</t>
  </si>
  <si>
    <t>BLL01001466931</t>
  </si>
  <si>
    <t>https://babel.hathitrust.org/cgi/pt?id=wu.89081856874&amp;view=1up&amp;seq=9</t>
  </si>
  <si>
    <t>Aberdeen</t>
  </si>
  <si>
    <t>Lady</t>
  </si>
  <si>
    <t>We Twa</t>
  </si>
  <si>
    <t>Collins</t>
  </si>
  <si>
    <t>memoir</t>
  </si>
  <si>
    <t>Various reprints and a second volume listed in BL catalogue</t>
  </si>
  <si>
    <t>BLL01000085429</t>
  </si>
  <si>
    <t>Andrews</t>
  </si>
  <si>
    <t>William Linton</t>
  </si>
  <si>
    <t>Haunting Years - The Commentaries of a War Territorial</t>
  </si>
  <si>
    <t>"…you have the unvarnished narrative of a Territorial who joined the Black Watch." / "We congratulate Mr Andrews on a simple, straightforward account of his experiences as one of the P.B.I. It is simply told but truth and clear-sightedness are revealed in every line. As it is the record of a Dundee battalion there are many names mentioned which will be familiar throughout Angus. It is a book which gives due credit to his great-hearted comrades, and will live when other war books have sunk into the mire where they belong."</t>
  </si>
  <si>
    <t>"Readers of the "Evening Telegraph" who already know Corporal W.L. Andrews' story of his experiences with the Black Watch in the war, will be glad to hear of its publication in book form. "Haunting Years" is a plain, unpretentious but impressive record of the war as it affected "Dundee's Own." Very rightly, it has been hailed as one of the very best war books of its kind." - The (Dundee) Evening Telegraph, Friday May 30, 1930, p.10                                                                                                                  "A good war book cannot but be sensational; its goodness implies that it does not affect sensationalism. Mr Andrews does not shirk facts, and the tragedy of war and its horrors are not less real because the facts are told without any insiduous adornment of pseudo-realism or attempt to make a "literary" book. He shows the dark side of war in all its grimness, but he does not forget there was a lighter, cleaner side. For him the nobility shines through the degradation, he holds the scales even." - The (Dundee) Courier and Advertiser, Friday June 6, 1930, p.10</t>
  </si>
  <si>
    <t>BLL01003824040</t>
  </si>
  <si>
    <t>https://archive.org/details/womanstoryofwar0000unse</t>
  </si>
  <si>
    <t>Anonymous</t>
  </si>
  <si>
    <t>W.A.A.C.: The Woman's Story of the War</t>
  </si>
  <si>
    <t>T Werner Laurie</t>
  </si>
  <si>
    <t>"4th large edition - printing" (The Scotsman, Monday April 7, 1930, p.2)</t>
  </si>
  <si>
    <t>"…loses much of its worth because it is anonymous and because its author, like Robert Graves, occasionally relies on the "I was told" formula. Like Graves, she makes assertions and statements, but fails to give them personal substantiation. That is not permissible in any good volume of war experiences."</t>
  </si>
  <si>
    <t>BLL01000405652</t>
  </si>
  <si>
    <t>https://babel.hathitrust.org/cgi/pt?id=wu.89100064401&amp;view=1up&amp;seq=4</t>
  </si>
  <si>
    <t>Bond</t>
  </si>
  <si>
    <t>Lieut.-Col. R.C.</t>
  </si>
  <si>
    <t>Prisoners Grave and Gay</t>
  </si>
  <si>
    <t>"This one is a case in point, for it is excellently written, contains many stirring incidents, and deals interestingly and vividly with the life of British officers who were prisoners of war in Germany. The hardships which were undergone at Clausthal and other camps are not stressed; in fact Lt.-Col. Bond is at times rather restrained and inclined to pass over lightly the sufferings which he and others endured."</t>
  </si>
  <si>
    <t>7s 6d / link is to a Blackwoods edition, but 1935 rather than1934 (as per original data and BL)</t>
  </si>
  <si>
    <t>BLL01000465636</t>
  </si>
  <si>
    <t>Brereton</t>
  </si>
  <si>
    <t>Major C.B.</t>
  </si>
  <si>
    <t>Tales of Three Campaigns</t>
  </si>
  <si>
    <t>Selwyn and Blount</t>
  </si>
  <si>
    <t>"The everyday life in and out of the line, encounters with the enemy, night raids, company reliefs, relations with peasantry, sport - these and many other topics go to the making of a singularly readable narrative."</t>
  </si>
  <si>
    <t>Same review appears in: Montrose Standard and Angus and Mearns Register, December 3, 1926, p.6. Author info: http://ww100.nelsonmuseum.co.nz/character?profileId=5</t>
  </si>
  <si>
    <t>BLL01000471291</t>
  </si>
  <si>
    <t>Bridie</t>
  </si>
  <si>
    <t>Some Talk of Alexander</t>
  </si>
  <si>
    <t>"Of particular interest to Aberdeenshire readers is the chapter on "Fyvie" and "a lank Aberdonian," with a half-revealed and inscrutable personality. The Gilbertian characters Mr Bridie describes whom he met in diverse Near Eastern countries are highly diverting. Altogether, the book is amusing and very readable."</t>
  </si>
  <si>
    <t>Pseud of Osborne Henry Mavor.</t>
  </si>
  <si>
    <t>BLL01000488767</t>
  </si>
  <si>
    <t>Brophy</t>
  </si>
  <si>
    <t>The Soldier's War</t>
  </si>
  <si>
    <t>J.M. Dent</t>
  </si>
  <si>
    <t>"A prose anthology of the greatest war literature"</t>
  </si>
  <si>
    <t>Appears to be a collection of soldiers' prose. Brophy also collected (BLL01000488791 - revised 1965 edition) soldier's songs</t>
  </si>
  <si>
    <t>6s</t>
  </si>
  <si>
    <t>BLL01000500982</t>
  </si>
  <si>
    <t>https://www.google.co.uk/books/edition/Missing/V0IyAQAAIAAJ?hl=en&amp;gbpv=0&amp;bsq=talbot%20baines%20bruce%20missing</t>
  </si>
  <si>
    <t>Bruce</t>
  </si>
  <si>
    <t>Talbot Baines</t>
  </si>
  <si>
    <t>Missing</t>
  </si>
  <si>
    <t>Edinburgh</t>
  </si>
  <si>
    <t>October</t>
  </si>
  <si>
    <t>"The story's chief appeal lies in its natural presentation, and even had a professional writer of adventure stories had access to the facts given in this airman's unvarnished narration of his efforts to escape, it is doubtful if the story could have been improved in any way." / Further research needed on author</t>
  </si>
  <si>
    <t>5s</t>
  </si>
  <si>
    <t>BLL01000517222</t>
  </si>
  <si>
    <t>https://books.google.co.uk/books/about/Great_Event.html?id=eVkDAAAAMAAJ&amp;redir_esc=y</t>
  </si>
  <si>
    <t>SO, SN</t>
  </si>
  <si>
    <t>Buckley</t>
  </si>
  <si>
    <t>Horace H.C.</t>
  </si>
  <si>
    <t>Great Event</t>
  </si>
  <si>
    <t>Figurehead</t>
  </si>
  <si>
    <t>"Intended to appeal specially to schoolboys and their elder brothers, it assumes importance of serious history as a full and explicit exposition of culture and intellect amongst the welter of war…He writes with the proper pride of a guardsman, but without swagger, and from his conversational style one derives a swift and sure impression of the war's reaction upon the academic soldier."</t>
  </si>
  <si>
    <t>7s 6d / Edition in link listed as 1931</t>
  </si>
  <si>
    <t>"Mr Buckley, an Englishman, spent most of his service with the King's Own Scottish Borderers, and conceived a warm admiration for Scotland and things Scottish. Latterly, he transferred to the Coldstream Guards." - Aberdeen Press and Journal, Wednesday January 28, 1931, p.2</t>
  </si>
  <si>
    <t>BLL01000618623</t>
  </si>
  <si>
    <t>https://babel.hathitrust.org/cgi/pt?id=mdp.39015018842529</t>
  </si>
  <si>
    <t>SN, SO</t>
  </si>
  <si>
    <t>Carstairs</t>
  </si>
  <si>
    <t>Carroll</t>
  </si>
  <si>
    <t>Sitwell</t>
  </si>
  <si>
    <t>Osbert</t>
  </si>
  <si>
    <t>A Generation Missing</t>
  </si>
  <si>
    <t>"His simple and moving story is written with a charm which gives added interest to the book, which has a foreword by Mr Osbert Sitwell."</t>
  </si>
  <si>
    <t>Isherwood, p. 191</t>
  </si>
  <si>
    <t>BLL01000660975</t>
  </si>
  <si>
    <t>https://archive.org/details/passionateprodig00chap/page/n9/mode/2up</t>
  </si>
  <si>
    <t>Chapman</t>
  </si>
  <si>
    <t>Guy</t>
  </si>
  <si>
    <t>A Passionate Prodigality</t>
  </si>
  <si>
    <t>Ivor Nicholson and Watson</t>
  </si>
  <si>
    <t>"This is without doubt one of the best war books written. It is sane and honest. It begins well, and, as the author warms to his subject, becomes better and better. Though scholarly, it is magnificently virile. It is impossible not to like it."</t>
  </si>
  <si>
    <t>7s 6d / archive.org edition is loan only, and a 1966 reprint</t>
  </si>
  <si>
    <t>"This is not to be considered as "just another war book." It is the sincere and personal record of the war-time experiences of a sensitive, cultured, and imaginative Englishman. In its reticence, penetrating sincerity, and patent absence of exaggeration it differs sharply from many war books which, written close to the war, were characterised by a malice and hysteria that detracted from their effectiveness as records, and excluded them from the sphere of English war literature of permanent value." - The Scotsman, Monday January 23, 1933, p.2</t>
  </si>
  <si>
    <t>BLL01000709434</t>
  </si>
  <si>
    <t>Clapham</t>
  </si>
  <si>
    <t>H.S.</t>
  </si>
  <si>
    <t>Mud and Khaki: Memories of an Incomplete Soldier</t>
  </si>
  <si>
    <t>14/02/1930</t>
  </si>
  <si>
    <t>14th February</t>
  </si>
  <si>
    <t>"3rd large impression ordered" (The Scotsman, Monday February 17, 1930, p.2)</t>
  </si>
  <si>
    <t>"This book gives a picture of daily life in the H.A.C. during the War and, unlike many of the War books, that picture is not one of unrelieved gloom."</t>
  </si>
  <si>
    <t>"This is the real thing in war books. To those who have had experiences of trench life in Flanders it brings back memories both grave and gay, and to others it gives a true to life picture of that part of the battlefield." "The book will make a special appeal to those of the 4th Gordons who went out with their battalion, for in reading Mr Clapham's story they will be living their early war days over again. His experiences were much the same as their experiences, as his battalion, the H.A.C., was attached to the 3rd Division when the 4th received their baptism of fire near Ypres." - Aberdeen Press and Journal, Wednesday February 19, 1930, p.4</t>
  </si>
  <si>
    <t>BLL01000719786</t>
  </si>
  <si>
    <t>https://babel.hathitrust.org/cgi/pt?id=uc1.$b744951</t>
  </si>
  <si>
    <t>Clayton</t>
  </si>
  <si>
    <t>Rev. "Tubby" (P.B.)</t>
  </si>
  <si>
    <t>Plain Tales from Flanders</t>
  </si>
  <si>
    <t>Longmans</t>
  </si>
  <si>
    <t>"…in which the grave and gay are delightfully intermingled."</t>
  </si>
  <si>
    <t>Appears to be reissued by Longmans in 1930 (BLL01008242945) // Isherwood, p. 192</t>
  </si>
  <si>
    <t>3s 6d</t>
  </si>
  <si>
    <t>"This is a war book which restores to us much of the beauty we waylaid in fighting a sordid war in a materialistic world. It restores faith in one's fellowmen just when one considered he was a brute beast." - Montrose Standard and Angus and Mearns Register, March 28, 1930, p.6</t>
  </si>
  <si>
    <t>BLL01000828770</t>
  </si>
  <si>
    <t>https://archive.org/details/brasshatinnomans00fran/page/n9/mode/2up</t>
  </si>
  <si>
    <t>Crozier</t>
  </si>
  <si>
    <t>Brigadier-General Francis Percy</t>
  </si>
  <si>
    <t>A Brass Hat in No Man's Land</t>
  </si>
  <si>
    <t>"A war book by a brigadier-general, which is published to-day, will cause much controversy."</t>
  </si>
  <si>
    <t>Isherwood, p. 192</t>
  </si>
  <si>
    <t>"There is evidently a growing feeling that the grim side of the war, especially those phases dealing with alleged lack of restraint on the part of our troops, has been sufficiently exploited, and that publishers should set their faces against further works of this sort." (Hamilton &amp; Bethune give opinions) - Aberdeen Press and Journal, Friday April 25, 1930. p.7 // 'Startling War Book: Revolting Disclosures', rev. in Evesham Standard, 26 Apr 1930</t>
  </si>
  <si>
    <t>BLL01000832559</t>
  </si>
  <si>
    <t>Cuddeford</t>
  </si>
  <si>
    <t>D.W.J</t>
  </si>
  <si>
    <t>And All For What? Some War-Time Experiences</t>
  </si>
  <si>
    <t>Heath Cranton</t>
  </si>
  <si>
    <t>"This is certainly not a sensational "war book" by a professional writer. In the middle of the volume the author says, "Not being of a literary turn I find it difficult to keep to the main thread." His only concern is, in simple style, to set down his actual experiences as a private and officer from 1914 to 1919. Tragedy there is, and humour, sometimes grim horror, too; but not a phrase for the sake of effect. He merely gives us an account, as plain as it is readable, of what he saw in his own neighbourhood, which to him, at the time, was the whole war."</t>
  </si>
  <si>
    <t>BLL01002052976</t>
  </si>
  <si>
    <t>https://books.google.co.uk/books/about/Open_house_in_Flanders_1914_1918_Ch%C3%A2tea.html?id=I0o5AQAAIAAJ&amp;redir_esc=y</t>
  </si>
  <si>
    <t>de la Grange</t>
  </si>
  <si>
    <t>Baroness Ernest</t>
  </si>
  <si>
    <t>Lind</t>
  </si>
  <si>
    <t>Mélanie</t>
  </si>
  <si>
    <t>Open house in Flanders 1914-18</t>
  </si>
  <si>
    <t>John Murray</t>
  </si>
  <si>
    <t>Belgium</t>
  </si>
  <si>
    <t>"This is a war book that is likely to prove a considerable value in the future when a first-hand account is wanted of the experience of an inhabitant of the invaded areas of Flanders."</t>
  </si>
  <si>
    <t>15s. Translated by Melaine Lind. / translated from the unpublished French / introduction by Field-Marshal the Viscount Allenby // See Ouditt, p. 93</t>
  </si>
  <si>
    <t>BLL01000941586</t>
  </si>
  <si>
    <t>https://babel.hathitrust.org/cgi/pt?id=uc1.$b281910</t>
  </si>
  <si>
    <t>Dinesen (V.C.)</t>
  </si>
  <si>
    <t>Thomas</t>
  </si>
  <si>
    <t>Merry Hell: A Dane with the Canadians</t>
  </si>
  <si>
    <t>May</t>
  </si>
  <si>
    <t>Denmark</t>
  </si>
  <si>
    <t>"Dinesen has earned a niche for himself as the only foreigner to hold the Victoria Cross, which he gained while serving with the Royal Highlanders of Canada - the "Black Watch" of the Dominion. He has translated his reminiscences of the World War from the Danish, and they have, according to the author, but one merit - they are true. The reader will soon discover for himself that truth is not their only merit. The book is an exceptionally vivid narrative of the Canadians in training and in action, and the accounts of the fierce fighting through which the author passed unscathed are restrained; no attempt is made to over-do the horrors."</t>
  </si>
  <si>
    <t>Translated from the Danish 1929 volume</t>
  </si>
  <si>
    <t>BLL01000974552</t>
  </si>
  <si>
    <t>https://archive.org/details/wearyroadrecolle0000doui/page/n9/mode/2up</t>
  </si>
  <si>
    <t>LO, OE</t>
  </si>
  <si>
    <t>Douie</t>
  </si>
  <si>
    <t>Charles</t>
  </si>
  <si>
    <t>The Weary Road: Recollections of a subaltern of infantry</t>
  </si>
  <si>
    <t>london</t>
  </si>
  <si>
    <t>""The Weary Road" brings home to us "the undaunted courage, the strength and gentleness of simple men whom we had known." It is brilliant alike as descriptive literature and as a study of the mentality of those who were in the fighting line."</t>
  </si>
  <si>
    <t>Mentions that he was in 51st (Highland) Division</t>
  </si>
  <si>
    <t>"Another war book! But unlike many recent books concerning the war it does not unnecessarily stress the squalid side of war, but rather presents the straightforward tale of a subaltern of infantry who joined the army when eighteen years of age." - The Montrose Review, November 8, 1929, p.7</t>
  </si>
  <si>
    <t>BLL01001015731</t>
  </si>
  <si>
    <t>https://www.gutenberg.org/files/52308/52308-h/52308-h.htm</t>
  </si>
  <si>
    <t>OE, TO</t>
  </si>
  <si>
    <t>Durnford</t>
  </si>
  <si>
    <t>H.G.</t>
  </si>
  <si>
    <t>The Tunnellers of Holzminden</t>
  </si>
  <si>
    <t>Cambridge University Press</t>
  </si>
  <si>
    <t>Cambridge</t>
  </si>
  <si>
    <t xml:space="preserve">republished in a cheaper edition </t>
  </si>
  <si>
    <t>"This volume of experiences in the officers' prison camp at Holzminden is one of the most notable war books."</t>
  </si>
  <si>
    <t>6s / 2nd ed. Appears to have first been published in 1920 (BLL01001015730), also Penguin edition in 1940 (BLL01009591796)</t>
  </si>
  <si>
    <t>BLL01001060986</t>
  </si>
  <si>
    <t>Ellison</t>
  </si>
  <si>
    <t>Wallace</t>
  </si>
  <si>
    <t>Escapes and adventures</t>
  </si>
  <si>
    <t>Blackwoods</t>
  </si>
  <si>
    <t>Reprinted 1939 (BLL01001060988), 1941 (BLL01001060989)</t>
  </si>
  <si>
    <t>BLL01011499842</t>
  </si>
  <si>
    <t>https://books.google.co.uk/books/about/With_a_Woman_s_Unit_in_Serbia_Salonika_a.html?id=NHAZAAAAIAAJ&amp;redir_esc=y</t>
  </si>
  <si>
    <t>Emslie Hutton</t>
  </si>
  <si>
    <t>Isabel</t>
  </si>
  <si>
    <t>With a Woman's Unit in Serbia, Salonika, and Sebastopol</t>
  </si>
  <si>
    <t>Williams &amp; Norgate</t>
  </si>
  <si>
    <t>"To Scottish readers this volume should make a special appeal, for it deals with the author's experiences as a woman doctor with the Scottish Women's Hospital in France, Macedonia, and Serbia, and subsequently with Lady Muriel Paget's Unit in the Crimea." "But throughout it is highly interesting, charmingly written, and forms a pleasant change from the ordinary rut of war books."</t>
  </si>
  <si>
    <t>12s 6d; see also The Bookman (vol 75, iss 447, December 1928) p.89 advert; also vol 76, iss 453, June 1929, p.187</t>
  </si>
  <si>
    <t>BLL01003700193</t>
  </si>
  <si>
    <t>https://books.google.co.uk/books/about/Field_Guns_in_France.html?id=F8EDAAAAMAAJ&amp;redir_esc=y</t>
  </si>
  <si>
    <t>Fraser-Tytler</t>
  </si>
  <si>
    <t>Lieut.-Col. Neil</t>
  </si>
  <si>
    <t>Field Guns in France</t>
  </si>
  <si>
    <t>"No book, either British or foreign, upon the war is a more vivid and realistic personal narrative than Lieut.-Col. Neil Fraser-Tytler's "Field Guns in France." It is a plain, straightforward, unemotional narrative. There is nothing in it of the "sentimental Tommy" order which has been so hailed by criticssince "All Quiet" set the pace; it is rather the war story of a sportsman in the way that Mr Blunden's "Undertones of War" is the war-story of a poet."</t>
  </si>
  <si>
    <t>7s 7d // Bookman ref to advert; 3rd imp. / re-issue of 1922 book (BLL01003700192) that may have had the full title "With Lancashire Lads and Field Guns in France, 1915-1918", Baker may be the editor rather than author</t>
  </si>
  <si>
    <t>"Last year was a year of war books, and Scotland produced four, one of which (in my humble opinion) is as a book about war - and not merely as a piece of propaganda for the League of Nations - the best of the lot - English, German, or American - with the possible exception of Mr Sherriff's "Journey's End." The book I have in mind is Colonel Neil Fraser-Tytler's "Field Guns in France." It consists of letters written by the Colonel while on active service, and it thus recaptures with intense realism the atmosphere of the moment. It is in many ways a terrible book; it is packed full of horrors; there is nothing in it of that "emotion recollected in tranquillity" which is at the heart of Blunden's "Undertones of War." But "Field Guns in France" is also a beautiful book, beautiful with the beauty of a tiger engaged in a "kill."" - Aberdeen Press and Journal, Saturday January 4, 1930, p.3 // "unusually good war book" - Daily Mirror. The Bookman (vol 77, iss 459, December 1929) p.21</t>
  </si>
  <si>
    <t>Neil</t>
  </si>
  <si>
    <t>The Mud of War and other sketches</t>
  </si>
  <si>
    <t>R. Carruthers</t>
  </si>
  <si>
    <t>Inverness</t>
  </si>
  <si>
    <t>BLL01001376491</t>
  </si>
  <si>
    <t>Gauld</t>
  </si>
  <si>
    <t>H.D.</t>
  </si>
  <si>
    <t>Scotland Yet!</t>
  </si>
  <si>
    <t>4th July</t>
  </si>
  <si>
    <t>"…has some fine writing in it, but there is a "Dismal Jimmy" air about the book which is also marred by some sour comments upon the slightly lower standard of discomfort achieved by officers as compared with their men." - F.E. Whitton (The Bookman - vol 78, iss 468, September 1930 - p.358)</t>
  </si>
  <si>
    <t xml:space="preserve">"Mr Gould, who fought at the Somme, Arras, and Passchendaele, deals mostly with south-country troops, and takes a different view from most war writers. "No mortal pen," he says, "can even describe the horror and the beauty of the lines of death re-called by the trenches.""Aberdeen Press and Journal, Friday July 4, 1930, p.6 // "The author writes of things the ordinary soldier felt and saw, but could not describe. The omission of the sordid does not detract in any way from the interest of the book. The omission of much that is common to war books is explained by the author in the remark: "but if all facts coming within my personal experience as a private soldier were set down in print, accusation of writing creative would be surely hurled against a head already sadly battered and defenceless. Therefore you will find no stains of mud in these pages." An interesting war book." - The Montrose Review, July 11, 1930, p.6 // Reviewed as "A Scottish War Book" in Falkirk Herald, 12 July 1930 </t>
  </si>
  <si>
    <t>BLL01016553142</t>
  </si>
  <si>
    <t>Gillon</t>
  </si>
  <si>
    <t>Captain Stair</t>
  </si>
  <si>
    <t>The Story of the 29th Division: A Record of Gallant Deeds</t>
  </si>
  <si>
    <t>Thomas Nelson &amp; Sons</t>
  </si>
  <si>
    <t>"A notable book, and West Lothian may well be proud of its author." "The volume, now laying in our hands, a handsome octavo, with most excellent maps….is one of the best of these histories we have seen, and it may well be a source of pride to West Lothian readers that it is written by a member of a well-known West Lothian family, long and justly esteemed." - Reverend G Beale, Torphicen.</t>
  </si>
  <si>
    <t>15s</t>
  </si>
  <si>
    <t>BLL01001471453</t>
  </si>
  <si>
    <t>https://archive.org/details/in.ernet.dli.2015.528065</t>
  </si>
  <si>
    <t>Gosse</t>
  </si>
  <si>
    <t>Memoirs of a Camp Follower</t>
  </si>
  <si>
    <t>Longman</t>
  </si>
  <si>
    <t>"…he has written the first war book in which birds and little beasties are given more prominence than shells and strafes."</t>
  </si>
  <si>
    <t>10s 6d / appears to be the first of multiple editions and reissues: Casselll 1934 (BLL01011508673), Longmans 1935 (BLL01001471454), Penguin 1943 under the title "A Naturalist Goes to War" (BLL01001471455), Cassell 1950 (BLL01001471456) / https://www.oxforddnb.com/view/10.1093/ref:odnb/9780198614128.001.0001/odnb-9780198614128-e-37475</t>
  </si>
  <si>
    <t>BLL01001478539</t>
  </si>
  <si>
    <t>Gowland</t>
  </si>
  <si>
    <t>John Stafford</t>
  </si>
  <si>
    <t>War Is Like That</t>
  </si>
  <si>
    <t>John Hamilton</t>
  </si>
  <si>
    <t>"Having served in the ranks of the infantry and the engineers, the author of this book is qualified to write of the effects of war on his generation, and he has done so with a pen that is both vivid and virile. Mr Gowland did not set out to write an anti-war book, but he has done so because his narrative is so unvarnished, so real, and so straightforward. Those who read war books, for whatever purpose, should not miss this one."</t>
  </si>
  <si>
    <t>BLL01001510402</t>
  </si>
  <si>
    <t>https://archive.org/details/dli.ernet.536801</t>
  </si>
  <si>
    <t>Grey</t>
  </si>
  <si>
    <t>Sir Edward</t>
  </si>
  <si>
    <t>Twenty-Five Years, 1892-1916</t>
  </si>
  <si>
    <t>"…will take a prominent and authoritative place in the archives of the State, for there is no one better qualified to give the true statement of fact regarding the international situation before and after the declaration of war."</t>
  </si>
  <si>
    <t>Two vols. Link to vol 2: https://archive.org/details/dli.ernet.524508/page/n3/mode/2up</t>
  </si>
  <si>
    <t>BLL01001513811</t>
  </si>
  <si>
    <t>Griffith</t>
  </si>
  <si>
    <t>Llewelyn Wyn</t>
  </si>
  <si>
    <t>Up to Mametz</t>
  </si>
  <si>
    <t>Faber &amp; Faber</t>
  </si>
  <si>
    <t>"His volume of reflections will be read with interest by all who were also in the infantry, but who, unlike Mr Griffith, never found town majors who favoured them."</t>
  </si>
  <si>
    <t>BLL01001568899</t>
  </si>
  <si>
    <t>https://archive.org/details/onemanswarstoryo00lieu/page/n11/mode/2up</t>
  </si>
  <si>
    <t>Bert</t>
  </si>
  <si>
    <t>Niles</t>
  </si>
  <si>
    <t>John Jacob</t>
  </si>
  <si>
    <t>One Man's War</t>
  </si>
  <si>
    <t>"in this volume they have given us the most readable, interesting and entertaining war book yet published."</t>
  </si>
  <si>
    <t>15s / link is to US edition, published by Henry Holt and Company, NY</t>
  </si>
  <si>
    <t>BLL01003457179</t>
  </si>
  <si>
    <t>https://babel.hathitrust.org/cgi/pt?id=uc1.b4008144</t>
  </si>
  <si>
    <t>Hanbury Sparrow</t>
  </si>
  <si>
    <t>A.A</t>
  </si>
  <si>
    <t>The Land Locked Lake</t>
  </si>
  <si>
    <t>Arthur Barker</t>
  </si>
  <si>
    <t>"What does it feel like to go over the top? Those who took an active part in the Great War can answer that question, and in this book the author tells us what his sensations were. His feelings, of course, may not be the same as the next man's, but his answer to the question propounded is at any rate absolutely sincere. This is not one of the usual type of war books, of which we had a spate some time ago. There are no squalid or dreadful tales of horror."</t>
  </si>
  <si>
    <t>BLL01001592017</t>
  </si>
  <si>
    <t>Harding</t>
  </si>
  <si>
    <t>Escape Fever</t>
  </si>
  <si>
    <t>"The ingenuity of some of the prisoners in devising methods of escape and the various articles they managed to make out of practically nothing, show the British character at its best. Lieutenant Harding is to be congratulated on his graphic description of his adventures, and there is no muck-raking in the book. It is clean and wholesome throughout."</t>
  </si>
  <si>
    <t>BLL01007589102</t>
  </si>
  <si>
    <t>Harvey</t>
  </si>
  <si>
    <t>H.E</t>
  </si>
  <si>
    <t>Battle Line Narratives 1915-1918</t>
  </si>
  <si>
    <t>Brentano's</t>
  </si>
  <si>
    <t>"Here is a book peculiarly apt ten years after. A war book with a cachet of its own: one that reads like a novel but is actually a mosaic of of real incidents - and thoughts - fitted together" - Liddel Hart, The Daily Telegraph</t>
  </si>
  <si>
    <t>BLL01001612913</t>
  </si>
  <si>
    <t>Haslam</t>
  </si>
  <si>
    <t>A.D.</t>
  </si>
  <si>
    <t>Cannon Fodder</t>
  </si>
  <si>
    <t>"In the spate of war books "Cannon Fodder" stands in a class by itself. Those who are suffering from a surfeit of War literature should not fail to read this book, for Mr Haslam approaches his subject from an entirely new angle. He has a pungent, cynical, sarcastic, but humourous pen, and the originality of his treatment of the subject provokes controversy."</t>
  </si>
  <si>
    <t>https://archive.org/details/woundedandprison00malc/page/n9/mode/2up</t>
  </si>
  <si>
    <t>Major M.V.</t>
  </si>
  <si>
    <t>Wounded as a Prisoner of War</t>
  </si>
  <si>
    <t>Link is to 1917 US edition, pub. George H. Doran Company, NY</t>
  </si>
  <si>
    <t>BLL01001639235</t>
  </si>
  <si>
    <t>Hein</t>
  </si>
  <si>
    <t>Lyon</t>
  </si>
  <si>
    <t>Francis Hamilton</t>
  </si>
  <si>
    <t>In the Hell at Verdun</t>
  </si>
  <si>
    <t>3rd April</t>
  </si>
  <si>
    <t>Germany</t>
  </si>
  <si>
    <t>"…this novel is possibly the cleanest of all German war books. It concerns itself almost exclusively with the fighting in front of the French fortress, and describes in detail life in the German trenches during momentous times. Herr Hein writes with a first-hand knowledge of men and matters. His characters are real soldiers, his incidents are real happenings. He captures the spirit of the period very truly in his pages, and he is violently and picturesquely vivid in his narrative and his descriptions. As an epic of good comradeship this novel dwarfs the majority of war books. It is well worth reading."</t>
  </si>
  <si>
    <t>7s 6d; translated by F.H. Lyon (from the German)</t>
  </si>
  <si>
    <t>BLL01001658122</t>
  </si>
  <si>
    <t>https://archive.org/details/cu31924027820442/page/n3/mode/2up</t>
  </si>
  <si>
    <t>Herbert</t>
  </si>
  <si>
    <t>The Hon. Aubrey</t>
  </si>
  <si>
    <t>Mons, Anzac and Kut</t>
  </si>
  <si>
    <t>"One of the very best books about the War in any language. - Compton Mackenzie. A masterpiece. - Augustine Birrell. This admirable war diary…As a description of everyday life on the Peninsular, his diary is never likely to be surpassed. - The Daily Telegraph"</t>
  </si>
  <si>
    <t>7s 6d; advert / originally published in 1919 (BLL01002529095), seemingly anonymously, "By an MP" - Herbert was Conservative MP for South Somerset and then Yeovil; intelligence officer involved in Albanian independence, twice offered the throne of Albania!! / Link is to the 1919 Edward Arnold edition</t>
  </si>
  <si>
    <t>BLL01011485297</t>
  </si>
  <si>
    <t>https://babel.hathitrust.org/cgi/pt?id=mdp.39015026617020&amp;view=1up&amp;seq=9</t>
  </si>
  <si>
    <t>Hill</t>
  </si>
  <si>
    <t>Sir Claude H.</t>
  </si>
  <si>
    <t>India - Stepmother</t>
  </si>
  <si>
    <t>BLL01002034604</t>
  </si>
  <si>
    <t>https://archive.org/details/in.ernet.dli.2015.208481/page/n5/mode/thumb</t>
  </si>
  <si>
    <t>Kuncz</t>
  </si>
  <si>
    <t>Aladár</t>
  </si>
  <si>
    <t>Francis Ralph Hay</t>
  </si>
  <si>
    <t>Black Monastery</t>
  </si>
  <si>
    <t>"The book is a faithful and surprisingly moderate record of the lives of himself and his fellow-prisoners for the long period of nearly five years which he spent in captivity. One has read many war books that have awakened feelings of repulsion and compassion, but not one of them made a more direct and pathetic appeal than this plain and unvarnished story of experiences so trying that the marvel was that the author and most of his companions retained their sanity to the end of their grim ordeal. Herr Kuncz himself died in 1931, seven weeks before the book, in the original Hungarian, was published."</t>
  </si>
  <si>
    <t>10s 6d; translated by Ralph Murray / Translated from the Hungarian</t>
  </si>
  <si>
    <t>BLL01002059297</t>
  </si>
  <si>
    <t>Lambert</t>
  </si>
  <si>
    <t>Over the Top</t>
  </si>
  <si>
    <t>John Long</t>
  </si>
  <si>
    <t>"This is not a war novel. It is a straightforward narrative of fact written from the diary of a private in the H.A.C., who saw service with the 7th Division in France and Italy. Life in and out of the trenches is described with marked realism, and all through the book is evidence of a disgust at the army system, which the author describes as an insult to intelligence." "The final fight when the British crossed the Piave and captured huge numbers of Austrians is described in detail. Naturally the author gives the H.A.C. credit for the success of that battle, but he will be the first to admit that the 2nd Gordons played a big part in that operation."</t>
  </si>
  <si>
    <t>BLL01002208762</t>
  </si>
  <si>
    <t>https://archive.org/details/in.ernet.dli.2015.80541/page/n6/mode/thumb</t>
  </si>
  <si>
    <t>Lockhart</t>
  </si>
  <si>
    <t>Robert Hamilton Bruce</t>
  </si>
  <si>
    <t>Memoirs of a British agent</t>
  </si>
  <si>
    <t>Putnam</t>
  </si>
  <si>
    <t>"This is an excellent and most readable book, giving first-hand information of an epoch of the Great War concerning which first-hand information has been rather rare, namely, Russia during the Great War - including the Revolution and its sequel." - F.E. Whitton (The Bookman, vol 83, iss 496, p.410)</t>
  </si>
  <si>
    <t>A number of other editions show up in the BL catalogue / link is to the Januiary 1933 fourth reprint, getting a couple of reprints a month</t>
  </si>
  <si>
    <t>BLL01002312299</t>
  </si>
  <si>
    <t>MacEchern</t>
  </si>
  <si>
    <t>Dugald</t>
  </si>
  <si>
    <t>The Sword of the North: Highland Memories of the Great War</t>
  </si>
  <si>
    <t>Carruthers</t>
  </si>
  <si>
    <t>1923 first publication so out of period? [One of a lot of similar publications, I suspect]</t>
  </si>
  <si>
    <t>BLL01002322136</t>
  </si>
  <si>
    <t>https://archive.org/details/in.ernet.dli.2015.174356/page/n5/mode/thumb / https://babel.hathitrust.org/cgi/pt?id=uc1.$b744953</t>
  </si>
  <si>
    <t>Mackenzie</t>
  </si>
  <si>
    <t>Compton</t>
  </si>
  <si>
    <t>Gallipoli Memories</t>
  </si>
  <si>
    <t>"Written with a superbly light and easy style, this record of war translates the reader to its own time and place with all but physical reality" - Evening Standard / "Almost diary-like in form, the thread of Mr Mackenzie's narrative is furnished by the chance of events. He does not write creative. He concerns himself only with what actually happened when he was there, what he saw, and where and when he saw it. The book is without climaxes or tricks of suspense. It is just what it should be - an unvarnished account of how one man saw the comedies and tragedies of war on Britain's boldest and most ineffective military adventure."</t>
  </si>
  <si>
    <t>advert; "the choice of the Book Society" / 7s 6d / reissued as "Greek Memories" by Chatto &amp; Windus in 1939 (BLL01002322140)</t>
  </si>
  <si>
    <t>"There are many good war books, but this is one of the best." (Spectator) - Advert - Aberdeen Press and Journal, Tuesday December 3, 1929, p.5</t>
  </si>
  <si>
    <t>BLL01002322126</t>
  </si>
  <si>
    <t>https://babel.hathitrust.org/cgi/pt?id=uc1.$b744953</t>
  </si>
  <si>
    <t>First Athenian Memories</t>
  </si>
  <si>
    <t>BNA/Scot, BNA/Scot</t>
  </si>
  <si>
    <t>BLL01002329698</t>
  </si>
  <si>
    <t>https://archive.org/details/intoblue0000macm/mode/thumb</t>
  </si>
  <si>
    <t>SN, LO</t>
  </si>
  <si>
    <t>Macmillan</t>
  </si>
  <si>
    <t>Capt. Norman</t>
  </si>
  <si>
    <t>Into The Blue</t>
  </si>
  <si>
    <t>"So far few of the many war books now coming from the presses have recorded the impressions and adventures of the gallant band of British airmen - the eyes of the army - who day after day went soaring into the blue on patrol, on reconnaissance duty, or in search of foemen worthy of their steel. This latest work of Capt. Macmillan, himself a distinguished airman with a goodly list of air victories to his credit, will be therefore all the more welcome. It is one of the finest stories of war in the skies we have read."</t>
  </si>
  <si>
    <t>8s 6d / link is for 1972 edition</t>
  </si>
  <si>
    <t>BLL01002439168</t>
  </si>
  <si>
    <t>https://babel.hathitrust.org/cgi/pt?id=uc1.$b743017</t>
  </si>
  <si>
    <t>Maze</t>
  </si>
  <si>
    <t>A Frenchman in Khaki</t>
  </si>
  <si>
    <t>"His account of the war is extraordinarily vivid. Some of his descriptions are as fine as those in Ludwig Renn's "War," which is the best of all the war books. He has a fine sense, too, both of humour and the dramatic, and his narrative of such high occasions as the capture of Pozieres in 1916 and the 1918 March retreat is memorable and lively. Mr Churchill writes an introduction."</t>
  </si>
  <si>
    <t>12s 6d</t>
  </si>
  <si>
    <t>BLL01002333132</t>
  </si>
  <si>
    <t>https://www.google.co.uk/books/edition/Our_War/tl0yAQAAIAAJ?hl=en&amp;gbpv=0&amp;bsq=%22our%20war%22%20mcqueen</t>
  </si>
  <si>
    <t>McQueen</t>
  </si>
  <si>
    <t>James Milroy</t>
  </si>
  <si>
    <t>Our War</t>
  </si>
  <si>
    <t>?Self published, BL lists as "J. M. McQueen"</t>
  </si>
  <si>
    <t>Halesowen</t>
  </si>
  <si>
    <t>"He was a specialist Sanitary Officer to the 51st Highland Division, and he gives a most entertaining account of his experiences on the Western Front."</t>
  </si>
  <si>
    <t>BLL01002495407</t>
  </si>
  <si>
    <t>Miller</t>
  </si>
  <si>
    <t>J.H.D</t>
  </si>
  <si>
    <t>From the Other Side: Talks of a Dead Son with his Father</t>
  </si>
  <si>
    <t>creative</t>
  </si>
  <si>
    <t>Foreword by Arthur Conan Doyle</t>
  </si>
  <si>
    <t>BLL01002525957</t>
  </si>
  <si>
    <t>https://archive.org/details/toesupchronicleo00paol/page/n6/mode/thumb</t>
  </si>
  <si>
    <t>Monelli</t>
  </si>
  <si>
    <t>Paolo</t>
  </si>
  <si>
    <t>Williams</t>
  </si>
  <si>
    <t>Orle</t>
  </si>
  <si>
    <t>Toes Up</t>
  </si>
  <si>
    <t>fourth edition, but first time in English</t>
  </si>
  <si>
    <t>"The author was an officer in the Alpini, perhaps the proudest Corps on any front, and his memoirs in diary form describe the harsh conditions under which they carried on the war in the snows. There are flashes of literary excellence in the story, and there are parts coarse and unlovely. But as a description of the men and conditions it impresses with its realism."</t>
  </si>
  <si>
    <t>link is 1930 US edition by Harcourt, Brace and Company, New York</t>
  </si>
  <si>
    <t>BLL01003003419</t>
  </si>
  <si>
    <t>https://babel.hathitrust.org/cgi/pt?id=uc1.b5029694</t>
  </si>
  <si>
    <t>Pryse</t>
  </si>
  <si>
    <t>G Spencer</t>
  </si>
  <si>
    <t>Four Days: August 28th to 31st, 1914</t>
  </si>
  <si>
    <t>Bodley Head</t>
  </si>
  <si>
    <t>"This is one of those war books which throws an interesting light on a part of the operations usually neglected by those who seek for their effects on more vivid and realistic lines. We are spared the usual accounts of wounds and deaths; the sex items are conspicuous by their absence; and the author does not scrape among the dustbins of the war to shock or startle his readers."</t>
  </si>
  <si>
    <t>7s 6d / link is to 1920 US edition pub. E. P. Dutton &amp; Co, New York</t>
  </si>
  <si>
    <t>BLL01009601851</t>
  </si>
  <si>
    <t>https://www.google.co.uk/books/edition/Everyman_at_War/3mlHAAAAIAAJ?hl=en&amp;gbpv=0&amp;bsq=everyman%20at%20war%20purdom</t>
  </si>
  <si>
    <t>Purdom</t>
  </si>
  <si>
    <t>C.B.</t>
  </si>
  <si>
    <t>Ed.</t>
  </si>
  <si>
    <t>Everyman at war: sixty personal narratives of the war</t>
  </si>
  <si>
    <t>27/02/1930</t>
  </si>
  <si>
    <t>27th February</t>
  </si>
  <si>
    <t>"In "Everyman at War" C.B. Purdom has collected the personal experiences of some 60 people and has edited them with a care and selectivity that should win him high praise. His contributors include all ranks of the army and navy, and the narratives cover the entire war in all its different theatres from 1914 until the armistice was signed. The part women played is not forgotten, and prisoners of war have also a place. "Everyman at War" is an excellent idea admirably carried out. There is no book like it, and it is better than any war novel. One learns more from it than from any other war book because it is actual and real."</t>
  </si>
  <si>
    <t>BLL01003077333</t>
  </si>
  <si>
    <t>https://www.google.co.uk/books/edition/Gallop/vb5YAAAAMAAJ?hl=en&amp;gbpv=0&amp;bsq=gallop%20ressich</t>
  </si>
  <si>
    <t>Y SO GB</t>
  </si>
  <si>
    <t>Ressich</t>
  </si>
  <si>
    <t>Gallop!</t>
  </si>
  <si>
    <t>4th March</t>
  </si>
  <si>
    <t>"In this book the tour of duty in the muddy trench is unknown, as is the advance through slime and shell-holes in the wake of the creeping barrage. But the book is excellently written, is a good story, and you would be well advised to read it."</t>
  </si>
  <si>
    <t>Richardson</t>
  </si>
  <si>
    <t>James C.</t>
  </si>
  <si>
    <t>The Living, and the Living Dead</t>
  </si>
  <si>
    <t>Stockwell</t>
  </si>
  <si>
    <t>re-issue (in a cheap two-shilling edition), first published 1923 under pseud. "Old Soldier"</t>
  </si>
  <si>
    <t>BLL01003129630</t>
  </si>
  <si>
    <t>https://archive.org/details/in.ernet.dli.2015.206501/page/n3/mode/thumb</t>
  </si>
  <si>
    <t>Roddie</t>
  </si>
  <si>
    <t>Lieut. Col. Stewart</t>
  </si>
  <si>
    <t>Peace Patrol</t>
  </si>
  <si>
    <t>Christophers</t>
  </si>
  <si>
    <t>he has a type of mind, a temperament and a point of view that has too seldom been brought to bear on the story of 1914-18." "It is therefore agreeable to read the memoirs of one who, while pre-eminently a man of action, was able to view not only the War, but perhaps what was more ghastly, the long aftermath, with a philosophic detachment, a sense of balance, and a keen appreciation of values that enabled him to preserve a perfect equanimity in circumstances truly appalling, also an exquisite sympathy with every degree of misfortune." "Here indeed is one of the most poignant books of the War and its after effects."</t>
  </si>
  <si>
    <t>BLL01003137286</t>
  </si>
  <si>
    <t>https://archive.org/details/twelvedayswithfo0000roge/mode/thumb</t>
  </si>
  <si>
    <t>Rogerson</t>
  </si>
  <si>
    <t>Sidney</t>
  </si>
  <si>
    <t>Liddell Hart</t>
  </si>
  <si>
    <t>B.H.</t>
  </si>
  <si>
    <t>Twelve Days</t>
  </si>
  <si>
    <t>Barker</t>
  </si>
  <si>
    <t>"This belongs to the new style of war books which steers a middle course between the extremes of "realism" and glorification. It depicts twelve days at the end of the Somme offensive, and embraces no epic acheivements. But it has a very definite value in that it recreates the atmosphere of a battalion at the front, and instead of hammering away at the beastliness of war tells us exactly how it was beastly and how it had its bright patches. That the war fostered a genuine spirit of comradeship is one of the points the writer stresses."</t>
  </si>
  <si>
    <t>BLL01003156680</t>
  </si>
  <si>
    <t>https://archive.org/details/b29826810/mode/thumb</t>
  </si>
  <si>
    <t>Rorie</t>
  </si>
  <si>
    <t>Colonel David</t>
  </si>
  <si>
    <t>A medico's luck in the war: reminiscences of R.A.M.C. Work with the 51st (Highland) Division</t>
  </si>
  <si>
    <t>Milne &amp; Hutchison</t>
  </si>
  <si>
    <t>"First edition sold out in a fortnight; 2nd impression" - Aberdeen Press and Journal, Tuesday December 10, 1929, p.4</t>
  </si>
  <si>
    <t>"The trouble about the output of war books since the Armistice is that it has been so great that a good deal of dirty linen has been washed in high places, and that for some time after the war we probably had little taste for them. But no one will read Colonel Rorie without feeling a sense of gratitude that he has at last unpacked his bulky kit of recollections. "Journey's End" is grim; so is Colonel Rorie's book in parts, for if one is to be faithful an account of the war must be grim. But Colonel Rorie is a Scot with Scots, and the unfailing sense of humour of the race lightens up the darkest of days."</t>
  </si>
  <si>
    <t>BLL01015287941</t>
  </si>
  <si>
    <t>https://archive.org/details/in.ernet.dli.2015.274638/mode/thumb</t>
  </si>
  <si>
    <t>Saint Mandé</t>
  </si>
  <si>
    <t>Wilfred</t>
  </si>
  <si>
    <t>War, Wine and Women</t>
  </si>
  <si>
    <t>"Its author…joined up under age and describes his experiences as a private and N.C.O."</t>
  </si>
  <si>
    <t>Reissued multiple times, including the tenth edition in 1936 (BLL01003226449) and a subsequent edition in 1939 BLL01007569394). Saint-Mandé is a pseudonym for H. P. Lamont / link is to 12th edition, November 1940 / http://www.withnailbooks.com/2014/08/war-wine-and-women-most-famous-world.html</t>
  </si>
  <si>
    <t>BLL01003265150</t>
  </si>
  <si>
    <t>https://archive.org/details/godhavemercyonus0000scan/mode/thumb</t>
  </si>
  <si>
    <t>LO SN</t>
  </si>
  <si>
    <t>Scanlon</t>
  </si>
  <si>
    <t>William T</t>
  </si>
  <si>
    <t>God Have Mercy on Us!: A Story of 1918</t>
  </si>
  <si>
    <t>Douglas</t>
  </si>
  <si>
    <t>25/03/1930</t>
  </si>
  <si>
    <t>25th March</t>
  </si>
  <si>
    <t>"As a war book it has undoubted value. It is perhaps the sanest of all American war volumes, and the simplicity with which it is told gives it power and weight."</t>
  </si>
  <si>
    <t>7s 6d / link is to 1929 US edition, pub Houghton Mifflin, Boston / joint winner of the £5000 war novel prize in america</t>
  </si>
  <si>
    <t>"He describes with stark, vivid simplicity the horror, splendour, and humour of war, with a skill in delineation that at times makes the picture almost too clear. And the effect is heightened by the fact that Sergeant Scanlon consistently uses an American vocabulary, with all his countrymen's telling figures of speech." - Aberdeen Press and Journal, Friday April 18, 1930, p.2</t>
  </si>
  <si>
    <t>BLL01003270783</t>
  </si>
  <si>
    <t>Schauwecker</t>
  </si>
  <si>
    <t>Franz</t>
  </si>
  <si>
    <t>Clark</t>
  </si>
  <si>
    <t>R.T.</t>
  </si>
  <si>
    <t>The Furnace: An Epic of the War</t>
  </si>
  <si>
    <t>11th Septemer</t>
  </si>
  <si>
    <t>"This is a book worth careful study by those interested. Its pictures of war are among the best that come from Germany, and its tone and purpose raise it above those best-selling war books whose one aim is to shock."</t>
  </si>
  <si>
    <t>BLL01003325036</t>
  </si>
  <si>
    <t>https://archive.org/details/in.ernet.dli.2015.80523/page/n8/mode/thumb</t>
  </si>
  <si>
    <t>Secrett</t>
  </si>
  <si>
    <t>M.M.</t>
  </si>
  <si>
    <t>Twenty-five years with Earl Haig</t>
  </si>
  <si>
    <t>Described in BL catalogue as "second impression", there's also BLL01010252180 although I'm not sure this is the 1st impression</t>
  </si>
  <si>
    <t>BLL01010871174</t>
  </si>
  <si>
    <t>Smith</t>
  </si>
  <si>
    <t>Lesley Nora</t>
  </si>
  <si>
    <t>Four Years Out of Life</t>
  </si>
  <si>
    <t>Philip Allan</t>
  </si>
  <si>
    <t>"Being a Scotswoman herself Miss Smith naturally gives a great deal of credit to the Scots wounded for their ability to bear pain without uttering a whimper; but all nationalities come under her pen….There is humour in this book and there is tragedy. It is an epic of a nurse's life in these mad four years, and the author is to be congratulated not only on a lucid, natural, and interesting style but also on her refusal to use the "muckrake" as so many others did in recounting their - perhaps imaginary in many cases - war experiences."</t>
  </si>
  <si>
    <t>See Ouditt, pp. 81-2</t>
  </si>
  <si>
    <t>BLL01003498817</t>
  </si>
  <si>
    <t>https://archive.org/details/marchkindcomrade0000unse/mode/thumb</t>
  </si>
  <si>
    <t>Steuart</t>
  </si>
  <si>
    <t>R.H.J.</t>
  </si>
  <si>
    <t>March, Kind Comrade</t>
  </si>
  <si>
    <t>Sheed &amp; Ward</t>
  </si>
  <si>
    <t>August</t>
  </si>
  <si>
    <t>"Father Steuart was attached to a batallion of the H.L.I. and gives a very readable record of some of his experiences." "… the essays are…sensitive yet unsentimental, objective yet not impersonal, simple yet never clumsy, dispassionate yet always vivid. We can add to that by saying that Father Steuart writes with a simple dignity which reveals him as a man of faith, sympathy and courage." - F.E. Whitton</t>
  </si>
  <si>
    <t>https://www.encyclopedia.com/religion/encyclopedias-almanacs-transcripts-and-maps/steuart-robert-henry</t>
  </si>
  <si>
    <t>BLL01003512140</t>
  </si>
  <si>
    <t>Stoker</t>
  </si>
  <si>
    <t xml:space="preserve">Commander H.G. </t>
  </si>
  <si>
    <t>Straws in the Wind</t>
  </si>
  <si>
    <t>Herbert Jenkins</t>
  </si>
  <si>
    <t>"War books at this time of day are apt to be tedious, but tediousness is the last possible charge to bring against Commander Stoker."</t>
  </si>
  <si>
    <t>https://en.wikipedia.org/wiki/Henry_Hugh_Gordon_Stoker</t>
  </si>
  <si>
    <t>BLL01003622335</t>
  </si>
  <si>
    <t>https://www.google.co.uk/books/edition/Crusader_s_Coast/WB27AAAAIAAJ?hl=en&amp;gbpv=0&amp;bsq=crusader%27s%20coast</t>
  </si>
  <si>
    <t>Edward</t>
  </si>
  <si>
    <t>Crusader's Coast</t>
  </si>
  <si>
    <t>"Crusader's Coast is a war book, but in it war and its ugliness only occasionally peep out beneath the carpet of flowers or round the curtain of scenery. It is a book which, without any attempt at didacticism, makes war idiotic."</t>
  </si>
  <si>
    <t>BLL01003639433</t>
  </si>
  <si>
    <t>Tilsley</t>
  </si>
  <si>
    <t>W.V.</t>
  </si>
  <si>
    <t>Blunden</t>
  </si>
  <si>
    <t>Intro</t>
  </si>
  <si>
    <t>Other Ranks</t>
  </si>
  <si>
    <t>Cobden-Sanderson</t>
  </si>
  <si>
    <t>"As a private soldier himself, Mr Tilsley shows the war of the "other ranks" of the thousands of young men in the rank who, like Bradshaw, "never really attuned themselves to the front."…Mr Tilsley's is a fine study which, incidentally, receives high commendation in an introduction by Edmund Blunden."</t>
  </si>
  <si>
    <t>7s 6d / https://www.themodernnovel.org/europe/w-europe/england/tilsley/</t>
  </si>
  <si>
    <t>This book is a needed addition to the war books if history is to be truly written There have been good books in penty by officers and some by other ranks; but here is a fearlessly truthful story by a genuine private soldier which has been enthusiastically commended by leading critics and writers who urged publication of this remarkable story.' The Bookseller 6th March 1931, p.439</t>
  </si>
  <si>
    <t>BLL01003753128</t>
  </si>
  <si>
    <t>https://babel.hathitrust.org/cgi/pt?id=uc1.$b55400&amp;view=thumb&amp;seq=1</t>
  </si>
  <si>
    <t>Vanamee</t>
  </si>
  <si>
    <t>Mary Conger</t>
  </si>
  <si>
    <t>Faber and Faber</t>
  </si>
  <si>
    <t>"This is a war book - with a difference. It is the In Memoriam of a young wife to her husband who was killed in the war, and it is written with a depth of feeling that makes a gripping appeal on all who have in any way suffered loss as a result of Armageddon."</t>
  </si>
  <si>
    <t>link is to 1930 US edition, pub. Harcourt, Brace &amp; Co, NY / US Clergyman https://www.abebooks.co.uk/servlet/BookDetailsPL?bi=30715291688&amp;searchurl=an%3Dmary%2Bconger%2Bvanamee%26sortby%3D20&amp;cm_sp=snippet-_-srp1-_-title5</t>
  </si>
  <si>
    <t>BLL01003806966</t>
  </si>
  <si>
    <t>Vivian</t>
  </si>
  <si>
    <t>A.P.G</t>
  </si>
  <si>
    <t>The Phantom Brigade</t>
  </si>
  <si>
    <t>January</t>
  </si>
  <si>
    <t>"This war book is unique in that it deals with the conduct of hostilities in those early days of which, as he author says, very little or nothing has been written. Conditions of warfare experienced by the "Old Contemptibles" were never repeated in the fighting that followed. Simply told, this soldier-author's story gains rather than loses on that account."</t>
  </si>
  <si>
    <t>7s 6d / https://www.greatwarforum.org/topic/215335-the-phantom-brigade-by-apg-vivian/</t>
  </si>
  <si>
    <t>BLL01012834285</t>
  </si>
  <si>
    <t>https://babel.hathitrust.org/cgi/pt?id=mdp.39015039403822</t>
  </si>
  <si>
    <t>White</t>
  </si>
  <si>
    <t>T.W.</t>
  </si>
  <si>
    <t>"Guests of the Unspeakable": The Odyssey of an Australian Airman, being a record of captivity and escape in Turkey.</t>
  </si>
  <si>
    <t xml:space="preserve">"…the silver lining is found in this volume, which is thrilling in the extreme. It is written in a straightforward, matter-of-fact way which cannot conceal the intense heroism and bravery of the writer. It is realistic and interesting, and the reader finishes the volume with the feeling that he has been privileged to meet a real man in the pages of a vivid, plain unvarnished tale."  </t>
  </si>
  <si>
    <t>Lieut.-Commander G.</t>
  </si>
  <si>
    <t>Diving for Treasure</t>
  </si>
  <si>
    <t>Faber &amp; Gwyer</t>
  </si>
  <si>
    <t>talks about Scapa Flow</t>
  </si>
  <si>
    <t>BLL01003938411</t>
  </si>
  <si>
    <t>https://www.google.co.uk/books/edition/The_Wet_Flanders_Plain/_QKx3VOUGfQC?hl=en&amp;gbpv=0</t>
  </si>
  <si>
    <t>SO SN GB</t>
  </si>
  <si>
    <t>Williamson</t>
  </si>
  <si>
    <t>Henry</t>
  </si>
  <si>
    <t>The Wet Flanders Plain</t>
  </si>
  <si>
    <t>July</t>
  </si>
  <si>
    <t>"In Vlamertinghe, whose streets have been trod by legions of weary Highland feet on the way to the nightmare of the "bloody angle" of Hooge…." "We do not know of a stronger anti-war book written in English than this of Mr Williamson's. Through his eyes we see the waste, the wickedness, and the folly of war; that so much should have been done and so little should have been learned."</t>
  </si>
  <si>
    <t>Revised edn; first edition might be London: Beaumont, 1929 (BLL01003938410) / link is to 2012 Faber edition</t>
  </si>
  <si>
    <t>BLL01000575303</t>
  </si>
  <si>
    <t>https://archive.org/details/in.ernet.dli.2015.38423/mode/thumb</t>
  </si>
  <si>
    <t>Field-Marshal Sir Henry</t>
  </si>
  <si>
    <t>Callwell</t>
  </si>
  <si>
    <t>Charles Edward</t>
  </si>
  <si>
    <t>ed</t>
  </si>
  <si>
    <t>Life and Diaries</t>
  </si>
  <si>
    <t>"Wilson offers, as it were, both background and foreground, and despite the often caustic tone of his observations, the entries in his diary reveal a most percipient student of war, an ardent patriot, and a very gallant gentleman."</t>
  </si>
  <si>
    <t>Posthumous publication ed. Callwell thought to have harmed reputation. / Assassinated by IRA in 1922 / Modern biographer Keith Jeffrey / ed. Link is to vol 1, vol 2 is LO at https://archive.org/details/fieldmarshalsirh0000call_v3u8/mode/thumb</t>
  </si>
  <si>
    <t>BLL01003991484</t>
  </si>
  <si>
    <t>X</t>
  </si>
  <si>
    <t>Ex-Private</t>
  </si>
  <si>
    <t>War is War</t>
  </si>
  <si>
    <t>Victor Gollancz</t>
  </si>
  <si>
    <t>"From now onwards Britain leads in the matter of war books, for today sees the publication of the most challenging war book written so far. An ex-Tommy in the British Army has written a war book that, so far as the British public is concerned, is more "shocking" than the entire collection of German and American war volumes. Ex-Private X's book, "War is War," has not been written to compete with those foreign volumes that depict war as an orgy of sex, nastiness and drunken debauchery. His book "shocks" because of the alarming statements it contains, and because of the outspokenness with which these statements are made."</t>
  </si>
  <si>
    <t>BLL01000012132</t>
  </si>
  <si>
    <t>https://gutenberg.ca/ebooks/aclandp-allelseisfolly/aclandp-allelseisfolly-00-h.html</t>
  </si>
  <si>
    <t>Acland</t>
  </si>
  <si>
    <t>Peregrine</t>
  </si>
  <si>
    <t>All Else is Folly</t>
  </si>
  <si>
    <t>novel</t>
  </si>
  <si>
    <t>"No more vivid picture has been painted of what war meant to the average soldier." (Sir Robert Borden - Prime Minister of Canada during the war) "A strong and individual contribution to the creative of war." (Daily Telegraph) "It loses nothing by comparison with All Quiet on the Western Front." (British Weekly)</t>
  </si>
  <si>
    <t xml:space="preserve"> Intro by Ford Madox Ford</t>
  </si>
  <si>
    <t>https://babel.hathitrust.org/cgi/pt?id=mdp.39015031886198</t>
  </si>
  <si>
    <t>Alverdes</t>
  </si>
  <si>
    <t>The Whistlers' Room</t>
  </si>
  <si>
    <t>"… it has more than one quality in common with Remarque's book. It has, for instance, the same economy and crystallisation of expression and something of the simple humour that relieved the bitterness of the earlier novel." "Notwithstanding its slight proportions, this book should easily manage to keep its head above the flood of contemporary war books."</t>
  </si>
  <si>
    <t>5s / BL doesn't list an edition for this year, but BLL01018248716 is a 2017 reprint // translated by Basil Creighton</t>
  </si>
  <si>
    <t>"Outspoken in the extreme in places, with its almost minute descriptions of surgical operations and wounds, this book is nevertheless a remarkable human document, showing how men, removed from the passions of battle and drawn together in their common sufferings, may forget all enmity and form a very real miniature League of Nations." - Aberdeen Press and Journal, Saturday January 11, 1930, p.2</t>
  </si>
  <si>
    <t>BLL01000196692</t>
  </si>
  <si>
    <t>Barbusse</t>
  </si>
  <si>
    <t>Henri</t>
  </si>
  <si>
    <t>Wray</t>
  </si>
  <si>
    <t>Fitzwater</t>
  </si>
  <si>
    <t>Under Fire, and Light</t>
  </si>
  <si>
    <t>"two supreme war novels in one volume"</t>
  </si>
  <si>
    <t>7s 6d. Advert //  First printing of this combined edition.  https://www.dustjackets.com/pages/books/46678/henri-barbusse/under-fire-and-light-two-novels-of-the-war</t>
  </si>
  <si>
    <t>BLL01000216396</t>
  </si>
  <si>
    <t>Bartlett</t>
  </si>
  <si>
    <t>Vernon</t>
  </si>
  <si>
    <t>No Man's Land</t>
  </si>
  <si>
    <t>"In so far as this book refers to the war, the whole scene is laid out in a shell-hole. There the nameless hero lies, badly wounded, throughout a long day, while his whole life passes in retrospect before him."</t>
  </si>
  <si>
    <t>BLL01000276863</t>
  </si>
  <si>
    <t>https://archive.org/details/in.ernet.dli.2015.209388</t>
  </si>
  <si>
    <t>Benstead</t>
  </si>
  <si>
    <t>C.R.</t>
  </si>
  <si>
    <t>Retreat: A Story of 1918</t>
  </si>
  <si>
    <t>"Mr Benstead has viewed the war from a new angle, and has done a difficult piece of work with a competence and restraint that will win him praise from all who read his splendid volume."</t>
  </si>
  <si>
    <t>Fourth edition published 28 May 1931 //  there was a new edition in 1937, BLL01000276864</t>
  </si>
  <si>
    <t>BLL01000369781</t>
  </si>
  <si>
    <t>JBR</t>
  </si>
  <si>
    <t>Blake</t>
  </si>
  <si>
    <t>Paper Money</t>
  </si>
  <si>
    <t>BLL01000369782</t>
  </si>
  <si>
    <t>https://archive.org/details/in.ernet.dli.2015.525088</t>
  </si>
  <si>
    <t>The Path of Glory</t>
  </si>
  <si>
    <t>The Great Scots war novel. First published in 1929 and twice reprinted n that year.' quoted in The Bookseller 6th June 1930 p.1233</t>
  </si>
  <si>
    <t>BLL01000369790</t>
  </si>
  <si>
    <t>Returned Empty</t>
  </si>
  <si>
    <t>3rd September</t>
  </si>
  <si>
    <t>"A hard, blunt, coarse book not without power, but somehow without a sense of reality. Mr. Blake protests too much." - F.E. Whitton</t>
  </si>
  <si>
    <t>"David Esslemount, a convalescent officer, returns to his native town in Scotland in August 1918 to find preparations afoot for the creation of a war memorial. The novel deals with the fight between his idea on the subject and those of the municipal authorities. Mr Blake is merciless in his statements and descriptions, and Scots burgh life comes in for the usual modern type of destructive criticism." The (Dundee) Courier and Advertiser, Tuesday September 8, 1931, p.4</t>
  </si>
  <si>
    <t>BLL01000370935</t>
  </si>
  <si>
    <t>https://catalog.hathitrust.org/Record/000281222</t>
  </si>
  <si>
    <t>Blaker</t>
  </si>
  <si>
    <t>Richard</t>
  </si>
  <si>
    <t>Medal Without Bar</t>
  </si>
  <si>
    <t>"Mr Blaker knows his army and his gunners and writes well of them both. His novel will be of interest to all who served and will be enlightening to those who like war literature. It is certainly the longest and the best of the British war novels that deal with the "Guns" - Mr Frankau's excellent "Peter Jackson" not excepted."</t>
  </si>
  <si>
    <t>BLL01000513031</t>
  </si>
  <si>
    <t>Buchanan</t>
  </si>
  <si>
    <t>Andrew</t>
  </si>
  <si>
    <t>He Died Again</t>
  </si>
  <si>
    <t>"Mr. Buchanan is passionately sincere, and few readers, whatever their opinions, will finish "He Died Again" without a deep respect for its prevalent mood and emotions; but the trouble is (from the viewpoint of literary criticism) that to produce a work of art, pacifism, like patriotism, is not enough." - James Hilton</t>
  </si>
  <si>
    <t>BLL01000824127</t>
  </si>
  <si>
    <t>https://archive.org/details/starslookdown0000cron/page/n9/mode/2up</t>
  </si>
  <si>
    <t>Cronin</t>
  </si>
  <si>
    <t>A.J.</t>
  </si>
  <si>
    <t>The Stars Look Down</t>
  </si>
  <si>
    <t>"Dr Cronin's genius for drawing true to life characters against a background of reality, not always pleasant, but at all times interesting, was never better displayed than in his latest book, "The Stars Look Down," which was published on Thursday. The story centres around a mining community and is divided into three distinct portions - the period before the war, the Great War itself, and the troublous times following. It is in no sense a war book."</t>
  </si>
  <si>
    <t>BLL01000882821</t>
  </si>
  <si>
    <t>https://archive.org/details/testofscarletrom00dawsiala</t>
  </si>
  <si>
    <t>Dawson</t>
  </si>
  <si>
    <t>Coningsby</t>
  </si>
  <si>
    <t>The Test of Scarlet</t>
  </si>
  <si>
    <t>"All told, "The Test of Scarlet" is a magnificient physical picture of war. It has certain touches that smack of creative, bu the actuality of much of it cannot be challenged. It is a virile romance of reality that shows mankind at its best and its worst in the welter of madness that was "The War.""</t>
  </si>
  <si>
    <t>7s 6d / link is to 1919 John Lane/Bodley Head edition</t>
  </si>
  <si>
    <t>BLL01000922906</t>
  </si>
  <si>
    <t>https://books.google.co.uk/books/about/Wooden_Swords.html?id=AwGvwwEACAAJ&amp;redir_esc=y</t>
  </si>
  <si>
    <t>SO, OE</t>
  </si>
  <si>
    <t>Deval</t>
  </si>
  <si>
    <t>Jacques</t>
  </si>
  <si>
    <t>Morris</t>
  </si>
  <si>
    <t>Lawrence S</t>
  </si>
  <si>
    <t>Wooden Swords</t>
  </si>
  <si>
    <t>Secker</t>
  </si>
  <si>
    <t>"It is rare indeed that one finds a war book so full of humour as "Wooden Swords," for it is such a happy record that the author feels compelled in his foreword to offer an apology."</t>
  </si>
  <si>
    <t>7s 6d; translated by Lawrence S. Morris / translated from the French</t>
  </si>
  <si>
    <t>BLL01000968928</t>
  </si>
  <si>
    <t>Dorgeles</t>
  </si>
  <si>
    <t>Roland</t>
  </si>
  <si>
    <t>Lunn</t>
  </si>
  <si>
    <t>Brian</t>
  </si>
  <si>
    <t>The Cabaret up the Line</t>
  </si>
  <si>
    <t>"The author here shows us touches of the war from the French side, and his delightful humour is charmingly interwoven with the tragedy of the whole business. My sigh of relief was distinctly audible when I realised that here was something new in war books, written from a different angle to any other I had read, and then my chuckles came fast and furiously, only to be interrupted by a lump in the throat."</t>
  </si>
  <si>
    <t>translated by Brian Lunn and Alan Duncan</t>
  </si>
  <si>
    <t>Here is a book which those who are still interested in the War but have had their fill of what is called "unflinhching realism" should delight in.' The Times quoted in The Bookseller 2nd May 1930, p.931; 'a French war book which has been so excellentry rendered into Enlish that one scarcely thinks of it as a translation. [...] The characterisation is excellent and the differentation of the soldiers, in spite of the merciless moulding to the semblance of a common type, stands out as though on were listening to them. In its lightness of touch throughout scene after scene of oppressive carnage, in its desperate gaiety of survival, this powerful and moving record beats with the actual heart of France.' Daily telegraph quoted in The Bookseller 2nd May 1930, p.931</t>
  </si>
  <si>
    <t>BLL01000974010</t>
  </si>
  <si>
    <t>https://gutenberg.ca/ebooks/buchana-properplace/buchana-properplace-00-h.html</t>
  </si>
  <si>
    <t>TO</t>
  </si>
  <si>
    <t>O</t>
  </si>
  <si>
    <t>The Proper Place</t>
  </si>
  <si>
    <t>Reprinted by T Nelson 1929 (BLL01000974011) / pseud of Anna Masterton Buchan, born Pathhead https://en.wikipedia.org/wiki/O._Douglas // "After the Great War, the Rutherfurds reluctantly sell their beautiful old ancestral home in the Borders to the nouveau riche Jacksons from Glasgow. They settle in Fife but ties are not completely severed as Mrs Jackson asks for Rutherfurd help to face the 'county'. A gentle comedy of manners with poignant observations and devastating wit."</t>
  </si>
  <si>
    <t>Gibbon</t>
  </si>
  <si>
    <t>Lewis Grassic</t>
  </si>
  <si>
    <t>Sunset Song</t>
  </si>
  <si>
    <t>Cloud Howe</t>
  </si>
  <si>
    <t>Grey Granite</t>
  </si>
  <si>
    <t>BLL01001415169</t>
  </si>
  <si>
    <t>https://books.google.co.uk/books/about/Blood_Relations.html?id=iJwOAAAAMAAJ&amp;redir_esc=y</t>
  </si>
  <si>
    <t>Gibbs</t>
  </si>
  <si>
    <t>Blood Relations</t>
  </si>
  <si>
    <t>"…the journalist's sense of what is topical is evident in his latest book, a full-length story of the war and its aftermath. Such a novel as this is well-timed in these days when the foundations of peace in Europe are being doubted."</t>
  </si>
  <si>
    <t>BLL01001445560</t>
  </si>
  <si>
    <t>https://archive.org/details/whystaywehere0000godw/page/n5/mode/2up</t>
  </si>
  <si>
    <t>Godwin</t>
  </si>
  <si>
    <t>Why Stay We Here?</t>
  </si>
  <si>
    <t>"Here is a Canadian war book, beautiful with a melancholy beauty and inspired by a realism which is not revolting." "There is not much story in this book, but the interplay of characters, the reaction of war upon various temperaments, the descriptive passages, and the thoughts which the war evokes (these latter have something in common with Blunden's famous book) make "Why Stay We Here?" memorable amongst the volumes on the war."</t>
  </si>
  <si>
    <t>BLL01001479681</t>
  </si>
  <si>
    <t>https://archive.org/details/zerohour0000grab</t>
  </si>
  <si>
    <t>Grabenhorst</t>
  </si>
  <si>
    <t>Featherstonhaugh</t>
  </si>
  <si>
    <t>Zero Hour</t>
  </si>
  <si>
    <t>Little, Brown</t>
  </si>
  <si>
    <t>Boston</t>
  </si>
  <si>
    <t xml:space="preserve">"This is another indictment of war from one of the war generation, but Georg Grabenhorst, a Fahnenjunker in the German infantry, unlike some of his contemporaries, writes with an underlying spirit of optimism and hope." </t>
  </si>
  <si>
    <t>2006 reissue / translated by A Featherstonhaugh</t>
  </si>
  <si>
    <t>BLL01016606777</t>
  </si>
  <si>
    <t>Gristwood</t>
  </si>
  <si>
    <t>The Somme including The Coward</t>
  </si>
  <si>
    <t>Cape</t>
  </si>
  <si>
    <t>""This volume lays bare the realities of modern warfare; or warfare as our men found it in the blood-splashed, shell-shattered Somme area 11 years ago. The pain, the weariness, the misery, the eternal swish and roar of shells - all are here. It is a book that should undoubtedly be read by the rising generation, showing, as it does, how their fathers and elder brothers held the pass, and, with their lives and suffering, bought safety for them. Even those of us who "realised" during the war days and thought we knew what was going on "over there," can see how little we really knew. It is only now, in such arresting war-books as these, that the stay-at-home civilian can learn the full measure of the horror that is called war."</t>
  </si>
  <si>
    <t>https://greatwarcreative.wordpress.com/2014/05/25/a-d-gristwood/ // preface by HG wells</t>
  </si>
  <si>
    <t>BLL01001545676</t>
  </si>
  <si>
    <t>Gurner</t>
  </si>
  <si>
    <t>Ronald</t>
  </si>
  <si>
    <t>Pass Guard at Ypres</t>
  </si>
  <si>
    <t>"Here is a book which will take its place among the best of the war novels. Both thoughtful and refreshing, it has the additional merit of being written with fine literary skill and execution, and is put forward as an answer to the ultra-pessimistic type of war book. Vivid and realistic glimpses are given of fatigues, trench warfare, and attacks and counter-attacks, but its main purpose is to answer the question: Was all the sacrifice that the war demanded mere empty waste?"</t>
  </si>
  <si>
    <t>BLL01001580035</t>
  </si>
  <si>
    <t>Mary Agnes</t>
  </si>
  <si>
    <t>Special Providence: A Tale of 1917</t>
  </si>
  <si>
    <t>Allen &amp; Unwin</t>
  </si>
  <si>
    <t>"It is a tale of 1917 and it unfolds life as seen through the eyes of a soldier's wife." "It is not a war book in the usual sense of the word, but the authoress brings back to use those dark days."</t>
  </si>
  <si>
    <t>BLL01001602649</t>
  </si>
  <si>
    <t>https://www.google.com/books/edition/_/6c_PAAAAMAAJ?sa=X&amp;ved=2ahUKEwjo6paJs8nuAhXYQzABHRm9DFsQ8fIDegQIARAC</t>
  </si>
  <si>
    <t>Harrison</t>
  </si>
  <si>
    <t>Charles Yale</t>
  </si>
  <si>
    <t>Generals Die in Bed</t>
  </si>
  <si>
    <t>Noel Douglas</t>
  </si>
  <si>
    <t>13/05/1930</t>
  </si>
  <si>
    <t>13th May</t>
  </si>
  <si>
    <t>"…is one of the most realistic war books yet published, but, as we have already said, it is strong meat; nothing is hidden, and it should therefore prove to be a "best seller.""</t>
  </si>
  <si>
    <t>7s 6d / link is to 1930 US edition, pub. W. Morrow &amp; Company, NY</t>
  </si>
  <si>
    <t>https://archive.org/details/goodsoldierschwe0000hase</t>
  </si>
  <si>
    <t>Hasek</t>
  </si>
  <si>
    <t>Jaroslav</t>
  </si>
  <si>
    <t>Selver</t>
  </si>
  <si>
    <t>The Good Soldier Schweik</t>
  </si>
  <si>
    <t>14/04/1930</t>
  </si>
  <si>
    <t>14th April</t>
  </si>
  <si>
    <t>"It is a story abounding in horrors, and yet is irresistible because of Schweik, who with Grischa is perhaps the best drawn character of any war novel. "The Good Soldier Schweik" is a novel of the very first rank. But it is not for the squeamish."</t>
  </si>
  <si>
    <t>link is to 1930 US edition, pun. Charles Boni, New York / from the Czech</t>
  </si>
  <si>
    <t>BLL01001620039</t>
  </si>
  <si>
    <t>Havens</t>
  </si>
  <si>
    <t>Allen</t>
  </si>
  <si>
    <t>The Trap</t>
  </si>
  <si>
    <t>The Hogarth Press Limited</t>
  </si>
  <si>
    <t>10s 6d / Pseud of Alice Maud Allen</t>
  </si>
  <si>
    <t>BLL01001713589</t>
  </si>
  <si>
    <t>Holland</t>
  </si>
  <si>
    <t>Ruth</t>
  </si>
  <si>
    <t>The Lost Generation</t>
  </si>
  <si>
    <t>29/08/1932</t>
  </si>
  <si>
    <t>29th August</t>
  </si>
  <si>
    <r>
      <t>"</t>
    </r>
    <r>
      <rPr>
        <i/>
        <sz val="11"/>
        <color theme="1"/>
        <rFont val="Arial"/>
        <family val="2"/>
        <scheme val="minor"/>
      </rPr>
      <t xml:space="preserve">The Lost Generation </t>
    </r>
    <r>
      <rPr>
        <sz val="11"/>
        <color theme="1"/>
        <rFont val="Arial"/>
        <family val="2"/>
        <scheme val="minor"/>
      </rPr>
      <t>is a war book. To say so is to call to mind the sound of guns, and the thought of blood and wounds and violent death. Miss Holland's novel is no chronicle of these things. It is an attempt - and a brave one - to give a picture of the effect of the war on some of the women who stayed at home. "</t>
    </r>
  </si>
  <si>
    <t>BLL01001730211</t>
  </si>
  <si>
    <t>Hope</t>
  </si>
  <si>
    <t>W.E. Stanton</t>
  </si>
  <si>
    <t>Richer Dust: A Story of Gallipoli</t>
  </si>
  <si>
    <t>"….Stanton Hope has achieved a very fine piece of work which deserves to rank high in the literature of the war."</t>
  </si>
  <si>
    <t>BLL01001737417</t>
  </si>
  <si>
    <t>Hornsey</t>
  </si>
  <si>
    <t>F Haydn</t>
  </si>
  <si>
    <t>Hell on Earth</t>
  </si>
  <si>
    <t>Chapman and Hall</t>
  </si>
  <si>
    <t>"The principal value of the narrative is the simple, unadorned way in which it is told. No attempt has been made to improve the author's style or text; his original spelling is printed as he wrote it, and the result is an atmosphere of truth which is unquestionable."</t>
  </si>
  <si>
    <r>
      <t xml:space="preserve">Here is something new in the seething whirlpool of war-books - a record vivid and realistic redeemed y the saving grace of humour.' </t>
    </r>
    <r>
      <rPr>
        <i/>
        <sz val="11"/>
        <color rgb="FF000000"/>
        <rFont val="Calibri"/>
        <family val="2"/>
      </rPr>
      <t xml:space="preserve">The Bookseller </t>
    </r>
    <r>
      <rPr>
        <sz val="11"/>
        <color rgb="FF000000"/>
        <rFont val="Calibri"/>
        <family val="2"/>
      </rPr>
      <t>2nd May 1930, p.904</t>
    </r>
  </si>
  <si>
    <t>BLL01001777163</t>
  </si>
  <si>
    <t>https://archive.org/details/oneincreasingpur00hutc/mode/thumb</t>
  </si>
  <si>
    <t>A.S.M</t>
  </si>
  <si>
    <t>One Increasing Purpose</t>
  </si>
  <si>
    <t>BLL01011499545</t>
  </si>
  <si>
    <t>Hutchison</t>
  </si>
  <si>
    <t xml:space="preserve">Lieut. Col. G.S. </t>
  </si>
  <si>
    <t>Warrior</t>
  </si>
  <si>
    <t>14/04/1932</t>
  </si>
  <si>
    <t>"So rich a remembrancer….extraordinary profusion of exactitude…a treasury." - Edmund Blunden</t>
  </si>
  <si>
    <t>advert; says it's the 3rd impression</t>
  </si>
  <si>
    <t>BLL01001939284</t>
  </si>
  <si>
    <t>Keel</t>
  </si>
  <si>
    <t>F.B.</t>
  </si>
  <si>
    <t>Seven Days in the Line</t>
  </si>
  <si>
    <t>Simpkin Marshall</t>
  </si>
  <si>
    <t>"Here is still another war book. It is a plain, straightforward account of a week spent in the front-line trenches. No attempt is made at analysing feelings; we just get a few of the wishes and the hopes of those men with whom the story is concerned. Several exciting incidents while on outpost duty or on patrol are described, but rather too much time is taken up with the visits of inspection of the corporal, the sergeant, and the officer to keep the story alive."</t>
  </si>
  <si>
    <t>BLL01001998010</t>
  </si>
  <si>
    <t>Koeppen</t>
  </si>
  <si>
    <t>Edlef</t>
  </si>
  <si>
    <t>Wheen</t>
  </si>
  <si>
    <t>A.W.</t>
  </si>
  <si>
    <t>Trans.</t>
  </si>
  <si>
    <t>Higher Command</t>
  </si>
  <si>
    <t>24/05/1931</t>
  </si>
  <si>
    <t>24th May</t>
  </si>
  <si>
    <t>"… is an outstanding war book."</t>
  </si>
  <si>
    <t>7s 6d / ?Translated from the ?Dutch / translated by A.W. Wheen (same as All Quiet and The Road Back)</t>
  </si>
  <si>
    <t>"By adhering relentlessly to the unembroidered truth, the author has written a condemnation of war which should be read. We know of no book that has achieved that aim more effectively." - Aberdeen Press and Journal, Thursday May 21, 1931, p.2 // There may be a prejudice against war books, but any outstanding work must find its public. If ever a book deserved t become a seller in the bigger sense, then here it is. It is impossible to prophesy but I wish it luck' The Bookseller 15th May 1931, p.959</t>
  </si>
  <si>
    <t>https://www.google.co.uk/books/edition/It_s_a_Great_War/oUFCAAAAIAAJ?hl=en&amp;gbpv=0&amp;bsq=it%27s%20a%20great%20war%20lee</t>
  </si>
  <si>
    <t>Lee</t>
  </si>
  <si>
    <t xml:space="preserve">Mary </t>
  </si>
  <si>
    <t>"It's a Great War!"</t>
  </si>
  <si>
    <t>USA</t>
  </si>
  <si>
    <t>"Despite the glut of war literature, a war book written by a woman who saw service with the army in the field is something in the nature of an unusual event." "She therefore writes with knowledge and authority and describes realistically what the war looked like to one who viewed it as a non-combatant. Miss Lee's novel is very thin creative. She has not set out to entertain, but rather to tell truthfully what happens when war is waged. Her volume is crammed with reality in its incidents and emotions and is free of any sentimental restraint. Starkly written in a staccato style, it makes no pretence to be other than what it is - a jerky chronicle of grim reality, knit together with the sincerity of its purpose, that will make all who read it pause and think. This is a big and powerful book that no student of war books can afford to miss, since it is one of the most unusual and best war volumes yet written."</t>
  </si>
  <si>
    <t>BL has the 1929 Houghton Mifflin US edition (BLL01002110807) / link is to the US edition / controversy over 1929 best novel of the Great War competition, refusal to award because a woman; also unsuccessful contender for 1930 Pulitzer.</t>
  </si>
  <si>
    <t>10s</t>
  </si>
  <si>
    <t>"She certainly does not call a spade a shovel, and although there are times when her descriptions are well done, much of her writing is apt to be over-weighted on the side of the emotional. It might have helped things considerably if the writer had exchanged details for dots and vice versa. American-minded folks may find interest in It's a Great War, but one cannot help thinking after reading it, that had there been no books written about the war by the men who took part in it, this production might then have found a more prominent place in the library of war literature." - The Scotsman, Monday January 27, 1930, p.2. // Evening Standard: 'A very fine performance; a wonderfully vivid picture.' Time and Tide: 'A stupendous performance; one of the most comprehensive and striking records of the War yet published.' Morning Post: 'Damned impudence.' Daily News: 'Monotonous repetition.' Star: 'As narrow in its essential outlook as the Atlantic is wide.'  The Bookseller January 24th 1930, p.99</t>
  </si>
  <si>
    <t>BLL01002322118</t>
  </si>
  <si>
    <t>https://archive.org/details/in.ernet.dli.2015.76334/page/n2/mode/thumb</t>
  </si>
  <si>
    <t>Extremes Meet</t>
  </si>
  <si>
    <t>Cassells</t>
  </si>
  <si>
    <t>"is as resourceful, as packed with surprises and exciting as anything of the kind I have read for a long while."</t>
  </si>
  <si>
    <t>BLL01002322230</t>
  </si>
  <si>
    <t>https://books.google.ae/books?id=gKgzAAAAMAAJ&amp;q=three+couriers+mackenzie&amp;dq=three+couriers+mackenzie&amp;hl=en&amp;sa=X&amp;ved=2ahUKEwjH0e2C88vuAhVPqxoKHXXXA80Q6AEwAHoECAAQAg</t>
  </si>
  <si>
    <t>The Three Couriers</t>
  </si>
  <si>
    <t>Link is to US Doubleday edition, 1929 // sequel to Extremes Meet featuring same protagonist</t>
  </si>
  <si>
    <t>BLL01002786294</t>
  </si>
  <si>
    <t>https://archive.org/details/herprivateswe0000mann/mode/thumb</t>
  </si>
  <si>
    <t>Manning</t>
  </si>
  <si>
    <t>Frederic</t>
  </si>
  <si>
    <t>(Private 19022)</t>
  </si>
  <si>
    <t>Her Privates We</t>
  </si>
  <si>
    <t>16/01/1930</t>
  </si>
  <si>
    <r>
      <t xml:space="preserve">30,000 copies sold, </t>
    </r>
    <r>
      <rPr>
        <i/>
        <sz val="11"/>
        <color rgb="FF000000"/>
        <rFont val="Calibri"/>
        <family val="2"/>
      </rPr>
      <t xml:space="preserve">The Bookseller </t>
    </r>
    <r>
      <rPr>
        <sz val="11"/>
        <color rgb="FF000000"/>
        <rFont val="Calibri"/>
        <family val="2"/>
      </rPr>
      <t>21st August 1913</t>
    </r>
  </si>
  <si>
    <t>"In spite of its several faults, "Her Privates We" is one of the best war novels yet published….In spite of all that the British soldier finds akin to his own experiences in "All Quiet," there is a fundamental difference between the British and the German temperament, which a comparison of "Her Privates We" with Remarque's work would probably reveal."</t>
  </si>
  <si>
    <t>7s 6d / link is to 1999 edition / First cheap edition published 1st September 1931</t>
  </si>
  <si>
    <t>"The essence of the book, however, is its portrayal of plain, matter-of-fact Britons getting on with a difficult, tedious, and dangerous job, and doing it without fuss or pretence." - The Scotsman, Monday January 20, 1930, p.2                                                                                                                                                                                                    "Every page of this book is alive. The narrative is compelling. It never halts in interest, and is here and there jagged with observations that are profound and provocative of thought. Here, if one wants it, is war stripped of its bunting and bugles. Here is war as it was to a glorious generation which was lost in it. By all odds this is the best British war book yet written. It has merits above all others, not the least of them being the fact that "Private 19022" has scorned the inclusion of the imagined nastiness that has made some other war books profitable bestsellers." - The (Dundee) Courier and Advertiser, Wednesday January 22, 1930, p.3. // Arnold Bennett in the Evening Standard: 'Assuredly I have read no book which gives so complete, fine and true a picture of military life in the trenches before an attack, and of military life "over the top" and through the enemy's wire, than this book presents. The author knows what goes on in men's minds. And he knows all the smells, sounds, mud and sight of warfare to the least particular. And he puts the whole thing down." The Bookseller 7th Feb 1930, p.229</t>
  </si>
  <si>
    <t>BLL01002453196</t>
  </si>
  <si>
    <t>Mellersh</t>
  </si>
  <si>
    <t>H.E.L</t>
  </si>
  <si>
    <t>Ill Wind</t>
  </si>
  <si>
    <t>15/04/1930</t>
  </si>
  <si>
    <t>15th April</t>
  </si>
  <si>
    <t>"It is indeed, as the publishers declare, a war book that is different, and one that most will be comforted to read. There is no depicting of horror for horror's sake, but there is no glossing over of all the futile horror or sordidness that of necessity existed."</t>
  </si>
  <si>
    <t>BLL01002567357</t>
  </si>
  <si>
    <t>https://archive.org/details/in.ernet.dli.2015.288577/mode/thumb</t>
  </si>
  <si>
    <t>Mottram</t>
  </si>
  <si>
    <t>R.H.</t>
  </si>
  <si>
    <t>The Crime at Vanderlynden's</t>
  </si>
  <si>
    <t>In "The Crime" Mr Mottram has completed perhaps the most significant trilogy of novels about the war that have yet been penned."</t>
  </si>
  <si>
    <t>Appears to be the third volume in "The Spanish Farm Trilogy" / link is 1926 US edition. Pub. Dial Press, New York</t>
  </si>
  <si>
    <t>BLL01002578904</t>
  </si>
  <si>
    <t>https://archive.org/details/poortom0000muir/mode/thumb</t>
  </si>
  <si>
    <t>Muir</t>
  </si>
  <si>
    <t>Edwin</t>
  </si>
  <si>
    <t>Poor Tom</t>
  </si>
  <si>
    <t>"a valuable and original book"</t>
  </si>
  <si>
    <t>Link is to 1982 edition</t>
  </si>
  <si>
    <t>BLL01002696934</t>
  </si>
  <si>
    <t>O'Flaherty</t>
  </si>
  <si>
    <t>Liam</t>
  </si>
  <si>
    <t>The Return of the Brute</t>
  </si>
  <si>
    <t>Mandrake Press</t>
  </si>
  <si>
    <r>
      <t xml:space="preserve">"If Mr O'Flaherty's purpose in writing this book was to present a psychological study of the war of 1914-1918, he has not been successful. </t>
    </r>
    <r>
      <rPr>
        <i/>
        <sz val="11"/>
        <color theme="1"/>
        <rFont val="Arial"/>
        <family val="2"/>
        <scheme val="minor"/>
      </rPr>
      <t xml:space="preserve">The Return of the Brute, </t>
    </r>
    <r>
      <rPr>
        <sz val="11"/>
        <color theme="1"/>
        <rFont val="Arial"/>
        <family val="2"/>
        <scheme val="minor"/>
      </rPr>
      <t xml:space="preserve">which purports to be a story of the war, is poor stuff viewed as literature. It does not make even an interesting tale. It seems a pity that a writer of competence should have troubled to produce such a book which might well be the work of anyone who, having a sufficiency of imagination and a certain knoweldge of soldiering, has set himself the task of raking together all the ugliness possible. There is a deplorable tendency on the part of certain writers of "war" books in their endeavour to create a "remorseless picture" of the horrors of war, to plant their principal characters in a dark cesspool, and stirring it frequently to make these puppets take on a semblance of beasts." </t>
    </r>
  </si>
  <si>
    <r>
      <t xml:space="preserve">appears to be version of Paul Macdonald's </t>
    </r>
    <r>
      <rPr>
        <i/>
        <sz val="11"/>
        <color rgb="FF000000"/>
        <rFont val="Calibri"/>
        <family val="2"/>
      </rPr>
      <t xml:space="preserve">Patrol </t>
    </r>
    <r>
      <rPr>
        <sz val="11"/>
        <color rgb="FF000000"/>
        <rFont val="Calibri"/>
        <family val="2"/>
      </rPr>
      <t>(below)</t>
    </r>
  </si>
  <si>
    <t>BLL01002720237</t>
  </si>
  <si>
    <t>Orr</t>
  </si>
  <si>
    <t>Christine</t>
  </si>
  <si>
    <t>Tattered Feather</t>
  </si>
  <si>
    <t>"Miss Orr's characters are so alive, and her humour so delightful, one almost regrets the sensational plot into which these ordinary extremely likeable people are drawn, but she tells her story well, and the madness that gradually overwhelms John Plowright is skilfully depicted. Not that this is a morbid story; far from it; it has too much humour and human kindness for that." - Almey St. John Adcock</t>
  </si>
  <si>
    <t>BLL01002737554</t>
  </si>
  <si>
    <t>https://www.google.co.uk/books/edition/The_Cross_of_Carl/dQBFAAAAIAAJ?hl=en&amp;gbpv=0&amp;bsq=cross%20of%20carl%20owen</t>
  </si>
  <si>
    <t>Owen</t>
  </si>
  <si>
    <t>Walter</t>
  </si>
  <si>
    <t>The Cross of Carl: an allegory</t>
  </si>
  <si>
    <t>Grant Richards</t>
  </si>
  <si>
    <t>"…there is something hypnotic in this account of a German soldier who shares in an attack on a British position."</t>
  </si>
  <si>
    <t>BLL01002903733</t>
  </si>
  <si>
    <t>Phillips</t>
  </si>
  <si>
    <t>W. Burnard</t>
  </si>
  <si>
    <t>The World's Coarse Thumb</t>
  </si>
  <si>
    <t>Elkin Mathews and Marrot</t>
  </si>
  <si>
    <t>1st April</t>
  </si>
  <si>
    <t>"War books there have been in plenty, but this is a pioneer in dealing with the hopes and fears, ambitions and problems which faced demobilised men in 1919." "It is a brave, thoughtful book, with a scintillation of captivating humour, and it will be read."</t>
  </si>
  <si>
    <t>7s 6d / Review Australian Women's Mirror 23 Sep 1930 https://nla.gov.au/nla.obj-402780781/view?sectionId=nla.obj-417610496&amp;partId=nla.obj-402829180#page/n24/mode/1up</t>
  </si>
  <si>
    <t>BLL01003049419</t>
  </si>
  <si>
    <t>https://archive.org/details/jestingarmy0000raym/mode/thumb</t>
  </si>
  <si>
    <t>Raymond</t>
  </si>
  <si>
    <t>The Jesting Army</t>
  </si>
  <si>
    <t>"In the conventional sense there is no plot to this novel. The theme is the reaction of a sensitive young man to the realities of war, and beneath that is the undertone that Mr Raymond has expressed elsewhere, and which Tony O'Grogan always believed, that the war would be won by the army that could keep its laughter longest. There is no humour in the world equal to that of the army, and there is plenty of it in this book, to balance the tragedy that it also necessarily features."</t>
  </si>
  <si>
    <t>BLL01003071437</t>
  </si>
  <si>
    <t>https://archive.org/details/allquietonwest00rema/page/n5/mode/2up</t>
  </si>
  <si>
    <t>Remarque</t>
  </si>
  <si>
    <t>Erich Maria</t>
  </si>
  <si>
    <t>A. W.</t>
  </si>
  <si>
    <t>All Quiet on the Western Front</t>
  </si>
  <si>
    <t>18/04/1929</t>
  </si>
  <si>
    <t>310th thousand [ad. Daily Herald, Thurs 20 March 1930, p. 6] // now in its 375th thousand' The Bookseller 1st May 1931, p.865</t>
  </si>
  <si>
    <t>Advert. Costs 7/6 / link is to 1929 US edition, Grosset &amp; Dunlap, New York</t>
  </si>
  <si>
    <t>"It is vastly different from the ordinary war book, but the remarkable success which it has attained possibly depends to some extent more on its stark realism than on its purely artistic merits. It is Teutonic in its lack of reticence about things that are not usually mentioned in polite English society. It gives a most graphic portrayal of what life was like in the trenches and the billets behind the German lines and in Germany itself during the war. The young soldier whose narrative it purports to be may or may not have been an actual person, but at any rate he typifies the young men in all armies, and nobody after reading this volume will be left with any illusions about what war really means." - The Scotsman, Thursday June 13, 1929, p.2</t>
  </si>
  <si>
    <t>BLL01003071452</t>
  </si>
  <si>
    <t>https://archive.org/details/roadback00rema/mode/thumb</t>
  </si>
  <si>
    <t>The Road Back</t>
  </si>
  <si>
    <t>"In this novel, a sequel to his work of 1929, he gives a vivid picture of the return to civil life of a company of German soldiers: a return to a Germany torn by revolution. They look forward to so much - for years they have endured the horrors, and now look for a little brightness. They are sadly disillusioned. None of them can settle down; none can pick up again the threads of a former life. They cannot forget the ways of the trench and the billet."</t>
  </si>
  <si>
    <t>7s 6d / link is to 1931 US edition, pub. Little, Brown and Company, Boston</t>
  </si>
  <si>
    <t>BLL01003074471</t>
  </si>
  <si>
    <t>https://catalog.hathitrust.org/Record/100336495</t>
  </si>
  <si>
    <t>Renn</t>
  </si>
  <si>
    <t>Ludwig</t>
  </si>
  <si>
    <t>Willa</t>
  </si>
  <si>
    <t>After War</t>
  </si>
  <si>
    <t>"There are many exciting happenings, all realistically described. As a work of art, "After War" does not rise to the heights of "War," yet it should certainly be read, if only for its picture of the Germany of the period."</t>
  </si>
  <si>
    <t>7s 6d; translated by Edwin and Willa Muir / this is a reissue; first published 1929 (BLL01003074464)</t>
  </si>
  <si>
    <t>BLL01003117997</t>
  </si>
  <si>
    <t>https://archive.org/details/whengodslaughed00robeuoft/page/n6/mode/thumb</t>
  </si>
  <si>
    <t>Roberts</t>
  </si>
  <si>
    <t>Leslie</t>
  </si>
  <si>
    <t>When the Gods Laughed</t>
  </si>
  <si>
    <t>Sampson Low</t>
  </si>
  <si>
    <t>"Even to one who is sated with war yarns this book will exercise an appeal, for it is "different"… The war descriptions are realistic and the author calls a spade a spade. The love interest too is well sustained. It is said that the war book is dead, but a novel such as this will always find a public."</t>
  </si>
  <si>
    <t>BLL01003116448</t>
  </si>
  <si>
    <t>Cecil</t>
  </si>
  <si>
    <t>Spears Against Us</t>
  </si>
  <si>
    <t>"In no sense of the word, however, is this a war book. It is a novel with the late war as a cause and a background; a novel whose main interest is in the people rather than events, and whose mature style and brilliant characterisation ensure for its author high praise as well as popular success."</t>
  </si>
  <si>
    <t>7s 6d / reprinted 1939 (BLL01003116449)</t>
  </si>
  <si>
    <t>BLL01003140509</t>
  </si>
  <si>
    <t>https://archive.org/details/in.ernet.dli.2015.114039/page/n1/mode/thumb</t>
  </si>
  <si>
    <t>Rolland</t>
  </si>
  <si>
    <t>Romain</t>
  </si>
  <si>
    <t>Clerambault, or One against all: the history of a free conscience during the war</t>
  </si>
  <si>
    <t>Jackson, Wylie</t>
  </si>
  <si>
    <t>Glasgow</t>
  </si>
  <si>
    <t>Seems this is a translation of a French book published 1920, BLL01003140508</t>
  </si>
  <si>
    <t>BLL01002455741</t>
  </si>
  <si>
    <t>https://archive.org/details/in.ernet.dli.2015.114127/page/n4/mode/thumb</t>
  </si>
  <si>
    <t>Sassoon</t>
  </si>
  <si>
    <t>Siegfried</t>
  </si>
  <si>
    <t>Memoirs of an Infantry Officer</t>
  </si>
  <si>
    <t>18/09/1930</t>
  </si>
  <si>
    <r>
      <t xml:space="preserve">over 20,000 before publication and selling 1,000 every day since.' </t>
    </r>
    <r>
      <rPr>
        <i/>
        <sz val="11"/>
        <color rgb="FF000000"/>
        <rFont val="Calibri"/>
        <family val="2"/>
      </rPr>
      <t xml:space="preserve">The Bookseller </t>
    </r>
    <r>
      <rPr>
        <sz val="11"/>
        <color rgb="FF000000"/>
        <rFont val="Calibri"/>
        <family val="2"/>
      </rPr>
      <t>26 September 1930, p.623</t>
    </r>
  </si>
  <si>
    <t>"It is a narrative in which no effort is made to stress a "literary" note, and it bears the superficial likeness of a soldier's plain story. Yet it is distinguished by its poetic perception of the beauty and tragedy which the experience of those days involved, as also by its sincere humility and unmistakable humanity. Mr Sassoon's quiet power of description never fails to produce an arresting effect with the strictest economy of means. The very simplicity of the story is, in fact, the sure sign of the high quality of the style in which it is written."</t>
  </si>
  <si>
    <t>7s 6d / link to 1991 illustrated edition / New edition with coloured illustrations and 24 black and white drawings published October 1931</t>
  </si>
  <si>
    <r>
      <t xml:space="preserve">Edmund Blunden in </t>
    </r>
    <r>
      <rPr>
        <i/>
        <sz val="11"/>
        <color rgb="FF000000"/>
        <rFont val="Calibri"/>
        <family val="2"/>
      </rPr>
      <t>The News-Chronicle</t>
    </r>
    <r>
      <rPr>
        <sz val="11"/>
        <color rgb="FF000000"/>
        <rFont val="Calibri"/>
        <family val="2"/>
      </rPr>
      <t xml:space="preserve">: 'Among the war-books it will take the highest rank ... but it includes a wider span than that of a war-book. It is a chapter in what, perhaps, will develop into one of the most satisfactory estimates of human life ever written'; </t>
    </r>
    <r>
      <rPr>
        <i/>
        <sz val="11"/>
        <color rgb="FF000000"/>
        <rFont val="Calibri"/>
        <family val="2"/>
      </rPr>
      <t>The Times Literary Supplement</t>
    </r>
    <r>
      <rPr>
        <sz val="11"/>
        <color rgb="FF000000"/>
        <rFont val="Calibri"/>
        <family val="2"/>
      </rPr>
      <t xml:space="preserve">: 'The total effect, like that of Mr. Sassoon's previous "Memoirs," is one of music and colour; the news of the past comes to us from the book like the sound of bells on a light breeze over autumn orchards, often srprisingly clear, then interrupted with a dimness not less natural.'; </t>
    </r>
    <r>
      <rPr>
        <i/>
        <sz val="11"/>
        <color rgb="FF000000"/>
        <rFont val="Calibri"/>
        <family val="2"/>
      </rPr>
      <t>The Daily Herald</t>
    </r>
    <r>
      <rPr>
        <sz val="11"/>
        <color rgb="FF000000"/>
        <rFont val="Calibri"/>
        <family val="2"/>
      </rPr>
      <t xml:space="preserve">: 'It is the most moving work of its kind that an Englishman has yet penned.' cited in </t>
    </r>
    <r>
      <rPr>
        <i/>
        <sz val="11"/>
        <color rgb="FF000000"/>
        <rFont val="Calibri"/>
        <family val="2"/>
      </rPr>
      <t xml:space="preserve">The Bookseller </t>
    </r>
    <r>
      <rPr>
        <sz val="11"/>
        <color rgb="FF000000"/>
        <rFont val="Calibri"/>
        <family val="2"/>
      </rPr>
      <t xml:space="preserve">26 September 1930, p.623 ... Harold Nicolson in </t>
    </r>
    <r>
      <rPr>
        <i/>
        <sz val="11"/>
        <color rgb="FF000000"/>
        <rFont val="Calibri"/>
        <family val="2"/>
      </rPr>
      <t>Daily Express</t>
    </r>
    <r>
      <rPr>
        <sz val="11"/>
        <color rgb="FF000000"/>
        <rFont val="Calibri"/>
        <family val="2"/>
      </rPr>
      <t xml:space="preserve">: 'A book of deep beauty and abiding significance. A book which will, I hope and believe, be read by millions.' cited in </t>
    </r>
    <r>
      <rPr>
        <i/>
        <sz val="11"/>
        <color rgb="FF000000"/>
        <rFont val="Calibri"/>
        <family val="2"/>
      </rPr>
      <t xml:space="preserve">The Bookseller </t>
    </r>
    <r>
      <rPr>
        <sz val="11"/>
        <color rgb="FF000000"/>
        <rFont val="Calibri"/>
        <family val="2"/>
      </rPr>
      <t xml:space="preserve"> 3 October 1930, p.7</t>
    </r>
  </si>
  <si>
    <t>BLL01003270784</t>
  </si>
  <si>
    <t>https://www.google.co.uk/books/edition/The_Fiery_Way/-o9EAAAAIAAJ?hl=en&amp;gbpv=0&amp;bsq=schauwecker%20fiery%20way</t>
  </si>
  <si>
    <t>Thonald William Hollons</t>
  </si>
  <si>
    <t>The Fiery Way</t>
  </si>
  <si>
    <r>
      <t xml:space="preserve">"German war-book without </t>
    </r>
    <r>
      <rPr>
        <i/>
        <sz val="11"/>
        <color theme="1"/>
        <rFont val="Arial"/>
        <family val="2"/>
        <scheme val="minor"/>
      </rPr>
      <t xml:space="preserve">grand gaignol </t>
    </r>
    <r>
      <rPr>
        <sz val="11"/>
        <color theme="1"/>
        <rFont val="Arial"/>
        <family val="2"/>
        <scheme val="minor"/>
      </rPr>
      <t>melodrama."</t>
    </r>
  </si>
  <si>
    <t>"…stands distinctly by itself among war books. It is not in form a chronicle. A few incidents in a student's life as a private soldier and as an officer are chosen for the significance of their impression that they make on a young man's mind. Those selected incidents however, pulse with emotion, and the author's experiences, terrible in themselves, are made more terrible by his poetic power of conveying to the reader something of the storm of feelings that assail men in battle, compelling him to share every ardour, privation, and terror." - Aberdeen Press and Journal, Monday December 9, 1929, p.2                                                                                                                 "Franz Schauwecker's "The Fiery Way," the latest of the war books, differs in one important respect from the many German books of the kind that have preceded it - the author is an ardent nationalist, who grieves more at Germany losing the war than at there being any war at all." - The (Dundee) Evening Telegraph, Friday January 3, 1930, p.6</t>
  </si>
  <si>
    <t>BLL01003332054</t>
  </si>
  <si>
    <t>Seldte</t>
  </si>
  <si>
    <t>Through A Lens Darkly</t>
  </si>
  <si>
    <r>
      <t xml:space="preserve">"A powerful novel, alive with varying emotions, and in which the glory and the horror of war are translated with an unfaltering pen, </t>
    </r>
    <r>
      <rPr>
        <i/>
        <sz val="11"/>
        <color theme="1"/>
        <rFont val="Arial"/>
        <family val="2"/>
        <scheme val="minor"/>
      </rPr>
      <t xml:space="preserve">Through A Lens Darkly </t>
    </r>
    <r>
      <rPr>
        <sz val="11"/>
        <color theme="1"/>
        <rFont val="Arial"/>
        <family val="2"/>
        <scheme val="minor"/>
      </rPr>
      <t>should help the reader to a better understanding of the wave of feeling that has swept Hitler and his supporters to victory over their opponents, with consequences which, at the moment, no one can foresee."</t>
    </r>
  </si>
  <si>
    <t>BLL01003343974</t>
  </si>
  <si>
    <t>https://archive.org/details/in.ernet.dli.2015.167522/page/n7/mode/thumb</t>
  </si>
  <si>
    <t>The W Plan</t>
  </si>
  <si>
    <t>"Written by a soldier who knew his War well and whose experiences, vaulting the gloomy moral slough, have quickened his fantasy… I doubt, indeed, whether a better court-martial scene has been written than that which is contained in chapter nine" - W.Hayter Preston in the Sunday Referee</t>
  </si>
  <si>
    <t>advert / 1930 US edition, Cosmopolitan Book Corporation, NY</t>
  </si>
  <si>
    <t>BLL01003345250</t>
  </si>
  <si>
    <t>Severn</t>
  </si>
  <si>
    <t>Mark</t>
  </si>
  <si>
    <t>The Gambardier</t>
  </si>
  <si>
    <t>September</t>
  </si>
  <si>
    <t>"This is an altogether fascinating account of the work of the heavy and siege artillery on the Western front in the years 1914-1918, written with restraint and bearing the ring of absolute truth throughout. One is pleased to see a war book dealing exclusively with the doings of the heavies. Their turn was due."</t>
  </si>
  <si>
    <t>Pseud. of Major Sir Franklin Lushington / https://www.greatwarforum.org/topic/176295-major-franklin-lushington/ / https://www.peterharrington.co.uk/the-gambardier-144528.html</t>
  </si>
  <si>
    <t>BLL01003368351</t>
  </si>
  <si>
    <t>https://archive.org/details/journeysendnovel00sher/mode/thumb</t>
  </si>
  <si>
    <t>Sherriff</t>
  </si>
  <si>
    <t>R.C.</t>
  </si>
  <si>
    <t>Journey's End: A Novel</t>
  </si>
  <si>
    <t>"Be it said at once, since the stage version won so much praise, that "Journey's End" is by no means a great novel. But it is a good one, even if it convinces one afresh that it was primarily the art of actors and producer that put the play across so effectively."</t>
  </si>
  <si>
    <t>The play was published by Gollancz in 1929 (BLL01003368321). The 1930 edition is listed in the BL catalogue as "a novel"</t>
  </si>
  <si>
    <t>BLL01003372373</t>
  </si>
  <si>
    <t>https://archive.org/details/dli.ernet.30244/page/n4/mode/thumb</t>
  </si>
  <si>
    <t>Sholokhov</t>
  </si>
  <si>
    <t>Mikhail</t>
  </si>
  <si>
    <t>Garry</t>
  </si>
  <si>
    <t>Stephen</t>
  </si>
  <si>
    <t>And Quiet Flows the Don</t>
  </si>
  <si>
    <t>"One of the most discussed books of recent years, this monumental work of one of the Soviet's leading novelists, has been a "best-seller" in every country in which it has been issued. While, in a sense, it is another of the stream of war books that have been offered to the public, it is in no way comparable to its predecessors."</t>
  </si>
  <si>
    <t>link is to 1947 reprint of 1935 new edition</t>
  </si>
  <si>
    <t>BLL01003396245</t>
  </si>
  <si>
    <t>Singer</t>
  </si>
  <si>
    <t>Israel Joshua</t>
  </si>
  <si>
    <t>Kreitman</t>
  </si>
  <si>
    <t>Blood Harvest</t>
  </si>
  <si>
    <t>"This belated war book depicts the awful conditions of the inhabitants of Eastern Europe, principally in the region of Warsaw, after the Russians retreated from it ebfore the victorious Germans. The horrors of prison camps, forced labour by men, women and children resulting in terrible loss of life, through want and disease, are depicted in great detail. It is claimed for this book that no other war book has dealt with this particular phase of the result of the Great War, in greater detail and with such a wealth of horrors, and possibly this claim is established."</t>
  </si>
  <si>
    <t>translated by Morris Kreitman</t>
  </si>
  <si>
    <t>"This remarkable novel is unlike any war book ever written… It is a story of fighting, famine, and fever, and as such will not be everybody's choice. But those who read it will learn much that is enlightening. The author is frank as well as fearless in his narrative." - The (Dundee) Courier and Advertiser, Monday December 30, 1935, p.5</t>
  </si>
  <si>
    <t>BLL01003417802</t>
  </si>
  <si>
    <t>https://www.google.co.uk/books/edition/Not_So_Quiet/rR8dAwAAQBAJ?hl=en&amp;gbpv=0</t>
  </si>
  <si>
    <t>GB SN</t>
  </si>
  <si>
    <t>Helen Zenna</t>
  </si>
  <si>
    <t>Not So Quiet (Step-daughters of War)</t>
  </si>
  <si>
    <t>Marriott</t>
  </si>
  <si>
    <t>The women's war book. Poignant, terrible and true! 18,000 sold before publication. Ready Thursday next [ad, Daily Herald, Thurs 20 March 1930, p. 6] // already earned £4000 by 24th January 1930 (as per The Bookseller 24th January 1930, p.104) [check this - not published until March?]; '1st Edition of 15,000 copies (sold out) 2nd Large Edition (selling). 3rd Edition (binding). Limited Edition (only a few copis left). American Edition 20,000 copies sold before publication. 3rd Edition now in PRess.' The Bookseller 11th April 1930, p.799</t>
  </si>
  <si>
    <t>"Women love and hate more vehemently than men, and Miss Smith has been wholly feminine in all she says and how she says it. Her volume is more disturbing than any war book written by an ex-soldier or an ex-officer. She searchlights affairs and events soldiers never knew about, and she writes with a candour and frankness that no man could equal."</t>
  </si>
  <si>
    <t>link is to 1978 edition / Helen Zenna Smith pseud. of Evadne Price // film rights arranged as per The Bookseller 11th April 1930 p.799.</t>
  </si>
  <si>
    <r>
      <t xml:space="preserve">It is an honest, unsentimental, savage record of a girl Ambulance Driver in France. It will sell not because it is a war book but because it is a marvellous piece of realistic work.' </t>
    </r>
    <r>
      <rPr>
        <i/>
        <sz val="11"/>
        <color rgb="FF000000"/>
        <rFont val="Calibri"/>
        <family val="2"/>
      </rPr>
      <t xml:space="preserve">The Bookseller </t>
    </r>
    <r>
      <rPr>
        <sz val="11"/>
        <color rgb="FF000000"/>
        <rFont val="Calibri"/>
        <family val="2"/>
      </rPr>
      <t xml:space="preserve">24th January 1930, p.104; 'proclaimed as the greeatest war book yet written' </t>
    </r>
    <r>
      <rPr>
        <i/>
        <sz val="11"/>
        <color rgb="FF000000"/>
        <rFont val="Calibri"/>
        <family val="2"/>
      </rPr>
      <t xml:space="preserve">The Bookseller </t>
    </r>
    <r>
      <rPr>
        <sz val="11"/>
        <color rgb="FF000000"/>
        <rFont val="Calibri"/>
        <family val="2"/>
      </rPr>
      <t xml:space="preserve">11th April 1930, p.799; 'This work too may well become a record for historians. I am glad I read it.' Arnold Bennett in the </t>
    </r>
    <r>
      <rPr>
        <i/>
        <sz val="11"/>
        <color rgb="FF000000"/>
        <rFont val="Calibri"/>
        <family val="2"/>
      </rPr>
      <t xml:space="preserve">Evening Standard, </t>
    </r>
    <r>
      <rPr>
        <sz val="11"/>
        <color rgb="FF000000"/>
        <rFont val="Calibri"/>
        <family val="2"/>
      </rPr>
      <t xml:space="preserve">quoted in </t>
    </r>
    <r>
      <rPr>
        <i/>
        <sz val="11"/>
        <color rgb="FF000000"/>
        <rFont val="Calibri"/>
        <family val="2"/>
      </rPr>
      <t xml:space="preserve">The Bookseller </t>
    </r>
    <r>
      <rPr>
        <sz val="11"/>
        <color rgb="FF000000"/>
        <rFont val="Calibri"/>
        <family val="2"/>
      </rPr>
      <t xml:space="preserve">9th May 1930, p.1011; 'Here is one woman who was not deceived ... I think it was brave of her to publish the book and I should like to praise her for so doing.' Richard Aldington </t>
    </r>
    <r>
      <rPr>
        <i/>
        <sz val="11"/>
        <color rgb="FF000000"/>
        <rFont val="Calibri"/>
        <family val="2"/>
      </rPr>
      <t xml:space="preserve">Sunday Referee </t>
    </r>
    <r>
      <rPr>
        <sz val="11"/>
        <color rgb="FF000000"/>
        <rFont val="Calibri"/>
        <family val="2"/>
      </rPr>
      <t xml:space="preserve">quoted in </t>
    </r>
    <r>
      <rPr>
        <i/>
        <sz val="11"/>
        <color rgb="FF000000"/>
        <rFont val="Calibri"/>
        <family val="2"/>
      </rPr>
      <t xml:space="preserve">The Bookseller </t>
    </r>
    <r>
      <rPr>
        <sz val="11"/>
        <color rgb="FF000000"/>
        <rFont val="Calibri"/>
        <family val="2"/>
      </rPr>
      <t>9t May 1930 p.1011</t>
    </r>
  </si>
  <si>
    <t>BLL01003429514</t>
  </si>
  <si>
    <t>Snook, D.C.M</t>
  </si>
  <si>
    <t>J.F.</t>
  </si>
  <si>
    <t>Gun Fodder</t>
  </si>
  <si>
    <t>20/05/1930</t>
  </si>
  <si>
    <t>20th May</t>
  </si>
  <si>
    <t>"There is plenty of both tears and laughter in Mr Snook's readable war book. He served in an English line regiment - the Essex - and so we get a glimpse of the men who, after all, formed the majority of the "P.B.I." in France from 1914 to 1918. The English slang may not come very kindly to northern ears, and there may be a somewhat needless use of a certain adjective, but one cannot help feeling that the men with whom the author served were typical, in their outlook, of the British infantry; the men who held the line."</t>
  </si>
  <si>
    <t>7s 6d / https://www.peterharrington.co.uk/gun-fodder-135906.html</t>
  </si>
  <si>
    <t>BLL01000728099</t>
  </si>
  <si>
    <t>https://www.google.co.uk/books/edition/The_Jade_s_Progress/RiouAAAAIAAJ?hl=en&amp;gbpv=0&amp;bsq=jade%27s%20progress</t>
  </si>
  <si>
    <t>Storer Clouston</t>
  </si>
  <si>
    <t>The Jade's Progress</t>
  </si>
  <si>
    <t>https://en.wikipedia.org/wiki/J._Storer_Clouston</t>
  </si>
  <si>
    <t>BLL01003521540</t>
  </si>
  <si>
    <t>Strange</t>
  </si>
  <si>
    <t>J.D.</t>
  </si>
  <si>
    <t>The Price of Victory</t>
  </si>
  <si>
    <t>The Bodley Head</t>
  </si>
  <si>
    <t>sh</t>
  </si>
  <si>
    <r>
      <t xml:space="preserve">quoted in </t>
    </r>
    <r>
      <rPr>
        <i/>
        <sz val="11"/>
        <color rgb="FF000000"/>
        <rFont val="Calibri"/>
        <family val="2"/>
      </rPr>
      <t xml:space="preserve">The Bookseller </t>
    </r>
    <r>
      <rPr>
        <sz val="11"/>
        <color rgb="FF000000"/>
        <rFont val="Calibri"/>
        <family val="2"/>
      </rPr>
      <t>27th June 1930 p.1339: From a Director of one of the largest Distributing Houses 'It is uncommonly well written and a really wonderful accoutn of war'; From a West-End Bookseller 'I think it deserves to rank among the best war stories and I hope it will be a success.'; From a Country Bookseller 'It is a great book. All lovers of humanity and world peace shoudl read it ... It is a clean book and containts nothing of acrimony; the British Tommy comes out of it in a manly, courageous way.'</t>
    </r>
  </si>
  <si>
    <t>BLL01003550746</t>
  </si>
  <si>
    <t>Swan</t>
  </si>
  <si>
    <t>Annie S</t>
  </si>
  <si>
    <t>The Forerunners</t>
  </si>
  <si>
    <t>"It is a full canvas, and a moving story, told with the most sincere spiritual impulse."</t>
  </si>
  <si>
    <t>https://en.wikipedia.org/wiki/Annie_S._Swan</t>
  </si>
  <si>
    <t>BLL01003622354</t>
  </si>
  <si>
    <t>https://www.google.co.uk/books/edition/Lament_for_Adonis/MFEuAAAAIAAJ?hl=en&amp;gbpv=0&amp;bsq=lament%20for%20adonis%20thompson</t>
  </si>
  <si>
    <t>Lament for Adonis</t>
  </si>
  <si>
    <t>"To venture upon a war novel at this late day, and to succeed in restoring freshness and fineness to a theme which creaks and rattles and jingles from over-use is a signal achievement."</t>
  </si>
  <si>
    <t>BLL01003624308</t>
  </si>
  <si>
    <t>https://archive.org/details/houndsofspring00thom/mode/thumb</t>
  </si>
  <si>
    <t>Sylvia</t>
  </si>
  <si>
    <t>The Hounds of Spring</t>
  </si>
  <si>
    <t>Also published in the US, reissued in the UK 1936 / link is to 1926 reprint of 1926 US edition pub. Little, Brown &amp; Co</t>
  </si>
  <si>
    <t>BLL01003651577</t>
  </si>
  <si>
    <t>https://archive.org/details/allouryesterdays0000toml/mode/thumb</t>
  </si>
  <si>
    <t>Tomlinson</t>
  </si>
  <si>
    <t>All Our Yesterdays</t>
  </si>
  <si>
    <t>"The magnificent quality of Mr Tomlinson's previous books has aroused high hopes of his war book, "All Our Yesterdays," which Heinemann issue to-day at 8s 6d. And the hope is not disappointed, for there is something big and elemental in his work and a quality in his prose like the surge of the sea which he loves. The Great War, which he followed closely as a correspondent at the front, is a canvas which demands all that." "As in no other war book you get an extraordinary sense of how the "war blindly blundered its brutal bulk" on the wondering world, for it showed us that "the earth is not two hemispheres as we had thought, but one simple and responsive ball.""</t>
  </si>
  <si>
    <t xml:space="preserve">"Mr Tomlinson's novel, which is published to-day, is free from the narrower restrictions; it seems to combine the freedom of creative with the convincing narrative of a privileged eyewitness's experience. It is planned on a massive scale. The author studies the war from several aspects, in close detail, watching the sinking of "noble chivalry in a crusade against a dragon" to "vulgar hardships in cold mud," in which the destinies of his character are brought to their crises. His superb descriptive writing and his gift of noble irony invest the narrative, realistic as it is, with a high poetic quality." - The Scotsman, Monday January 20, 1930, p.2 </t>
  </si>
  <si>
    <t>BLL01003662138</t>
  </si>
  <si>
    <t>Townend</t>
  </si>
  <si>
    <t>W</t>
  </si>
  <si>
    <t>Peggy: A Woman's War</t>
  </si>
  <si>
    <t>Jenkins</t>
  </si>
  <si>
    <t>"It is a good idea to make a story out of the part played by such women as the heroine of this novel; I don't know that it has ever been done before. Unfortunately, the author of "Peggy" scarcely rises to the theme. Peggy is the wife of a young officer in the West Lancashire Regiment, and we follow the now glad, now sad tenor of her life at home with interest and sympathy. Her story is convincing throughout, if never inspiring; some passages are very deftly sketched in."</t>
  </si>
  <si>
    <t>7s 6d / Review in Otago Daily Times 3 Jan 1931 https://paperspast.natlib.govt.nz/imageserver/newspapers/P29pZD1PRFQxOTMxMDEwMyZnZXRwZGY9dHJ1ZQ==</t>
  </si>
  <si>
    <t>BLL01003888379</t>
  </si>
  <si>
    <t>Wendler</t>
  </si>
  <si>
    <t>Otto Bernhard</t>
  </si>
  <si>
    <t>Morrow</t>
  </si>
  <si>
    <t>Ian F. D.</t>
  </si>
  <si>
    <t>Soldiers and Women</t>
  </si>
  <si>
    <t>"The episodes are brutal in their directness, and the whole ends in tragedy…Sex of course is predominant throughout the story and provides "meat" which will be too strong for the taste of the average reader."</t>
  </si>
  <si>
    <t>7s 6d; translated by Ian F.D. Morrow</t>
  </si>
  <si>
    <t>BLL01003901045</t>
  </si>
  <si>
    <t>Wharton</t>
  </si>
  <si>
    <t>James B.</t>
  </si>
  <si>
    <t>Squad</t>
  </si>
  <si>
    <t>9th June</t>
  </si>
  <si>
    <t>"…is certainly a good war book. In no sense is it a novel. It is rather a series of grimly painted war pictures presented with no apologies for their realism, frankness or vulgarity. The work has no fineness of line or style. It is always crude, always rough; but it has a certain worth and value that no one will deny."</t>
  </si>
  <si>
    <t>BLL01003947115</t>
  </si>
  <si>
    <t>T.P. Cameron</t>
  </si>
  <si>
    <t>Bolts from the Blue</t>
  </si>
  <si>
    <t>Wells Gardner, Darton and Co</t>
  </si>
  <si>
    <t xml:space="preserve">"It is a book that is more than good to read: it is one to go back to; and the publishers who hitherto have been chiefly identified with long-established favourite publications for young people, are to be congratulated on giving us this fine bit of work in so attractive a form." "The author, who was a staff captain in the 51st Infantry Brigade...." </t>
  </si>
  <si>
    <t>BLL01003949926</t>
  </si>
  <si>
    <t>Winder</t>
  </si>
  <si>
    <t>Francis A</t>
  </si>
  <si>
    <t>Behind the Barrage</t>
  </si>
  <si>
    <t>"Some of the book might be true, but much of it is hard to believe and we think gives an utterly wrong view of conditions in France."</t>
  </si>
  <si>
    <t>7s 6d / http://www.pelteret.co.za/content/000232/Francis-Arnold-Winder.pdf</t>
  </si>
  <si>
    <t>https://ar chive.org/details/oldladyshowsherm00barr/page/n9/mode/2up</t>
  </si>
  <si>
    <t>Barrie</t>
  </si>
  <si>
    <t>J.M</t>
  </si>
  <si>
    <t>The Old Lady Shows Her Medals</t>
  </si>
  <si>
    <t>play</t>
  </si>
  <si>
    <t>BL doesn't list a 1927 edition. Archive.org edition is 1921</t>
  </si>
  <si>
    <t>BLL01000452985</t>
  </si>
  <si>
    <t>https://books.google.co.uk/books/about/The_Glen_is_Mine_and_The_Lifting.html?id=VqNFAAAAIAAJ&amp;redir_esc=y</t>
  </si>
  <si>
    <t>Brandane</t>
  </si>
  <si>
    <t>The Glen is Mine and The Lifting</t>
  </si>
  <si>
    <t>Reissued 1939.  Pseud of Dr John MacIntyre. https://scottish-gaelic-drama.fandom.com/gd/wiki/John_Brandane</t>
  </si>
  <si>
    <t>BLL01010858595</t>
  </si>
  <si>
    <t>https://books.google.co.uk/books/about/But_it_Still_Goes_on.html?id=CKAEAQAAIAAJ&amp;redir_esc=y</t>
  </si>
  <si>
    <t>But it still goes on: an accumulation</t>
  </si>
  <si>
    <t>"It has not the unity of its predecessor, for it consists largely of detached fragments - notebook jottings, portions of diaries, and the like - and although it contains good things, it includes in its pages some sorry rubbish."</t>
  </si>
  <si>
    <t>The Google Books version claims it's a Cape edition from 1931, not 1930</t>
  </si>
  <si>
    <t>Reilly</t>
  </si>
  <si>
    <t>Angus</t>
  </si>
  <si>
    <t>Marion E.</t>
  </si>
  <si>
    <t>The Turn of the day, and other poems</t>
  </si>
  <si>
    <t>Porpoise Press</t>
  </si>
  <si>
    <t>poetry</t>
  </si>
  <si>
    <t>Reilly, pp. 41-2</t>
  </si>
  <si>
    <t>Ashmore</t>
  </si>
  <si>
    <t>Lady Dorothy Emily Augusta</t>
  </si>
  <si>
    <t>Song of the Camerons, and other poems</t>
  </si>
  <si>
    <t>Reilly, p. 43</t>
  </si>
  <si>
    <t>BLL01000204918</t>
  </si>
  <si>
    <t>https://books.google.co.uk/books/about/Youth_at_Arms.html?id=Oi8uAAAAIAAJ&amp;redir_esc=y</t>
  </si>
  <si>
    <t>Barnes</t>
  </si>
  <si>
    <t>Leonard</t>
  </si>
  <si>
    <t>Youth At Arms</t>
  </si>
  <si>
    <t>"His poem is episodic, partly in rhyme and partly in blank verse, and its central episode is the attack and the frustration, before it develops, of the German counter-attack. It is a record of modern warfare as vivs as that of the best war books."</t>
  </si>
  <si>
    <t>BLL01000465643</t>
  </si>
  <si>
    <t>https://babel.hathitrust.org/cgi/pt?id=uc1.b3547080</t>
  </si>
  <si>
    <t>Frederick</t>
  </si>
  <si>
    <t>An Anthology of War Poems</t>
  </si>
  <si>
    <t>"Mr Brereton, seeing that he has not entirely confined his anthology to poems by fighting men, has perhaps been a little too non-critical in allowing some of the verse which he has permitted to stand."</t>
  </si>
  <si>
    <t>Campbell</t>
  </si>
  <si>
    <t>Archibald Young</t>
  </si>
  <si>
    <t>Poems</t>
  </si>
  <si>
    <t>Longmans, Green</t>
  </si>
  <si>
    <t>Reilly, p. 79</t>
  </si>
  <si>
    <t>Cocker</t>
  </si>
  <si>
    <t>William Dixon</t>
  </si>
  <si>
    <t>Poems: Scots and English</t>
  </si>
  <si>
    <t>Brown, Son &amp; Ferguson</t>
  </si>
  <si>
    <t>Reilly, p. 90</t>
  </si>
  <si>
    <t>Helen</t>
  </si>
  <si>
    <t>The vision of Fra Bartolo: sonnets and lyrics</t>
  </si>
  <si>
    <t>Wyllie</t>
  </si>
  <si>
    <t>Reilly, p. 156</t>
  </si>
  <si>
    <t>Holmes</t>
  </si>
  <si>
    <t>William Kersley</t>
  </si>
  <si>
    <t>In the open: verses</t>
  </si>
  <si>
    <t>Gowans &amp; Gray</t>
  </si>
  <si>
    <t>Reilly, p. 172</t>
  </si>
  <si>
    <t>Hunter</t>
  </si>
  <si>
    <t>Stewart Kerr</t>
  </si>
  <si>
    <t>Reilly, p. 177 // printed for private circulation</t>
  </si>
  <si>
    <t>Lindsay</t>
  </si>
  <si>
    <t>Olive E.</t>
  </si>
  <si>
    <t>A little rhyme</t>
  </si>
  <si>
    <t>Oliver &amp; Boyd</t>
  </si>
  <si>
    <t>Reilly, p. 201 // American, daughter of poet Vachel Lindsay // pseud. Leo</t>
  </si>
  <si>
    <t>Macfie</t>
  </si>
  <si>
    <t>Ronald Campbell</t>
  </si>
  <si>
    <t>Odes</t>
  </si>
  <si>
    <t>Humphrey Toulmin</t>
  </si>
  <si>
    <t>Reilly, p. 210</t>
  </si>
  <si>
    <t>Collected Poems</t>
  </si>
  <si>
    <t>Grant Richards; Humphrey Toulmin</t>
  </si>
  <si>
    <t>Reilly, p. 210 // https://en.wikipedia.org/wiki/Ronald_Campbell_Macfie</t>
  </si>
  <si>
    <t>Orgill</t>
  </si>
  <si>
    <t>Poems and stories</t>
  </si>
  <si>
    <t>Reilly, p. 212 // Scottish novelist and author, see http://hebatescompanion.com/node/818</t>
  </si>
  <si>
    <t xml:space="preserve">Mair </t>
  </si>
  <si>
    <t>Alexander William</t>
  </si>
  <si>
    <t>H.J.C.</t>
  </si>
  <si>
    <t>Preface by</t>
  </si>
  <si>
    <t>Reilly, p. 215 // Scottish academic https://en.wikipedia.org/wiki/Alexander_William_Mair // posthumous publication</t>
  </si>
  <si>
    <t>McIntosh</t>
  </si>
  <si>
    <t>Hugh P.F.</t>
  </si>
  <si>
    <t>Rhys</t>
  </si>
  <si>
    <t>A soldier looks at beauty</t>
  </si>
  <si>
    <t>Reilly, p. 211 // connection with Josephine Tey? http://a-letter-from-home.blogspot.com/2013/09/sunday-15th-september-real-poetry.html</t>
  </si>
  <si>
    <t>Milne</t>
  </si>
  <si>
    <t>David</t>
  </si>
  <si>
    <t>The gamble of war: a record of the outstanding events of the great conflict, 1914-1918</t>
  </si>
  <si>
    <t>Forfar Herald</t>
  </si>
  <si>
    <t>Forfar</t>
  </si>
  <si>
    <t>Reilly, p. 226 // published under pseud Angus Mills // "Long narrative poems with a little prose"</t>
  </si>
  <si>
    <t>BLL01002511800</t>
  </si>
  <si>
    <t>https://babel.hathitrust.org/cgi/pt?id=uc1.b3346380</t>
  </si>
  <si>
    <t>Mitchison</t>
  </si>
  <si>
    <t>Naomi</t>
  </si>
  <si>
    <t>The Laburnum Branch</t>
  </si>
  <si>
    <t>"Bestowal" is hardly a modern poem, although it touches with what for so many of us are shadows of the strenuous modern world - the war.</t>
  </si>
  <si>
    <t>Preface</t>
  </si>
  <si>
    <t>Poetry</t>
  </si>
  <si>
    <t>Reilly, p. 232 "Some poems in Scots dialect"</t>
  </si>
  <si>
    <t>Hamewith, and other poems: Hamewith; A sough o' war; In the country places</t>
  </si>
  <si>
    <t>Reilly, p. 233 "In Scots dialect. With a glossary."</t>
  </si>
  <si>
    <t>Niven</t>
  </si>
  <si>
    <t>A lover of the land, and other poems</t>
  </si>
  <si>
    <t>Boni &amp; Liveright</t>
  </si>
  <si>
    <t>New York</t>
  </si>
  <si>
    <t>Reilly, p. 237 notes b. Chile of Scottish parents, Educated in Glasgow</t>
  </si>
  <si>
    <t>Narodiczky</t>
  </si>
  <si>
    <t>Reilly, p. 273 // printer rather than publisher</t>
  </si>
  <si>
    <t>Stewart Alan</t>
  </si>
  <si>
    <t>With double tongue: verses in Scots and English</t>
  </si>
  <si>
    <t>Harrap</t>
  </si>
  <si>
    <t>Reilly, p. 276</t>
  </si>
  <si>
    <t>Ross</t>
  </si>
  <si>
    <t>Sir Ronald</t>
  </si>
  <si>
    <t>Elkin Mathews &amp; Marrot</t>
  </si>
  <si>
    <t>Reilly, p. 279</t>
  </si>
  <si>
    <t>Fables and satires</t>
  </si>
  <si>
    <t>Scotland</t>
  </si>
  <si>
    <t>James S.</t>
  </si>
  <si>
    <t>Poems, secular and sacred: recreations and meditations from a Scottish manse</t>
  </si>
  <si>
    <t>Macniven &amp; Wallace</t>
  </si>
  <si>
    <t>Reilly, p. 288</t>
  </si>
  <si>
    <t>Stronach</t>
  </si>
  <si>
    <t>E.M.</t>
  </si>
  <si>
    <t>The soldier's grave, and other poems</t>
  </si>
  <si>
    <t>Reilly, p. 306 [?Scot]</t>
  </si>
  <si>
    <t>Tolly</t>
  </si>
  <si>
    <t>Colin</t>
  </si>
  <si>
    <t>Knowledge and dram, and other poems</t>
  </si>
  <si>
    <t>Reilly, p. 316 // pseud John Henry Douglas Webster // https://books.google.co.uk/books?id=9AoeCwAAQBAJ&amp;pg=PT2055&amp;lpg=PT2055&amp;dq="colin+tolly"+"scottish"+poet&amp;source=bl&amp;ots=Tfb9SfP9Ha&amp;sig=ACfU3U3nSNkbOXequyJoEfzIbh5gicU5YQ&amp;hl=en&amp;sa=X&amp;ved=2ahUKEwjbmL3Ti5fyAhVXilwKHSvkAsUQ6AF6BAgVEAM#v=onepage&amp;q="colin%20tolly"%20"scottish"%20poet&amp;f=false</t>
  </si>
  <si>
    <t>BLL01001196886</t>
  </si>
  <si>
    <t>https://archive.org/details/warbookscritical0000fall/page/n9/mode/2up</t>
  </si>
  <si>
    <t>Falls</t>
  </si>
  <si>
    <t>Cyril</t>
  </si>
  <si>
    <t>War Books. A Critical Guide</t>
  </si>
  <si>
    <t>June</t>
  </si>
  <si>
    <t>reference</t>
  </si>
  <si>
    <t>"This interesting and useful compilation, while restricted in its scope and confessedly incomplete, has been made up upon lines somewhat arbitrary in their choice of books from the enormous number of works that have been published about the war in the most various departments of literature during the past sixteen years, yet is at the same time so well furnished with entries of books such as present true pictures of the actual state of affairs during the course of that epoch-making and world-wide conflict, and skilfully arranged for purposes of occasional reference that it is sure of a ready welcome, not perhaps among specialists, but among bibliographers, librarians, and others, as a guide to representive war-books, and among general readers needing skilled assistance in their endeavour to distinguish between the imaginative creations of poets, dramatists, and novelists who, not seldom for purposes of anti-war propaganda, give their powers of invention free play in using the history of the war as a background against which to set stories that give a wrong and misleading impression of the war and of the real life of the soldiers who took part in it."</t>
  </si>
  <si>
    <t>BLL01003503742</t>
  </si>
  <si>
    <t>Kennedy</t>
  </si>
  <si>
    <t>Stewart</t>
  </si>
  <si>
    <t>Scottish National and Scottish-American war memorials</t>
  </si>
  <si>
    <t>Andersons</t>
  </si>
  <si>
    <t>BLL01016552989</t>
  </si>
  <si>
    <t>http://access.bl.uk/item/viewer/ark:/81055/vdc_100002356530.0x000002#?c=0&amp;m=0&amp;s=0&amp;cv=0&amp;xywh=-452%2C-155%2C2656%2C3080</t>
  </si>
  <si>
    <t>Atteridge</t>
  </si>
  <si>
    <t>Hilliard</t>
  </si>
  <si>
    <t>History of the 17th (Northern) Division</t>
  </si>
  <si>
    <t>Robert Maclehose &amp; Co</t>
  </si>
  <si>
    <t>regimental history</t>
  </si>
  <si>
    <t>Cavendish</t>
  </si>
  <si>
    <t>Brig-Gen A.E.J.</t>
  </si>
  <si>
    <t>The 93rd Suherland Highlanders (now 2nd Batt. the Argyll and Sutherland Highlanders), 1799-1927</t>
  </si>
  <si>
    <t>Privately Printed</t>
  </si>
  <si>
    <t>BLL01001096669</t>
  </si>
  <si>
    <t>https://babel.hathitrust.org/cgi/pt?id=mdp.39015074832778</t>
  </si>
  <si>
    <t>Chalmers</t>
  </si>
  <si>
    <t>Rait</t>
  </si>
  <si>
    <t>A Saga of Scotland: History of the 16th Battalion, the Highland Light Infantry (City of Glasgow Regiment)</t>
  </si>
  <si>
    <t>John M'Callum &amp; Co.</t>
  </si>
  <si>
    <t>Check author details for Chalmers - can't find details.  Is Rait a foreword or similar?  He's definitely a Scot. https://en.wikipedia.org/wiki/Robert_Rait</t>
  </si>
  <si>
    <t>BLL01001096668</t>
  </si>
  <si>
    <t>https://babel.hathitrust.org/cgi/pt?id=mdp.39015074832794</t>
  </si>
  <si>
    <t>The History of the 15th Highland Light Infantry</t>
  </si>
  <si>
    <t>John McCallum &amp; Company</t>
  </si>
  <si>
    <t>"There are nearly 250 pages, most of them illustrated by clever drawings, in this beautifully-bound history, the price of which is only 5/-, and which should have a very wide Scottish appeal. Additional interest is lent to the publication locally by the fact that the author, Mr Chalmers, is a Kirkcaldy man, a former member of the "Fife Free Press" reporting staff, and now chief reporter on "The Bulletin," in acknowledging whose work in compiling the volume the Committee of the 15th H.L.I. Association place on record their opinion that "the History is one of the finest Battalion histories ever written.""</t>
  </si>
  <si>
    <t>5s / I think the BLUIN is correct, but it has a more convoluted title than is given here</t>
  </si>
  <si>
    <t>BLL01001096725</t>
  </si>
  <si>
    <t>https://babel.hathitrust.org/cgi/pt?id=mdp.39015074828545</t>
  </si>
  <si>
    <t>Elliot</t>
  </si>
  <si>
    <t>G.F. Scott</t>
  </si>
  <si>
    <t>War history of the 5th battalion, King's Own Scottish Borderers</t>
  </si>
  <si>
    <t>Robert Dinwiddie</t>
  </si>
  <si>
    <t>Dumfries</t>
  </si>
  <si>
    <t>Evans</t>
  </si>
  <si>
    <t>Major J</t>
  </si>
  <si>
    <t>The Royal Scots 1914-1919</t>
  </si>
  <si>
    <t>BLL01001096403</t>
  </si>
  <si>
    <t>https://books.google.co.uk/books/about/With_the_8th_Scottish_Rifles_1914_1919.html?id=IYoyAQAAIAAJ&amp;redir_esc=y</t>
  </si>
  <si>
    <t>Findlay</t>
  </si>
  <si>
    <t>Colonel JM</t>
  </si>
  <si>
    <t>With the 8th Scottish Rifles, 1914-1918</t>
  </si>
  <si>
    <t>Blackie</t>
  </si>
  <si>
    <t>s</t>
  </si>
  <si>
    <t>https://books.google.co.uk/books/about/The_Campaigns_and_History_of_the_Royal_I.html?id=heGgAAAAMAAJ&amp;redir_esc=y</t>
  </si>
  <si>
    <t>Geoghegan</t>
  </si>
  <si>
    <t>Brig-Gen S</t>
  </si>
  <si>
    <t>The campaigns and history of the royal irish regiment 1900-1922</t>
  </si>
  <si>
    <t>BLL01001096719</t>
  </si>
  <si>
    <t>The K.O.S.B in the Great War</t>
  </si>
  <si>
    <t>"Of war books, it is late, but it suffers none the less on that account, rather is it improved, for the compiler has been able to adopt the balanced view which is necessary if a history is to live." - The Jedburgh Gazette, Friday June 6, 1930, p.2</t>
  </si>
  <si>
    <t>Copies can be obtained at the K.O.S Borderers' Depot, Berwick-upon-Tweed</t>
  </si>
  <si>
    <t>"Writing a book of close on 500 pages may seem to some people a form of self-indulgence; but when such a book enriches our knowledge and enlarges our experience of such a thing as the Great European War of 1914-18, its compilation is justifiable. We people of 1930 want to know the truth and it is in volumes like this from the talented pen of Capt. Gillon that we come near to it. Here we have no imaginative writing of the "All Quiet" type, but plain, terse, narrative based on undeniable facts." - The Southern Reporter, Thursday July 17, 1930, p.4</t>
  </si>
  <si>
    <t>BLL01001097333</t>
  </si>
  <si>
    <t>https://books.google.co.uk/books/about/A_History_of_the_Fourth_Battalion_The_Se.html?id=NwC0AAAAMAAJ&amp;redir_esc=y</t>
  </si>
  <si>
    <t>Maldwyn Makgill</t>
  </si>
  <si>
    <t>A history of the Fourth Battalion The Seaforth Highlanders</t>
  </si>
  <si>
    <t>BLL01001095819</t>
  </si>
  <si>
    <t>https://www.google.co.uk/books/edition/History_of_the_Royal_Scots_greys/puMwuwEACAAJ?hl=en&amp;gbpv=0</t>
  </si>
  <si>
    <t>Hardy</t>
  </si>
  <si>
    <t>Sydney James</t>
  </si>
  <si>
    <t>History of the Royal Scots Greys (the Second Dragoons): August 1914-March 1919</t>
  </si>
  <si>
    <t>BLL01012812966</t>
  </si>
  <si>
    <t>https://www.google.co.uk/books/edition/The_London_Scottish_in_the_Great_War/-bsBAAAAMAAJ?hl=en&amp;gbpv=0&amp;bsq=london%20scottish%20in%20the%20great%20war</t>
  </si>
  <si>
    <t>J.H.</t>
  </si>
  <si>
    <t>The London Scottish in the Great War</t>
  </si>
  <si>
    <t>Regimental Headquarters</t>
  </si>
  <si>
    <t>foreword by earl haig. There is also a 1925 edition at BLL01001096878 / link gives publicaton date as 1925, same publisher</t>
  </si>
  <si>
    <t>BLL01004050081</t>
  </si>
  <si>
    <t>Chilton L. Addison</t>
  </si>
  <si>
    <t>10th Battalion the Seaforth Highlanders in the Great War</t>
  </si>
  <si>
    <t>[Printed for private circulation]</t>
  </si>
  <si>
    <t>https://digital.nls.uk/catalogues/guide-to-manuscript-collections/inventories/acc6027.pdf</t>
  </si>
  <si>
    <t>BLL01001094754</t>
  </si>
  <si>
    <t>https://www.google.co.uk/books/edition/The_Fifteenth_Scottish_Division/HXy-BAAAQBAJ?hl=en&amp;gbpv=0</t>
  </si>
  <si>
    <t>Lieut-Colonel J</t>
  </si>
  <si>
    <t>The Fifteenth (Scottish) Division, 1914-1919</t>
  </si>
  <si>
    <t>William Blackwood &amp; Sons</t>
  </si>
  <si>
    <t>"is a valuable addition to the many war books and Divisional Histories published since the war."</t>
  </si>
  <si>
    <t>26s</t>
  </si>
  <si>
    <t>Telfer-Smollet</t>
  </si>
  <si>
    <t>C.J.</t>
  </si>
  <si>
    <t>Skinner</t>
  </si>
  <si>
    <t>H. Ross</t>
  </si>
  <si>
    <t>The 2nd Battalion, Highland Light Infantry in the Great War</t>
  </si>
  <si>
    <t xml:space="preserve">John Horn, Ltd., </t>
  </si>
  <si>
    <t>BLL01001096397</t>
  </si>
  <si>
    <t>Wylly</t>
  </si>
  <si>
    <t xml:space="preserve">Colonel H.C. </t>
  </si>
  <si>
    <t>A Short History of the Cameronians (Scottish Rifles)</t>
  </si>
  <si>
    <t>Gale and Polden Ltd.</t>
  </si>
  <si>
    <t>Aldershot</t>
  </si>
  <si>
    <t xml:space="preserve">"Here in Lanarkshire, which is the home of the Cameronian Regiment, this history will make a special appeal, for the ex-service men in this neighbourhood who have been associated with its various batallions must be counted by the thousands; and to them the publication presents the opportunity to obtain, in a cheap and concise form, an excellent memento of their days of soldiering." </t>
  </si>
  <si>
    <t xml:space="preserve">3s in paper covers; 5s in cloth </t>
  </si>
  <si>
    <t>BLL01000044745</t>
  </si>
  <si>
    <t>https://archive.org/details/roadstoglory0000aldi</t>
  </si>
  <si>
    <t>Aldington</t>
  </si>
  <si>
    <t>Roads to Glory</t>
  </si>
  <si>
    <t>11th Sep</t>
  </si>
  <si>
    <t>short stories</t>
  </si>
  <si>
    <t>"More than a decade after the end of the war, Mr Aldington's mind is still seared by his experiences in the trenches. The heroism, the comradeship the war evoked, are forgotten in the recollection of the brutal ugliness of those years, and his pages are bitter and dismal to read. There are thirteen stories in the book, some of them magnificiently told, and all the work of a very fine writer."</t>
  </si>
  <si>
    <t>BLL01000415508</t>
  </si>
  <si>
    <t>https://archive.org/details/forbiddenzone00bord</t>
  </si>
  <si>
    <t>Borden</t>
  </si>
  <si>
    <t>Mary</t>
  </si>
  <si>
    <t>The Forbidden Zone</t>
  </si>
  <si>
    <t>"She writes exquisitely - we can find no other word better to describe her impressive, clear-cut style, her power of saying much in one short, crisp sentence, the sheer poetry of her descriptive passages. She conveys the definite hopeless quality of war, without talk of victory or defeat. She writes of its horrors so that we feel and quiver under the weight of them - of the mud and blood and the gangrenous wounds and the broken, pain-racked things that were men. She writes as one who has the inner knowledge of suffering, and she writes in a way that compels us to read on, for she is an artist in words." // Two Great Soldiers Field-Marshal Viscount Allenby and Field-Marshal Sir William Robertson praise Mary Borden's War Book. […] Viscount Allenby: "Sketched, perfect in style and of compelling interest." Sir William Robertson: "The book deserves to be widely read, for the vivid pictures which it portrays of the tragedies and sufferings entailed by modernwar are strikingly realistic, will spur to further efforts those who labour to prevent a recurence of war in the future." Manchester Guardian: "THe spirit of war broods over the whole of these remarkable fragments." Spectator: "They are vivid as few stories of hospital life are, and the descriptions of life at a forward dressing-station in la zone interdite fill a gap in the literature of the war." Evening Standard: "This book hurts; you will flinch, but you sould read it." The Bookseller 24th January 1930, p.111.</t>
  </si>
  <si>
    <t>ETOCRN111952991</t>
  </si>
  <si>
    <t>ETOCRN308497274</t>
  </si>
  <si>
    <t>BLL01000053114</t>
  </si>
  <si>
    <t>Junior</t>
  </si>
  <si>
    <t>Allan</t>
  </si>
  <si>
    <t>Humorous Scottish War Stories</t>
  </si>
  <si>
    <t>Valetine &amp; Sons Ltd.</t>
  </si>
  <si>
    <t>Dundee</t>
  </si>
  <si>
    <t>"…the anecdotes prove that the good humour of Sandy and Jock did not a little to bring some sweetness into the bitter experiences of our lads at the front during those trying years of the war."</t>
  </si>
  <si>
    <t>Selected from the Daily Mail // also The Bookman (vol 78, iss 466, July 1930) p.259 in 'Books of the Month' section</t>
  </si>
  <si>
    <t>BLL01001478401</t>
  </si>
  <si>
    <t>Sutherland</t>
  </si>
  <si>
    <t>Millicent</t>
  </si>
  <si>
    <t>That Fool of a Woman</t>
  </si>
  <si>
    <t>Putnams</t>
  </si>
  <si>
    <t>https://en.wikipedia.org/wiki/Millicent_Leveson-Gower,_Duchess_of_Sutherland</t>
  </si>
  <si>
    <t>BLL01005123999</t>
  </si>
  <si>
    <t>Ours</t>
  </si>
  <si>
    <t>Paterson's Publications</t>
  </si>
  <si>
    <t>song</t>
  </si>
  <si>
    <t>Music?? See BL catalogue</t>
  </si>
  <si>
    <t>Donnan</t>
  </si>
  <si>
    <t>Jeanie</t>
  </si>
  <si>
    <t>The hills o'hame: poems</t>
  </si>
  <si>
    <t>Galloway Gazette</t>
  </si>
  <si>
    <t>Newton Stewart</t>
  </si>
  <si>
    <t>Reilly, p. 114</t>
  </si>
  <si>
    <t>Grieve</t>
  </si>
  <si>
    <t>C.M.</t>
  </si>
  <si>
    <t>Russell</t>
  </si>
  <si>
    <t>George William</t>
  </si>
  <si>
    <t>introductory essay</t>
  </si>
  <si>
    <t>First Hymn to Lenin and other poems</t>
  </si>
  <si>
    <t>Unicorn Press</t>
  </si>
  <si>
    <t>Reilly, p. 149</t>
  </si>
  <si>
    <t>Ouditt</t>
  </si>
  <si>
    <t>UK</t>
  </si>
  <si>
    <t>Addams</t>
  </si>
  <si>
    <t>Jane</t>
  </si>
  <si>
    <t>The Second Twenty Years at Hull House</t>
  </si>
  <si>
    <t>Ouditt, p. 100</t>
  </si>
  <si>
    <t>Charlton</t>
  </si>
  <si>
    <t>Lionel Evelyn Oswald</t>
  </si>
  <si>
    <t>27/08/1931</t>
  </si>
  <si>
    <t>27th August</t>
  </si>
  <si>
    <r>
      <t xml:space="preserve">J.C. Squire in the </t>
    </r>
    <r>
      <rPr>
        <i/>
        <sz val="11"/>
        <color rgb="FF000000"/>
        <rFont val="Calibri"/>
        <family val="2"/>
      </rPr>
      <t xml:space="preserve">Observer </t>
    </r>
    <r>
      <rPr>
        <sz val="11"/>
        <color rgb="FF000000"/>
        <rFont val="Calibri"/>
        <family val="2"/>
      </rPr>
      <t xml:space="preserve">: 'He can write … Charlton's eye has been turned outwards on a great variety of interesting objects, and he records his observations in a vey graphic and succinct prose. No wasted words, no echoes, no cheap music!' cited in </t>
    </r>
    <r>
      <rPr>
        <i/>
        <sz val="11"/>
        <color rgb="FF000000"/>
        <rFont val="Calibri"/>
        <family val="2"/>
      </rPr>
      <t xml:space="preserve">The Bookseller </t>
    </r>
    <r>
      <rPr>
        <sz val="11"/>
        <color rgb="FF000000"/>
        <rFont val="Calibri"/>
        <family val="2"/>
      </rPr>
      <t>2nd October 1931 p.611</t>
    </r>
  </si>
  <si>
    <t>Courtney</t>
  </si>
  <si>
    <t>Kate</t>
  </si>
  <si>
    <t>Extracts from a Diary During the War</t>
  </si>
  <si>
    <t>Ouditt, pp. 92-3</t>
  </si>
  <si>
    <t>Daisy</t>
  </si>
  <si>
    <t>Princess of Pless</t>
  </si>
  <si>
    <t>By Herself</t>
  </si>
  <si>
    <t>Ouditt, p. 105</t>
  </si>
  <si>
    <t>NLW</t>
  </si>
  <si>
    <t>Realities of War (rev. ed.)</t>
  </si>
  <si>
    <t xml:space="preserve">new revised edition </t>
  </si>
  <si>
    <t>A.P.</t>
  </si>
  <si>
    <t>To Return to All That</t>
  </si>
  <si>
    <t>14/07/1930</t>
  </si>
  <si>
    <t>14th July</t>
  </si>
  <si>
    <t>robert graves' father, a riposte to GTAT</t>
  </si>
  <si>
    <t>Kenworthy</t>
  </si>
  <si>
    <t>Joseph Montague</t>
  </si>
  <si>
    <t>Sailors, statesmen - and others</t>
  </si>
  <si>
    <t>Lockwood</t>
  </si>
  <si>
    <t>Mrs Josiah</t>
  </si>
  <si>
    <t>An Ordinary Life, 1861-1924</t>
  </si>
  <si>
    <t>Mrs Josiah Lockwood</t>
  </si>
  <si>
    <t>Ouditt, p. 111</t>
  </si>
  <si>
    <t>Mackworth</t>
  </si>
  <si>
    <t>M.H.</t>
  </si>
  <si>
    <t>This Was My World</t>
  </si>
  <si>
    <t>Ouditt, pp. 111-2 // Viscountess rhondda // includes account of sinking of Lusitania</t>
  </si>
  <si>
    <t>Montefiore</t>
  </si>
  <si>
    <t>Dora B.</t>
  </si>
  <si>
    <t>From a Victorian to a Modern</t>
  </si>
  <si>
    <t>E. Archer</t>
  </si>
  <si>
    <t>TLS p.859</t>
  </si>
  <si>
    <t>Easton</t>
  </si>
  <si>
    <t>Partridge</t>
  </si>
  <si>
    <t>Eric</t>
  </si>
  <si>
    <t>Three Personal Records</t>
  </si>
  <si>
    <t>31/10/1929</t>
  </si>
  <si>
    <t>scholartis press founded by Eric Partridge</t>
  </si>
  <si>
    <t>Bracco</t>
  </si>
  <si>
    <t>Half Way: An Autobiography</t>
  </si>
  <si>
    <t>World Without End</t>
  </si>
  <si>
    <t>Ouditt, p. 115 // story of her life with husband poet Edward Thomas</t>
  </si>
  <si>
    <t>NLS</t>
  </si>
  <si>
    <t>Wood</t>
  </si>
  <si>
    <t>Theodore</t>
  </si>
  <si>
    <t>Theo Wood: in Wartime and after, an autobiography</t>
  </si>
  <si>
    <t>Golden Vista Press</t>
  </si>
  <si>
    <t>Adam</t>
  </si>
  <si>
    <t>The Tiger: Georges Clemenceau</t>
  </si>
  <si>
    <t>10th February</t>
  </si>
  <si>
    <t>AF</t>
  </si>
  <si>
    <t>D.H. Lawrence</t>
  </si>
  <si>
    <t>Arminius</t>
  </si>
  <si>
    <t>From Sarajevo to the Rhine: generals of the great war</t>
  </si>
  <si>
    <t>translated by General Griffin</t>
  </si>
  <si>
    <t>Aston</t>
  </si>
  <si>
    <t>George Grey</t>
  </si>
  <si>
    <t>The biography of the late Marshall Foch</t>
  </si>
  <si>
    <t>Baker</t>
  </si>
  <si>
    <t>R.S.</t>
  </si>
  <si>
    <t>Woodrow Wilson: Life and Letters Vol IV</t>
  </si>
  <si>
    <t>14/03/1932</t>
  </si>
  <si>
    <t>14th March</t>
  </si>
  <si>
    <t>Kitchener</t>
  </si>
  <si>
    <t>Beckles</t>
  </si>
  <si>
    <t>From Quebec to Piccadilly and other places: some Anglo-Canadian memories</t>
  </si>
  <si>
    <t>Brit lib</t>
  </si>
  <si>
    <t>Boelcke</t>
  </si>
  <si>
    <t>Oswald</t>
  </si>
  <si>
    <t>Knight of Germany</t>
  </si>
  <si>
    <t>Hamish Hamilton</t>
  </si>
  <si>
    <t>translated by Claud Sykes</t>
  </si>
  <si>
    <t>Bookseller p.617</t>
  </si>
  <si>
    <t>Bugnet</t>
  </si>
  <si>
    <t>Commandant</t>
  </si>
  <si>
    <t>Foch Talks</t>
  </si>
  <si>
    <t>22/04/1929</t>
  </si>
  <si>
    <t>written by Foch's aide de camp</t>
  </si>
  <si>
    <t>Maj-Gen Sir C.E.</t>
  </si>
  <si>
    <t>Field-Marshal Sir Henry Wilson</t>
  </si>
  <si>
    <t>Chatterton</t>
  </si>
  <si>
    <t>Edward Keble</t>
  </si>
  <si>
    <t>Gallant gentlemen</t>
  </si>
  <si>
    <t>Hurst and Blackett</t>
  </si>
  <si>
    <t>Childs</t>
  </si>
  <si>
    <t>W.</t>
  </si>
  <si>
    <t>Episodes and Reflections</t>
  </si>
  <si>
    <t>23/04/1930</t>
  </si>
  <si>
    <t>23rd April</t>
  </si>
  <si>
    <t>Coulson</t>
  </si>
  <si>
    <t>Major Thomas</t>
  </si>
  <si>
    <t>Mata Hari: Courtesan and Spy</t>
  </si>
  <si>
    <t>French</t>
  </si>
  <si>
    <t>G</t>
  </si>
  <si>
    <t>The Life of Field-Marshal Sir John French, First Earl of Ypres</t>
  </si>
  <si>
    <t>7th May</t>
  </si>
  <si>
    <t>Galet</t>
  </si>
  <si>
    <t>General</t>
  </si>
  <si>
    <t>Albert, King of the Belgians in the Great War</t>
  </si>
  <si>
    <t>translated by Major-General Sir Ernest Swinton</t>
  </si>
  <si>
    <t>Germains</t>
  </si>
  <si>
    <t>Victor Wallace</t>
  </si>
  <si>
    <t>The tragedy of Winston Churchill</t>
  </si>
  <si>
    <t>Gibbons</t>
  </si>
  <si>
    <t>Floyd</t>
  </si>
  <si>
    <t>The Red Knight of Germany: Baron von Richtofen, Germany's Great War Airman</t>
  </si>
  <si>
    <t>reprinted by Cassell 1930</t>
  </si>
  <si>
    <t>Robert Ranke</t>
  </si>
  <si>
    <t>Lawrence and the arabs</t>
  </si>
  <si>
    <t>Hart</t>
  </si>
  <si>
    <t>B.H. Liddell</t>
  </si>
  <si>
    <t>Reputations</t>
  </si>
  <si>
    <t>Hendrick</t>
  </si>
  <si>
    <t>Burton T</t>
  </si>
  <si>
    <t xml:space="preserve"> The Life and Letters of Walter H. Page</t>
  </si>
  <si>
    <t>Page was American ambassador to GB 1913-18</t>
  </si>
  <si>
    <t>Hopkins</t>
  </si>
  <si>
    <t>Thurston</t>
  </si>
  <si>
    <t>A Biography of Rudyard Kipling</t>
  </si>
  <si>
    <t>Cecil Palmer</t>
  </si>
  <si>
    <t>King-Hall</t>
  </si>
  <si>
    <t>Post-War Pirate</t>
  </si>
  <si>
    <t>10th September</t>
  </si>
  <si>
    <t>Ladoux</t>
  </si>
  <si>
    <t>G.</t>
  </si>
  <si>
    <t>Marthe Richard the Skylark</t>
  </si>
  <si>
    <t>Ouditt, p. 71</t>
  </si>
  <si>
    <t>Lowrie</t>
  </si>
  <si>
    <t>D.A.</t>
  </si>
  <si>
    <t>Masaryk of Czechoslovakia</t>
  </si>
  <si>
    <t>Emil</t>
  </si>
  <si>
    <t>Bismark</t>
  </si>
  <si>
    <t>Lutz</t>
  </si>
  <si>
    <t>H</t>
  </si>
  <si>
    <t>Lord Grey and the World War</t>
  </si>
  <si>
    <t>Mallet</t>
  </si>
  <si>
    <t>C.</t>
  </si>
  <si>
    <t>Mr Lloyd George: A Study</t>
  </si>
  <si>
    <t>Ernest Benn</t>
  </si>
  <si>
    <t>Martet</t>
  </si>
  <si>
    <t>J.</t>
  </si>
  <si>
    <t>Clemenceau</t>
  </si>
  <si>
    <t>6th February</t>
  </si>
  <si>
    <t>the bookseller p.413</t>
  </si>
  <si>
    <t>Martin</t>
  </si>
  <si>
    <t>Statesmen of the War</t>
  </si>
  <si>
    <t>Maurice</t>
  </si>
  <si>
    <t>Maj-Gen Sir F.</t>
  </si>
  <si>
    <t>The Life of Lord Rawlinson of Trent</t>
  </si>
  <si>
    <t>Morgan</t>
  </si>
  <si>
    <t>Charlotte Linda</t>
  </si>
  <si>
    <t>Conway Morgan</t>
  </si>
  <si>
    <t xml:space="preserve">the bookseller </t>
  </si>
  <si>
    <t xml:space="preserve">E. </t>
  </si>
  <si>
    <t>Edith Cavell: nurse and martyr</t>
  </si>
  <si>
    <t>Epworth</t>
  </si>
  <si>
    <t>Peterborough</t>
  </si>
  <si>
    <t>Rawson</t>
  </si>
  <si>
    <t>Earl Beatty, Admiral of the Fleet</t>
  </si>
  <si>
    <t>Recouly</t>
  </si>
  <si>
    <t>R</t>
  </si>
  <si>
    <t>Joffre</t>
  </si>
  <si>
    <t>Appleton</t>
  </si>
  <si>
    <t>17/11/1931</t>
  </si>
  <si>
    <t>17th November</t>
  </si>
  <si>
    <t>Redier</t>
  </si>
  <si>
    <t>Antoine</t>
  </si>
  <si>
    <t>The story of Lousie de Bettignies</t>
  </si>
  <si>
    <t>See Ouditt, p. 79</t>
  </si>
  <si>
    <t>Reece</t>
  </si>
  <si>
    <t>Tom</t>
  </si>
  <si>
    <t>Canons and Big Guns</t>
  </si>
  <si>
    <t>Rohan</t>
  </si>
  <si>
    <t>Jack</t>
  </si>
  <si>
    <t>Rags: the story of a dog who went to war</t>
  </si>
  <si>
    <t>Harper &amp; brothers</t>
  </si>
  <si>
    <t>Savage</t>
  </si>
  <si>
    <t>Allenby of Armageddon</t>
  </si>
  <si>
    <t>Diamond</t>
  </si>
  <si>
    <t>27/01/1928</t>
  </si>
  <si>
    <t>27th January</t>
  </si>
  <si>
    <t>Seely</t>
  </si>
  <si>
    <t>J.E.B</t>
  </si>
  <si>
    <t>Adventure</t>
  </si>
  <si>
    <t>Sherson</t>
  </si>
  <si>
    <t>Erroll</t>
  </si>
  <si>
    <t>Townshend of Chitral and Kut</t>
  </si>
  <si>
    <t>Starritt</t>
  </si>
  <si>
    <t>S. Stuart</t>
  </si>
  <si>
    <t>Kitchener, Soldier and Statesman</t>
  </si>
  <si>
    <t>Religious Tract Society</t>
  </si>
  <si>
    <t>Sykes</t>
  </si>
  <si>
    <t>Claud W.</t>
  </si>
  <si>
    <t>German War Birds</t>
  </si>
  <si>
    <t>Lowell</t>
  </si>
  <si>
    <t>with lawrence in arabia</t>
  </si>
  <si>
    <t xml:space="preserve">Thomas </t>
  </si>
  <si>
    <t>The boys' life of Colonel Lawrence</t>
  </si>
  <si>
    <t>Thomson</t>
  </si>
  <si>
    <t xml:space="preserve">Christopher Birdwood </t>
  </si>
  <si>
    <t>Smaranda</t>
  </si>
  <si>
    <t>T</t>
  </si>
  <si>
    <t>Portrait of a Spy</t>
  </si>
  <si>
    <t>Thwaites</t>
  </si>
  <si>
    <t>Norman</t>
  </si>
  <si>
    <t>Velvet and Vinegar</t>
  </si>
  <si>
    <t>Grayson &amp; Grayson</t>
  </si>
  <si>
    <t>Tiltman</t>
  </si>
  <si>
    <t>H.H.</t>
  </si>
  <si>
    <t>Bridges</t>
  </si>
  <si>
    <t>T.C.</t>
  </si>
  <si>
    <t>Heroes of Modern Adventure</t>
  </si>
  <si>
    <t>G.G. Harrap</t>
  </si>
  <si>
    <t>Tschuppik</t>
  </si>
  <si>
    <t>Karl</t>
  </si>
  <si>
    <t>Ludendorff</t>
  </si>
  <si>
    <t>von Waldeyer-Hartz</t>
  </si>
  <si>
    <t>Hugo</t>
  </si>
  <si>
    <t>Admiral von Hipper</t>
  </si>
  <si>
    <t>translated by F Appleby Holt</t>
  </si>
  <si>
    <t>Waters</t>
  </si>
  <si>
    <t>Brig-General W.H.H</t>
  </si>
  <si>
    <t>Private and Personal</t>
  </si>
  <si>
    <t>Wells</t>
  </si>
  <si>
    <t>Wilson, the Unknown</t>
  </si>
  <si>
    <t>Scribner</t>
  </si>
  <si>
    <t>26/02/1931</t>
  </si>
  <si>
    <t>26th February</t>
  </si>
  <si>
    <t>bookseller p.640</t>
  </si>
  <si>
    <t>Willhelm II</t>
  </si>
  <si>
    <t xml:space="preserve">My Ancestors </t>
  </si>
  <si>
    <t>11th April</t>
  </si>
  <si>
    <t>Finnemore</t>
  </si>
  <si>
    <t>Two Boys in war-time</t>
  </si>
  <si>
    <t>A &amp; C Black</t>
  </si>
  <si>
    <t>children's fiction</t>
  </si>
  <si>
    <t>Parry</t>
  </si>
  <si>
    <t>D.H.</t>
  </si>
  <si>
    <t>The Little Regiment</t>
  </si>
  <si>
    <t>Alain</t>
  </si>
  <si>
    <t>Mudie</t>
  </si>
  <si>
    <t>Doris</t>
  </si>
  <si>
    <t>Elizabeth</t>
  </si>
  <si>
    <t>Mars; or, The Truth about war</t>
  </si>
  <si>
    <t>the bookseller p.164</t>
  </si>
  <si>
    <t>Armitage</t>
  </si>
  <si>
    <t>D.M.</t>
  </si>
  <si>
    <t xml:space="preserve">A Challenge to Neurasthenia </t>
  </si>
  <si>
    <t>5th February</t>
  </si>
  <si>
    <t>Atkins</t>
  </si>
  <si>
    <t>Reign of Erfical Ekkernomic Terrer, 1928: Magner Cartoss, 1928.</t>
  </si>
  <si>
    <t>Single folio sheet (BL)</t>
  </si>
  <si>
    <t>Bakeless</t>
  </si>
  <si>
    <t>the origin of the next war</t>
  </si>
  <si>
    <t>Bauer</t>
  </si>
  <si>
    <t>War again tomorrow</t>
  </si>
  <si>
    <t>Bell</t>
  </si>
  <si>
    <t>Heading for War</t>
  </si>
  <si>
    <t>Modern Books</t>
  </si>
  <si>
    <t>Samuel Hynes</t>
  </si>
  <si>
    <t>Clive</t>
  </si>
  <si>
    <t>Civilisation</t>
  </si>
  <si>
    <t>Bentwich</t>
  </si>
  <si>
    <t>Norman de Mattos</t>
  </si>
  <si>
    <t>The mandates system</t>
  </si>
  <si>
    <t>Bonnet</t>
  </si>
  <si>
    <t>Francis</t>
  </si>
  <si>
    <t>Europe's only hope</t>
  </si>
  <si>
    <t>Bowman</t>
  </si>
  <si>
    <t>Isaiah</t>
  </si>
  <si>
    <t>The new world</t>
  </si>
  <si>
    <t>Bratt</t>
  </si>
  <si>
    <t>Major K.A.</t>
  </si>
  <si>
    <t>That Next War?</t>
  </si>
  <si>
    <t>Brittain</t>
  </si>
  <si>
    <t>Vera</t>
  </si>
  <si>
    <t>Halcyon, or the Future of Monogamy</t>
  </si>
  <si>
    <t>Kegan Paul, Trench, Trubner</t>
  </si>
  <si>
    <t>Ouditt, p. 57</t>
  </si>
  <si>
    <t>Brookes</t>
  </si>
  <si>
    <t>E.H.</t>
  </si>
  <si>
    <t>What is Wrong with the League of Nations?</t>
  </si>
  <si>
    <t>Hogarth Press</t>
  </si>
  <si>
    <t>Colombos</t>
  </si>
  <si>
    <t>A treatise on the law of priz</t>
  </si>
  <si>
    <t>Sweet &amp; Maxwell</t>
  </si>
  <si>
    <t>Darton</t>
  </si>
  <si>
    <t>F.J. Harve</t>
  </si>
  <si>
    <t>From Surtees to Sassoon</t>
  </si>
  <si>
    <t>Kennerley</t>
  </si>
  <si>
    <t>Elliott</t>
  </si>
  <si>
    <t>W.Y.</t>
  </si>
  <si>
    <t>The New British Empire</t>
  </si>
  <si>
    <t>Whittlesey House Books</t>
  </si>
  <si>
    <t>New York?</t>
  </si>
  <si>
    <t> </t>
  </si>
  <si>
    <t>Gerald Francis</t>
  </si>
  <si>
    <t>The perils of amateur strategy</t>
  </si>
  <si>
    <t>Engely</t>
  </si>
  <si>
    <t>Giovanni</t>
  </si>
  <si>
    <t>The Politics of Naval Disarmament</t>
  </si>
  <si>
    <t>Ford</t>
  </si>
  <si>
    <t>Ford Madox</t>
  </si>
  <si>
    <t>The English Novel</t>
  </si>
  <si>
    <t>Fuller</t>
  </si>
  <si>
    <t>J.F.C</t>
  </si>
  <si>
    <t>War and Western Civilization</t>
  </si>
  <si>
    <t>V.W.</t>
  </si>
  <si>
    <t>Austria of To-day</t>
  </si>
  <si>
    <t>5th July</t>
  </si>
  <si>
    <t>Gibb</t>
  </si>
  <si>
    <t>H.A.R.</t>
  </si>
  <si>
    <t>Wither Islam?</t>
  </si>
  <si>
    <t>The Day after tomorrow: What is going to happen to the world?</t>
  </si>
  <si>
    <t>Since Then</t>
  </si>
  <si>
    <t>27/10/1930</t>
  </si>
  <si>
    <t>27th October</t>
  </si>
  <si>
    <t>Goldring</t>
  </si>
  <si>
    <t>Pacifists in peace and war</t>
  </si>
  <si>
    <t>Wishart &amp; Co</t>
  </si>
  <si>
    <t>Gooch</t>
  </si>
  <si>
    <t>G.P.</t>
  </si>
  <si>
    <t>Burns</t>
  </si>
  <si>
    <t>C.D.</t>
  </si>
  <si>
    <t>Problems of Peace</t>
  </si>
  <si>
    <t>27/06/1933</t>
  </si>
  <si>
    <t>27th June</t>
  </si>
  <si>
    <t>the bookseller p.464</t>
  </si>
  <si>
    <t>Gregory</t>
  </si>
  <si>
    <t>Intro.</t>
  </si>
  <si>
    <t>On the Edge of Diplomacy</t>
  </si>
  <si>
    <t>C</t>
  </si>
  <si>
    <t>Lest Ye Die</t>
  </si>
  <si>
    <t>6th July</t>
  </si>
  <si>
    <r>
      <t xml:space="preserve">published in 1922 as </t>
    </r>
    <r>
      <rPr>
        <i/>
        <sz val="11"/>
        <color rgb="FF000000"/>
        <rFont val="Calibri"/>
        <family val="2"/>
      </rPr>
      <t xml:space="preserve">Theodore Savage </t>
    </r>
    <r>
      <rPr>
        <sz val="11"/>
        <color rgb="FF000000"/>
        <rFont val="Calibri"/>
        <family val="2"/>
      </rPr>
      <t>- 'now largely rewritten'</t>
    </r>
  </si>
  <si>
    <t>John H</t>
  </si>
  <si>
    <t>slavery or "sacred trust"</t>
  </si>
  <si>
    <t>Huddleston</t>
  </si>
  <si>
    <t>Sisley</t>
  </si>
  <si>
    <t>Europe in Zigzags</t>
  </si>
  <si>
    <t>War unless …</t>
  </si>
  <si>
    <t>28/08/1933</t>
  </si>
  <si>
    <t>28th August</t>
  </si>
  <si>
    <t>Europe to-day: the danger points</t>
  </si>
  <si>
    <t>Overseas Publications</t>
  </si>
  <si>
    <t>Innes</t>
  </si>
  <si>
    <t>Kathleen Elizabeth</t>
  </si>
  <si>
    <t>Peace Hath Her Victories</t>
  </si>
  <si>
    <t>Friends' Book Centre</t>
  </si>
  <si>
    <t>Jackson</t>
  </si>
  <si>
    <t>Europe Since the War</t>
  </si>
  <si>
    <t>6th March</t>
  </si>
  <si>
    <t>Jannasch</t>
  </si>
  <si>
    <t>Lilli</t>
  </si>
  <si>
    <t>German militarism at work</t>
  </si>
  <si>
    <t>Cayme Press</t>
  </si>
  <si>
    <t>TLS p.254, 485</t>
  </si>
  <si>
    <t>Jerrold</t>
  </si>
  <si>
    <t>The Lie About the War</t>
  </si>
  <si>
    <t>20/03/1930</t>
  </si>
  <si>
    <t>Johnson</t>
  </si>
  <si>
    <t>Humphrey</t>
  </si>
  <si>
    <t>Vatican Diplomacy in the World War</t>
  </si>
  <si>
    <t>Blackwell</t>
  </si>
  <si>
    <t>Posterity</t>
  </si>
  <si>
    <t>Leonard &amp; Virginia Woolf</t>
  </si>
  <si>
    <t>Kleinwaechter</t>
  </si>
  <si>
    <t>Friedrich F G</t>
  </si>
  <si>
    <t>Self-determination for Austria</t>
  </si>
  <si>
    <t>Lasswell</t>
  </si>
  <si>
    <t>Harold</t>
  </si>
  <si>
    <t>Propaganda technique in the World War</t>
  </si>
  <si>
    <t>What everyone should know about the war</t>
  </si>
  <si>
    <t>C.W. Daniel</t>
  </si>
  <si>
    <t>2nd edition</t>
  </si>
  <si>
    <t>The Art of War</t>
  </si>
  <si>
    <t>9th February</t>
  </si>
  <si>
    <t>Logistes</t>
  </si>
  <si>
    <t>The Dupe as Hero</t>
  </si>
  <si>
    <t>7th April</t>
  </si>
  <si>
    <t>july. 1914</t>
  </si>
  <si>
    <t>MacBeath</t>
  </si>
  <si>
    <t>John E.C.</t>
  </si>
  <si>
    <t>Poppies. [On the wearing of the poppy in memory of those who died in the Great War.]</t>
  </si>
  <si>
    <t>Bookseller p.670</t>
  </si>
  <si>
    <t>Madariaga</t>
  </si>
  <si>
    <t>S.</t>
  </si>
  <si>
    <t>Disarmament</t>
  </si>
  <si>
    <t>15/04/1929</t>
  </si>
  <si>
    <t>Mahon</t>
  </si>
  <si>
    <t>Terence</t>
  </si>
  <si>
    <t>Cold Feet</t>
  </si>
  <si>
    <t>Mansfield</t>
  </si>
  <si>
    <t>Katherine</t>
  </si>
  <si>
    <t>Novels and Novelists</t>
  </si>
  <si>
    <t>Ouditt, p. 74 // ed. by J. Middleton Murry // includes pieces relating to war, particularly reviews</t>
  </si>
  <si>
    <t>J.A.R</t>
  </si>
  <si>
    <t>Corner of England</t>
  </si>
  <si>
    <t>21/01/1932</t>
  </si>
  <si>
    <t>21st January</t>
  </si>
  <si>
    <t>McFadyean</t>
  </si>
  <si>
    <t>A.</t>
  </si>
  <si>
    <t>Reparation Reviewed</t>
  </si>
  <si>
    <t>31/10/1930</t>
  </si>
  <si>
    <t>31st October</t>
  </si>
  <si>
    <t>McWilliams</t>
  </si>
  <si>
    <t>Roland Fairbairn</t>
  </si>
  <si>
    <t>Does history repeat itself?</t>
  </si>
  <si>
    <t>Meakin</t>
  </si>
  <si>
    <t>The New Industrial Revolution</t>
  </si>
  <si>
    <t>Money</t>
  </si>
  <si>
    <t>Sir Leo Chiozza</t>
  </si>
  <si>
    <t>Can War be averted?</t>
  </si>
  <si>
    <t>Montgomery</t>
  </si>
  <si>
    <t>B.G.</t>
  </si>
  <si>
    <t>Versailles: A Breach of Agreement</t>
  </si>
  <si>
    <t>16/06/1932</t>
  </si>
  <si>
    <t>16th June</t>
  </si>
  <si>
    <t>Morley</t>
  </si>
  <si>
    <t>Agnes Headlam</t>
  </si>
  <si>
    <t>The New Democratic Constitutions of Europe</t>
  </si>
  <si>
    <t>31/05/1928</t>
  </si>
  <si>
    <t>31st May</t>
  </si>
  <si>
    <t>Morrison</t>
  </si>
  <si>
    <t>C.C.</t>
  </si>
  <si>
    <t>The Outlawry of War</t>
  </si>
  <si>
    <t>Ramsay</t>
  </si>
  <si>
    <t>Political consequences of the Great War</t>
  </si>
  <si>
    <t>Muirhead</t>
  </si>
  <si>
    <t>Monmarche</t>
  </si>
  <si>
    <t>Marcel</t>
  </si>
  <si>
    <t>North-eastern France</t>
  </si>
  <si>
    <t>the bookseller p.317</t>
  </si>
  <si>
    <t>The Ordeal of this genertion</t>
  </si>
  <si>
    <t>5th March</t>
  </si>
  <si>
    <t>Nicholason</t>
  </si>
  <si>
    <t>Peacemaking 1919</t>
  </si>
  <si>
    <t>Norman Robbins</t>
  </si>
  <si>
    <t>Security by Disarmament</t>
  </si>
  <si>
    <t>12th July</t>
  </si>
  <si>
    <t>Nowak</t>
  </si>
  <si>
    <t>Friedrich</t>
  </si>
  <si>
    <t>Germany's Road to Ruin</t>
  </si>
  <si>
    <t>O'Donnell</t>
  </si>
  <si>
    <t>Charles James</t>
  </si>
  <si>
    <t>The Irish future and the lordship of the world</t>
  </si>
  <si>
    <t>The Broken Pledge</t>
  </si>
  <si>
    <t>29/04/1930</t>
  </si>
  <si>
    <t>29th April</t>
  </si>
  <si>
    <t>Playne</t>
  </si>
  <si>
    <t>Caroline Elisabeth</t>
  </si>
  <si>
    <t>Britain holds on</t>
  </si>
  <si>
    <t>Pollard</t>
  </si>
  <si>
    <t>F.E.</t>
  </si>
  <si>
    <t>War and Human Values</t>
  </si>
  <si>
    <t>Ponsonby</t>
  </si>
  <si>
    <t>Falsehood in Wartime: containing an assortment of lies circulated throughout the nations during the Great War</t>
  </si>
  <si>
    <t>Rappard</t>
  </si>
  <si>
    <t>W.E.</t>
  </si>
  <si>
    <t>Uniting Europe</t>
  </si>
  <si>
    <t>13/03/1930</t>
  </si>
  <si>
    <t>13th March</t>
  </si>
  <si>
    <t>Richmond</t>
  </si>
  <si>
    <t>Herbert William</t>
  </si>
  <si>
    <t>National policy and naval strength</t>
  </si>
  <si>
    <t>Rose</t>
  </si>
  <si>
    <t>J Holland</t>
  </si>
  <si>
    <t>The Indecisiveness of Modern War</t>
  </si>
  <si>
    <t>George Bell &amp; Sons</t>
  </si>
  <si>
    <t>Men, Myths and Movements in German Literature</t>
  </si>
  <si>
    <t>Rothenstein</t>
  </si>
  <si>
    <t>British Artists in the Great War</t>
  </si>
  <si>
    <t>29/10/1931</t>
  </si>
  <si>
    <t>29th October</t>
  </si>
  <si>
    <t>Rutherford</t>
  </si>
  <si>
    <t>V.H.</t>
  </si>
  <si>
    <t>War or Peace, England and America</t>
  </si>
  <si>
    <t>Samuel</t>
  </si>
  <si>
    <t>Horace Barnett</t>
  </si>
  <si>
    <t>The French default</t>
  </si>
  <si>
    <t>E Wilson</t>
  </si>
  <si>
    <t>Sering</t>
  </si>
  <si>
    <t>Max</t>
  </si>
  <si>
    <t>Germany under the Dawes plan</t>
  </si>
  <si>
    <t>P.S. King &amp; Sons</t>
  </si>
  <si>
    <t>translated by S Milton Hart</t>
  </si>
  <si>
    <t>Sforza</t>
  </si>
  <si>
    <t>Count Carlo</t>
  </si>
  <si>
    <t>Diplomatic Europe since the Treaty of Versailles</t>
  </si>
  <si>
    <t>Shaw</t>
  </si>
  <si>
    <t>George Bernard</t>
  </si>
  <si>
    <t>What I really wrote about the War</t>
  </si>
  <si>
    <t>18/11/1931</t>
  </si>
  <si>
    <t>16th November</t>
  </si>
  <si>
    <t>Simon/Rodenberg</t>
  </si>
  <si>
    <t>O./J.</t>
  </si>
  <si>
    <t>Printing of Today: an illustrated survey of post-war typography in Europe and the United States</t>
  </si>
  <si>
    <t>24/05/1928</t>
  </si>
  <si>
    <t>intro. Aldous Huxley</t>
  </si>
  <si>
    <t>Simonds</t>
  </si>
  <si>
    <t>Frank H</t>
  </si>
  <si>
    <t>Can europe keep the peace?</t>
  </si>
  <si>
    <t>Spanner</t>
  </si>
  <si>
    <t>E.F.</t>
  </si>
  <si>
    <t>Armaments and the Non-Combatant</t>
  </si>
  <si>
    <t>Steed</t>
  </si>
  <si>
    <t>Henry Wickham</t>
  </si>
  <si>
    <t>The antecedents of post-war Europe</t>
  </si>
  <si>
    <t>Stegemann</t>
  </si>
  <si>
    <t>Hermann</t>
  </si>
  <si>
    <t>The mirage of Versailles</t>
  </si>
  <si>
    <t>translated by R.T. Clark</t>
  </si>
  <si>
    <t>Stieve</t>
  </si>
  <si>
    <t>F.</t>
  </si>
  <si>
    <t>Germany and Europe</t>
  </si>
  <si>
    <t>25/10/1928</t>
  </si>
  <si>
    <t>25th October</t>
  </si>
  <si>
    <t>Stratman</t>
  </si>
  <si>
    <t>Franziskuk</t>
  </si>
  <si>
    <t>The Church &amp; War</t>
  </si>
  <si>
    <t>19/06/1930</t>
  </si>
  <si>
    <t>19th June</t>
  </si>
  <si>
    <t>Bookseller p.639</t>
  </si>
  <si>
    <t>Sturzo</t>
  </si>
  <si>
    <t>Don Luigi</t>
  </si>
  <si>
    <t>The Interntional Community and the Right of War</t>
  </si>
  <si>
    <t>Italy?</t>
  </si>
  <si>
    <t>Sydenham</t>
  </si>
  <si>
    <t>Studies of an Imperialist on War, India and Socialism</t>
  </si>
  <si>
    <t>28/01/1928</t>
  </si>
  <si>
    <t>28th January</t>
  </si>
  <si>
    <t>W.S.</t>
  </si>
  <si>
    <t>Danger Spots in World Population</t>
  </si>
  <si>
    <t>Knopf</t>
  </si>
  <si>
    <t>Tixier</t>
  </si>
  <si>
    <t>Refugees and labour conditions in Bulgaira</t>
  </si>
  <si>
    <t>International Labour Office</t>
  </si>
  <si>
    <t>Geneva</t>
  </si>
  <si>
    <t>Tucker</t>
  </si>
  <si>
    <t>Thomas George</t>
  </si>
  <si>
    <t>Coe</t>
  </si>
  <si>
    <t>Frederick E.</t>
  </si>
  <si>
    <t>Peabody</t>
  </si>
  <si>
    <t>Frederick William</t>
  </si>
  <si>
    <t>We have paid enough: Europe's message to america</t>
  </si>
  <si>
    <t>Simpkin</t>
  </si>
  <si>
    <t>Verax</t>
  </si>
  <si>
    <t>Truth: a path to justice and reconciliation</t>
  </si>
  <si>
    <t>Viereck</t>
  </si>
  <si>
    <t>George Sylvester</t>
  </si>
  <si>
    <t>Spreading germs of hate</t>
  </si>
  <si>
    <t>von Seeckt</t>
  </si>
  <si>
    <t>General Hans</t>
  </si>
  <si>
    <t>Oakley</t>
  </si>
  <si>
    <t>The Future of the German Empire</t>
  </si>
  <si>
    <t>Wadsley</t>
  </si>
  <si>
    <t>O.</t>
  </si>
  <si>
    <t>Traceries</t>
  </si>
  <si>
    <t>Wheeler-Bennett</t>
  </si>
  <si>
    <t>The wreck of reparations</t>
  </si>
  <si>
    <t>The United States and Disarmament</t>
  </si>
  <si>
    <t>Willis</t>
  </si>
  <si>
    <t xml:space="preserve">Irene C. </t>
  </si>
  <si>
    <t>England's Holy War</t>
  </si>
  <si>
    <t>See Ouditt, p. 88 // single-volume edition of three vols previously published 1920-21</t>
  </si>
  <si>
    <t>Wilson Harris</t>
  </si>
  <si>
    <t>H.</t>
  </si>
  <si>
    <t>Naval Disarmament</t>
  </si>
  <si>
    <t>21/01/1930</t>
  </si>
  <si>
    <t>Wingfield-Stratford</t>
  </si>
  <si>
    <t>E.</t>
  </si>
  <si>
    <t>They that take the Sword</t>
  </si>
  <si>
    <t>Routledge</t>
  </si>
  <si>
    <t>28/01/1932</t>
  </si>
  <si>
    <t>Woods</t>
  </si>
  <si>
    <t>William Seaver</t>
  </si>
  <si>
    <t>Colossal Blunders of the War</t>
  </si>
  <si>
    <t>2nd December</t>
  </si>
  <si>
    <t>Woolf</t>
  </si>
  <si>
    <t>The Way of Peace</t>
  </si>
  <si>
    <t>Wyatt</t>
  </si>
  <si>
    <t>Modern English Literature 1798-1919</t>
  </si>
  <si>
    <t>University Tutorial Press</t>
  </si>
  <si>
    <t>Zinovyev</t>
  </si>
  <si>
    <t>Grigory</t>
  </si>
  <si>
    <t>Lenin</t>
  </si>
  <si>
    <t>Vladimir</t>
  </si>
  <si>
    <t>Socialism and war</t>
  </si>
  <si>
    <t>M Lawrence</t>
  </si>
  <si>
    <t>the bookseller p.429</t>
  </si>
  <si>
    <t>The Problems of Peace</t>
  </si>
  <si>
    <t>Bowley</t>
  </si>
  <si>
    <t>A.L.</t>
  </si>
  <si>
    <t>Some Economic Consequences of the Great War</t>
  </si>
  <si>
    <t>economics</t>
  </si>
  <si>
    <t>Bookseller p.738</t>
  </si>
  <si>
    <t>Dulles</t>
  </si>
  <si>
    <t>E.L.</t>
  </si>
  <si>
    <t>The French Franc 1914-1928</t>
  </si>
  <si>
    <t>30/04/1929</t>
  </si>
  <si>
    <t>30th April</t>
  </si>
  <si>
    <t>Cannan</t>
  </si>
  <si>
    <t>An economist's protest</t>
  </si>
  <si>
    <t>Grady</t>
  </si>
  <si>
    <t>Henry Francis</t>
  </si>
  <si>
    <t>British war finance, 1914-1919</t>
  </si>
  <si>
    <t>Haig</t>
  </si>
  <si>
    <t>R.M.</t>
  </si>
  <si>
    <t>The Public Finances of Post-War France</t>
  </si>
  <si>
    <t>Hirst</t>
  </si>
  <si>
    <t>Francis Wrigley</t>
  </si>
  <si>
    <t>British war budgets</t>
  </si>
  <si>
    <t>F.W.</t>
  </si>
  <si>
    <t>J.E.</t>
  </si>
  <si>
    <t>British war products</t>
  </si>
  <si>
    <t>Hobson</t>
  </si>
  <si>
    <t>J.A.</t>
  </si>
  <si>
    <t>The conditions of Industrial Peace</t>
  </si>
  <si>
    <t>Lloyd George</t>
  </si>
  <si>
    <t>The Truth about Reparations and War-debts</t>
  </si>
  <si>
    <t>Long</t>
  </si>
  <si>
    <t>Robert Crozier</t>
  </si>
  <si>
    <t>The Mythology of Reparations</t>
  </si>
  <si>
    <t>Cecil Oswald</t>
  </si>
  <si>
    <t>British budgets, second series 1913-14-1920-21</t>
  </si>
  <si>
    <t>Mckenna</t>
  </si>
  <si>
    <t>R.</t>
  </si>
  <si>
    <t>Post-war Banking Policy</t>
  </si>
  <si>
    <t>18/10/1928</t>
  </si>
  <si>
    <t>18th October</t>
  </si>
  <si>
    <t>History of Financial Speculation</t>
  </si>
  <si>
    <t>Moulton</t>
  </si>
  <si>
    <t>Harold G.</t>
  </si>
  <si>
    <t>Pasvolsky</t>
  </si>
  <si>
    <t>Leo</t>
  </si>
  <si>
    <t>World war debt settlements</t>
  </si>
  <si>
    <t>Mousley</t>
  </si>
  <si>
    <t>A British brief: England's reparation victims and war debt</t>
  </si>
  <si>
    <t>Noyes</t>
  </si>
  <si>
    <t>The war period of American Finance</t>
  </si>
  <si>
    <t>Ogburn</t>
  </si>
  <si>
    <t>W.F</t>
  </si>
  <si>
    <t>Jaffe</t>
  </si>
  <si>
    <t>The Economic Development of Post-War France</t>
  </si>
  <si>
    <t>Philips</t>
  </si>
  <si>
    <t>Economic Aspects of Reparations and Inter-Allied Debts</t>
  </si>
  <si>
    <t>Leyden</t>
  </si>
  <si>
    <t>Reid</t>
  </si>
  <si>
    <t>Leonard J.</t>
  </si>
  <si>
    <t>Britain and the War debts</t>
  </si>
  <si>
    <t>28/02/1933</t>
  </si>
  <si>
    <t>28th February</t>
  </si>
  <si>
    <t>Reinhold</t>
  </si>
  <si>
    <t>P.</t>
  </si>
  <si>
    <t>The Economic, Financial and Political state of Germany since the War</t>
  </si>
  <si>
    <t>Yale University Press</t>
  </si>
  <si>
    <t>New Haven</t>
  </si>
  <si>
    <t>Dorsey</t>
  </si>
  <si>
    <t>Will they pay?</t>
  </si>
  <si>
    <t>J.B. Lippincott</t>
  </si>
  <si>
    <t>Economy and Naval Security</t>
  </si>
  <si>
    <t>8th May</t>
  </si>
  <si>
    <t>Schacht</t>
  </si>
  <si>
    <t>Horace Greeley Hjalmar</t>
  </si>
  <si>
    <t>The End of Reparations. The economis consequenses of the World War</t>
  </si>
  <si>
    <t>translated by Lewis Gannett</t>
  </si>
  <si>
    <t>Stamp</t>
  </si>
  <si>
    <t>Josiah</t>
  </si>
  <si>
    <t>Financial Aftermath of the War</t>
  </si>
  <si>
    <r>
      <t>Financial News</t>
    </r>
    <r>
      <rPr>
        <sz val="11"/>
        <color rgb="FF000000"/>
        <rFont val="Calibri"/>
        <family val="2"/>
      </rPr>
      <t xml:space="preserve">: 'The best plain-worded discussion of the economico-ficancial disruption produced the the European war that has yet appeared.'; </t>
    </r>
    <r>
      <rPr>
        <i/>
        <sz val="11"/>
        <color rgb="FF000000"/>
        <rFont val="Calibri"/>
        <family val="2"/>
      </rPr>
      <t>Sheffield Daily Telegraph</t>
    </r>
    <r>
      <rPr>
        <sz val="11"/>
        <color rgb="FF000000"/>
        <rFont val="Calibri"/>
        <family val="2"/>
      </rPr>
      <t xml:space="preserve">: 'The general public may count itself fortunate that a recognised expert is able and willing to  communicate his knowledge in popular form .. a timely and important book.' ; </t>
    </r>
    <r>
      <rPr>
        <i/>
        <sz val="11"/>
        <color rgb="FF000000"/>
        <rFont val="Calibri"/>
        <family val="2"/>
      </rPr>
      <t>Army, Navy &amp; Air Force Gazette</t>
    </r>
    <r>
      <rPr>
        <sz val="11"/>
        <color rgb="FF000000"/>
        <rFont val="Calibri"/>
        <family val="2"/>
      </rPr>
      <t xml:space="preserve"> 'He has produced the text-book for which everyone has been waiting. The language used is simple and clear. The explanation of the gold standard, for instance, is a real joy in its simplicity.'; </t>
    </r>
    <r>
      <rPr>
        <i/>
        <sz val="11"/>
        <color rgb="FF000000"/>
        <rFont val="Calibri"/>
        <family val="2"/>
      </rPr>
      <t>Scotsman</t>
    </r>
    <r>
      <rPr>
        <sz val="11"/>
        <color rgb="FF000000"/>
        <rFont val="Calibri"/>
        <family val="2"/>
      </rPr>
      <t xml:space="preserve">: 'Sir Josiah Stamp's great knowledge and experience amke this a work which is highly to be commended.' cited in </t>
    </r>
    <r>
      <rPr>
        <i/>
        <sz val="11"/>
        <color rgb="FF000000"/>
        <rFont val="Calibri"/>
        <family val="2"/>
      </rPr>
      <t xml:space="preserve">The Bookseller </t>
    </r>
    <r>
      <rPr>
        <sz val="11"/>
        <color rgb="FF000000"/>
        <rFont val="Calibri"/>
        <family val="2"/>
      </rPr>
      <t>20th May 1932, p.982</t>
    </r>
  </si>
  <si>
    <t>Taxation during the war</t>
  </si>
  <si>
    <t>TLS p.879</t>
  </si>
  <si>
    <t>Nevinson</t>
  </si>
  <si>
    <t>Henry Woodd</t>
  </si>
  <si>
    <t>Rough Islanders: or, the natives of England</t>
  </si>
  <si>
    <t>essays</t>
  </si>
  <si>
    <t>Sedbergh School Record of War Service, 1914-1918</t>
  </si>
  <si>
    <t>Jackson &amp; Son</t>
  </si>
  <si>
    <t>Sedbergh</t>
  </si>
  <si>
    <t>A Student</t>
  </si>
  <si>
    <t>The Gallipoli Campaign</t>
  </si>
  <si>
    <t>Sifton Praed</t>
  </si>
  <si>
    <t>Treason and tragedy: an account of French war trials</t>
  </si>
  <si>
    <t>Adkins</t>
  </si>
  <si>
    <t>F.J.</t>
  </si>
  <si>
    <t>How Europe Grew</t>
  </si>
  <si>
    <t>19/05/1931</t>
  </si>
  <si>
    <t>19th May</t>
  </si>
  <si>
    <t>Antipa</t>
  </si>
  <si>
    <t>Gr</t>
  </si>
  <si>
    <t>L'Occupation Ennemie de la Roumaine et ses Consequences Economiques et Sociales. Carnegie Economic and Social History of the World War</t>
  </si>
  <si>
    <t>Think that the ones by "Oxford Press" are from associated imprints and by agreement from overseas, e.g. Yale UP, Humphrey Milford imprint (London), etc.</t>
  </si>
  <si>
    <t>Archer</t>
  </si>
  <si>
    <t>Wesley D.</t>
  </si>
  <si>
    <t>Death in the Air: The War Diary and Photographs of a Flying Corps</t>
  </si>
  <si>
    <t>Marked as non-fiction because sold as such // Wyatt (Falls), pp. 303-4: "This book purports to be true but it is a fake, so it can rightly be called creative. [...] Archer had been in the R.F.C., but took no action photographs; what he did was to make models and take pictures of them.  The whole thing, text and illustrations, was a giant hoax which earned him 20,000 dollars."</t>
  </si>
  <si>
    <t>Argenti</t>
  </si>
  <si>
    <t>Philip P</t>
  </si>
  <si>
    <t>Chius Liberata</t>
  </si>
  <si>
    <t>F.P.</t>
  </si>
  <si>
    <t>Leicester 1914-1918</t>
  </si>
  <si>
    <t>Backus</t>
  </si>
  <si>
    <t>Leicester</t>
  </si>
  <si>
    <t>Ashley</t>
  </si>
  <si>
    <t>P</t>
  </si>
  <si>
    <t>Twice Fifty Years of Europe 1814-1914</t>
  </si>
  <si>
    <t>Ashmead-Bartlett</t>
  </si>
  <si>
    <t>Ellis</t>
  </si>
  <si>
    <t>The uncensored Dardanelles</t>
  </si>
  <si>
    <t>The Great War of 1914-1918</t>
  </si>
  <si>
    <t>Atkinson</t>
  </si>
  <si>
    <t>C.T.</t>
  </si>
  <si>
    <t>The history of the South Wales borderers 1914-1918</t>
  </si>
  <si>
    <t>The Medici Society</t>
  </si>
  <si>
    <t>Bacon</t>
  </si>
  <si>
    <t>Admiral Sir R</t>
  </si>
  <si>
    <t>The Jutland Scandal</t>
  </si>
  <si>
    <t>Baerlein</t>
  </si>
  <si>
    <t>The march of the seventy thousand</t>
  </si>
  <si>
    <t>L Parsons</t>
  </si>
  <si>
    <t>Peter Shaw</t>
  </si>
  <si>
    <t>Animal War Heroes</t>
  </si>
  <si>
    <t>Baring</t>
  </si>
  <si>
    <t>Flying Corps Headquarters, 1914-1918</t>
  </si>
  <si>
    <t>first published 1920 by G. Bell &amp; sons 'R.F.C.H.Q. 1014-1918, published by Heniemann as collected edition in 1930</t>
  </si>
  <si>
    <t>Bateson</t>
  </si>
  <si>
    <t>Vaughan</t>
  </si>
  <si>
    <t>What the devil told the doctor: Gallipoli</t>
  </si>
  <si>
    <t>Arthur H Stockwell</t>
  </si>
  <si>
    <t>Bayliss</t>
  </si>
  <si>
    <t>G.M.</t>
  </si>
  <si>
    <t>Operations in Persia 1914-1918</t>
  </si>
  <si>
    <t>HMSO</t>
  </si>
  <si>
    <t>Beach Thomas</t>
  </si>
  <si>
    <t>Events of the Great War</t>
  </si>
  <si>
    <t>Beaumont</t>
  </si>
  <si>
    <t>Maurica</t>
  </si>
  <si>
    <t>The Fall of the Kaiser</t>
  </si>
  <si>
    <t>the bookseller p.186</t>
  </si>
  <si>
    <t>Politicans and the War, vol. 2</t>
  </si>
  <si>
    <t>Beazley</t>
  </si>
  <si>
    <t>Charles Raymond</t>
  </si>
  <si>
    <t>On some causes of the great war</t>
  </si>
  <si>
    <t>H.R. Allenson</t>
  </si>
  <si>
    <t>related to The Road to Ruin?</t>
  </si>
  <si>
    <t>The Road to Ruin</t>
  </si>
  <si>
    <t>Benns</t>
  </si>
  <si>
    <t>Europe since 1914</t>
  </si>
  <si>
    <t>Benson</t>
  </si>
  <si>
    <t>The outbreak of war, 1914</t>
  </si>
  <si>
    <t>23/11/1933</t>
  </si>
  <si>
    <t>23rd November</t>
  </si>
  <si>
    <t>England in Palestine</t>
  </si>
  <si>
    <t>Bergmann</t>
  </si>
  <si>
    <t>Carl</t>
  </si>
  <si>
    <t>The history of reparations</t>
  </si>
  <si>
    <t>Beveridge</t>
  </si>
  <si>
    <t>W.H.</t>
  </si>
  <si>
    <t>British Food Control</t>
  </si>
  <si>
    <t>Bill</t>
  </si>
  <si>
    <t>C.A.</t>
  </si>
  <si>
    <t>The campaign of the Brtish army in Mesopotamia</t>
  </si>
  <si>
    <t>I. Pitman &amp; Sons</t>
  </si>
  <si>
    <t>Blumberg</t>
  </si>
  <si>
    <t>Herbert Edward</t>
  </si>
  <si>
    <t>Britain's sea soldiers</t>
  </si>
  <si>
    <t>Swiss &amp; Co</t>
  </si>
  <si>
    <t>Devonport</t>
  </si>
  <si>
    <t>the bookseller p.456</t>
  </si>
  <si>
    <t>Boeckel</t>
  </si>
  <si>
    <t>F.B</t>
  </si>
  <si>
    <t>In between war and Peace</t>
  </si>
  <si>
    <t>12th March</t>
  </si>
  <si>
    <t>Bombardier 'X'</t>
  </si>
  <si>
    <t>So This Was War!</t>
  </si>
  <si>
    <t>28/02/1930</t>
  </si>
  <si>
    <t>Botcharsky</t>
  </si>
  <si>
    <t>Sophie</t>
  </si>
  <si>
    <t>Pier</t>
  </si>
  <si>
    <t>Florida</t>
  </si>
  <si>
    <t>They Knew How to Die</t>
  </si>
  <si>
    <t>22/10/1931</t>
  </si>
  <si>
    <t>22nd October</t>
  </si>
  <si>
    <t>See Ouditt, p. 101 // sp. In Ouditt "Bocharskaya"</t>
  </si>
  <si>
    <t>Boyd</t>
  </si>
  <si>
    <t>D.</t>
  </si>
  <si>
    <t>Salute of Guns</t>
  </si>
  <si>
    <t>3rd November</t>
  </si>
  <si>
    <t>bookseller</t>
  </si>
  <si>
    <t>Brade</t>
  </si>
  <si>
    <t>Reginald H.</t>
  </si>
  <si>
    <t>The war office</t>
  </si>
  <si>
    <t>Brandenburg</t>
  </si>
  <si>
    <t>Erich</t>
  </si>
  <si>
    <t>From Bismark to the world war</t>
  </si>
  <si>
    <t>translated by Annie Elizabeth Adams</t>
  </si>
  <si>
    <t>Colonel F.S.</t>
  </si>
  <si>
    <t>Jones of the 64th</t>
  </si>
  <si>
    <t>Brett</t>
  </si>
  <si>
    <t>S.R.</t>
  </si>
  <si>
    <t>Europe since the Renaissance, 1789-1914</t>
  </si>
  <si>
    <t>3rd March</t>
  </si>
  <si>
    <t>The Battle book of Ypres</t>
  </si>
  <si>
    <t>Women's Work in Modern Britain</t>
  </si>
  <si>
    <t>Buell</t>
  </si>
  <si>
    <t>R.L.</t>
  </si>
  <si>
    <t>Europe: A History of Ten Years Ago</t>
  </si>
  <si>
    <t>Burrell</t>
  </si>
  <si>
    <t>An economic chronicle of the great war for Great Britain and Ireland</t>
  </si>
  <si>
    <t>Bywater</t>
  </si>
  <si>
    <t>H.C.</t>
  </si>
  <si>
    <t>Navies and Nations</t>
  </si>
  <si>
    <t>Gordon</t>
  </si>
  <si>
    <t>My mystery ships</t>
  </si>
  <si>
    <t>Apr</t>
  </si>
  <si>
    <t>Carpenter Alting</t>
  </si>
  <si>
    <t>de Cock Buning</t>
  </si>
  <si>
    <t>The Netherlands and the World War</t>
  </si>
  <si>
    <t>Carr</t>
  </si>
  <si>
    <t>W.G.</t>
  </si>
  <si>
    <t>By Guess and By God</t>
  </si>
  <si>
    <t>William Guy</t>
  </si>
  <si>
    <t>Hell's angels of the deep</t>
  </si>
  <si>
    <t>Cecil John</t>
  </si>
  <si>
    <t>Slovakia past and present</t>
  </si>
  <si>
    <t>Hector C</t>
  </si>
  <si>
    <t>Their secret purposes; dramas and mysteries of the naval war</t>
  </si>
  <si>
    <t>The sea-raiders</t>
  </si>
  <si>
    <t>The big blockade</t>
  </si>
  <si>
    <t>Churchill</t>
  </si>
  <si>
    <t>Winston</t>
  </si>
  <si>
    <t>The World Crisis, 1911-1918</t>
  </si>
  <si>
    <t>abridged and revised edition in one volume</t>
  </si>
  <si>
    <t>The River War</t>
  </si>
  <si>
    <t>Eyre &amp; Spottiswoode</t>
  </si>
  <si>
    <t>26/01/1933</t>
  </si>
  <si>
    <t>26th January</t>
  </si>
  <si>
    <t>Dan Todman</t>
  </si>
  <si>
    <t>The World Crisis Vol III:1916-1918</t>
  </si>
  <si>
    <t>The World Crisis Vol IV: The Aftermath 1918-1922</t>
  </si>
  <si>
    <t>The World Crisis Vol V: The Eastern Front</t>
  </si>
  <si>
    <t>2nd November</t>
  </si>
  <si>
    <r>
      <t>the Times</t>
    </r>
    <r>
      <rPr>
        <sz val="11"/>
        <color rgb="FF000000"/>
        <rFont val="Calibri"/>
        <family val="2"/>
      </rPr>
      <t xml:space="preserve">: 'In interest and literary quality well p to the high standard of the other volumes.'; </t>
    </r>
    <r>
      <rPr>
        <i/>
        <sz val="11"/>
        <color rgb="FF000000"/>
        <rFont val="Calibri"/>
        <family val="2"/>
      </rPr>
      <t>Sunday Express</t>
    </r>
    <r>
      <rPr>
        <sz val="11"/>
        <color rgb="FF000000"/>
        <rFont val="Calibri"/>
        <family val="2"/>
      </rPr>
      <t xml:space="preserve">: 'Likely to be acclaimed the best and most valuable of Mr Churchil''s brilliant series.'; </t>
    </r>
    <r>
      <rPr>
        <i/>
        <sz val="11"/>
        <color rgb="FF000000"/>
        <rFont val="Calibri"/>
        <family val="2"/>
      </rPr>
      <t>Daily Mail</t>
    </r>
    <r>
      <rPr>
        <sz val="11"/>
        <color rgb="FF000000"/>
        <rFont val="Calibri"/>
        <family val="2"/>
      </rPr>
      <t xml:space="preserve">: ' Vivid and picturesque … a singluarly vigorous style ... an absorbing story.'; </t>
    </r>
    <r>
      <rPr>
        <i/>
        <sz val="11"/>
        <color rgb="FF000000"/>
        <rFont val="Calibri"/>
        <family val="2"/>
      </rPr>
      <t>Sunday Referee</t>
    </r>
    <r>
      <rPr>
        <sz val="11"/>
        <color rgb="FF000000"/>
        <rFont val="Calibri"/>
        <family val="2"/>
      </rPr>
      <t xml:space="preserve">: 'Every line is worth reading and every event the clearer for his handling.'; </t>
    </r>
    <r>
      <rPr>
        <i/>
        <sz val="11"/>
        <color rgb="FF000000"/>
        <rFont val="Calibri"/>
        <family val="2"/>
      </rPr>
      <t>Evening News</t>
    </r>
    <r>
      <rPr>
        <sz val="11"/>
        <color rgb="FF000000"/>
        <rFont val="Calibri"/>
        <family val="2"/>
      </rPr>
      <t xml:space="preserve">: 'No greater writer of narrative English exists to-day.'; </t>
    </r>
    <r>
      <rPr>
        <i/>
        <sz val="11"/>
        <color rgb="FF000000"/>
        <rFont val="Calibri"/>
        <family val="2"/>
      </rPr>
      <t>News-Chronicle</t>
    </r>
    <r>
      <rPr>
        <sz val="11"/>
        <color rgb="FF000000"/>
        <rFont val="Calibri"/>
        <family val="2"/>
      </rPr>
      <t xml:space="preserve">: 'The treatment is superb; and of its kind it is a brilliant </t>
    </r>
    <r>
      <rPr>
        <i/>
        <sz val="11"/>
        <color rgb="FF000000"/>
        <rFont val="Calibri"/>
        <family val="2"/>
      </rPr>
      <t>tour de force</t>
    </r>
    <r>
      <rPr>
        <sz val="11"/>
        <color rgb="FF000000"/>
        <rFont val="Calibri"/>
        <family val="2"/>
      </rPr>
      <t xml:space="preserve">' cited in </t>
    </r>
    <r>
      <rPr>
        <i/>
        <sz val="11"/>
        <color rgb="FF000000"/>
        <rFont val="Calibri"/>
        <family val="2"/>
      </rPr>
      <t xml:space="preserve">the bookseller </t>
    </r>
    <r>
      <rPr>
        <sz val="11"/>
        <color rgb="FF000000"/>
        <rFont val="Calibri"/>
        <family val="2"/>
      </rPr>
      <t>12th November 1931 p.965</t>
    </r>
  </si>
  <si>
    <t>Cohen</t>
  </si>
  <si>
    <t>War, civilization and the churches</t>
  </si>
  <si>
    <t>Pioneer Press</t>
  </si>
  <si>
    <t>Collier</t>
  </si>
  <si>
    <t>Lang</t>
  </si>
  <si>
    <t>Iain</t>
  </si>
  <si>
    <t>Just the Other Day</t>
  </si>
  <si>
    <t>20/10/1932</t>
  </si>
  <si>
    <t>20th October</t>
  </si>
  <si>
    <t>Collinet</t>
  </si>
  <si>
    <t>Stahl</t>
  </si>
  <si>
    <t>Le Revitaillement de la France occupee. Carnegie Economic and Social History of the World War</t>
  </si>
  <si>
    <t>Colwill</t>
  </si>
  <si>
    <t>Reginald</t>
  </si>
  <si>
    <t>Through Hell to Victory</t>
  </si>
  <si>
    <t>Torquay</t>
  </si>
  <si>
    <t>Consett</t>
  </si>
  <si>
    <t>Rear-Admiral M.W.W.P.</t>
  </si>
  <si>
    <t>The Triumph of Unarmed Forces</t>
  </si>
  <si>
    <t>Cowan</t>
  </si>
  <si>
    <t>The Maoris in the Great War</t>
  </si>
  <si>
    <t>Whitcombe and Tombs</t>
  </si>
  <si>
    <t>New Zealand</t>
  </si>
  <si>
    <t>Craig</t>
  </si>
  <si>
    <t>An Outline History of the Great War for Use in Schools</t>
  </si>
  <si>
    <t>Crown Prince of Germany</t>
  </si>
  <si>
    <t>I seek the truth</t>
  </si>
  <si>
    <t>translated by Ralph Butler</t>
  </si>
  <si>
    <t>Alexander Horace</t>
  </si>
  <si>
    <t>The operations in Egypt and Palestine</t>
  </si>
  <si>
    <t>Gale &amp; Polden</t>
  </si>
  <si>
    <t>Dalton</t>
  </si>
  <si>
    <t>The Peace of Nations</t>
  </si>
  <si>
    <t>Daviot</t>
  </si>
  <si>
    <t>Kif: an unvarnished history</t>
  </si>
  <si>
    <t>Gordon pseudonym for Elizabeth Mackintosh</t>
  </si>
  <si>
    <t>Dawes</t>
  </si>
  <si>
    <t>C.G.</t>
  </si>
  <si>
    <t>A Journal of the Great War</t>
  </si>
  <si>
    <t>William Harbutt</t>
  </si>
  <si>
    <t>Germany under the treaty</t>
  </si>
  <si>
    <t>Lionel</t>
  </si>
  <si>
    <t>Flotillas, a hard-lying story</t>
  </si>
  <si>
    <t>Dexter</t>
  </si>
  <si>
    <t>Sidgwick</t>
  </si>
  <si>
    <t>The War Debts: An American View</t>
  </si>
  <si>
    <t>3rd July</t>
  </si>
  <si>
    <t>Dickinson</t>
  </si>
  <si>
    <t>G. Lowes</t>
  </si>
  <si>
    <t>The international anarchy, 1904-1914</t>
  </si>
  <si>
    <t>The polish corridor and the consequences</t>
  </si>
  <si>
    <t>Dos Passos</t>
  </si>
  <si>
    <t>Nineteen-Nineteen</t>
  </si>
  <si>
    <t>2nd June</t>
  </si>
  <si>
    <t>Dudley</t>
  </si>
  <si>
    <t>Scars</t>
  </si>
  <si>
    <t>Central News Agency</t>
  </si>
  <si>
    <t>Duhamel</t>
  </si>
  <si>
    <t>Georges</t>
  </si>
  <si>
    <t>Civilisation 1914-1918</t>
  </si>
  <si>
    <t>Eames</t>
  </si>
  <si>
    <t>FW</t>
  </si>
  <si>
    <t>The Second Nineteenth</t>
  </si>
  <si>
    <t>Waterlow</t>
  </si>
  <si>
    <t>Eddy</t>
  </si>
  <si>
    <t>Charles B</t>
  </si>
  <si>
    <t>Greece and the Greek refugees</t>
  </si>
  <si>
    <t>Edmonds</t>
  </si>
  <si>
    <t>James E.</t>
  </si>
  <si>
    <t>Wynne</t>
  </si>
  <si>
    <t>Graeme Charnley</t>
  </si>
  <si>
    <t>History of the Great War Vol IV Military Operations France and Belgium 1915</t>
  </si>
  <si>
    <t>5th October</t>
  </si>
  <si>
    <t>Brigadier-General Sir James E</t>
  </si>
  <si>
    <t>Military operations, France and Belgium 1914</t>
  </si>
  <si>
    <t>Einandi</t>
  </si>
  <si>
    <t>L</t>
  </si>
  <si>
    <t>Economic and Social History of the World War, Italian Series</t>
  </si>
  <si>
    <t>Elgood</t>
  </si>
  <si>
    <t>P.G.</t>
  </si>
  <si>
    <t>The Transit of Egypt</t>
  </si>
  <si>
    <t>Edward Arnold</t>
  </si>
  <si>
    <t>Elles</t>
  </si>
  <si>
    <t>Major-General Sir Hugh</t>
  </si>
  <si>
    <t>Maj-Gen Sir John</t>
  </si>
  <si>
    <t>Col. J.C.F.</t>
  </si>
  <si>
    <t>Fighting tanks</t>
  </si>
  <si>
    <t>Seeley, Service &amp; Co</t>
  </si>
  <si>
    <t>Emin</t>
  </si>
  <si>
    <t>Ahmed</t>
  </si>
  <si>
    <t>Turkey in the World War</t>
  </si>
  <si>
    <t>From Bismarck to the World War</t>
  </si>
  <si>
    <t>the bookseller p.57</t>
  </si>
  <si>
    <t>Eulenberg</t>
  </si>
  <si>
    <t>The Hohenzollerns</t>
  </si>
  <si>
    <t>translated by M. Bozman</t>
  </si>
  <si>
    <t>Major Temp/Lt Cnl R</t>
  </si>
  <si>
    <t>A Brief outline of the campain in Mesopotamia, 1914-1918</t>
  </si>
  <si>
    <t>Every</t>
  </si>
  <si>
    <t>D. Van</t>
  </si>
  <si>
    <t>The A.E.F. in Battle</t>
  </si>
  <si>
    <t>13/06/1928</t>
  </si>
  <si>
    <t>Military Operations, Macedonia</t>
  </si>
  <si>
    <t>2 vols</t>
  </si>
  <si>
    <t>the bookseller p.278</t>
  </si>
  <si>
    <t>Fay</t>
  </si>
  <si>
    <t>S.B.</t>
  </si>
  <si>
    <t>The origins of the World War</t>
  </si>
  <si>
    <t>19/02/1929</t>
  </si>
  <si>
    <t>19th February</t>
  </si>
  <si>
    <t>second and cheaper edition published 31st march 1931</t>
  </si>
  <si>
    <t>Fayle</t>
  </si>
  <si>
    <t>Charles Ernest</t>
  </si>
  <si>
    <t>The war and the shipping industry</t>
  </si>
  <si>
    <t>Ferdinand</t>
  </si>
  <si>
    <t>Tuohy</t>
  </si>
  <si>
    <t>The Occupation of the Rhineland</t>
  </si>
  <si>
    <t>Fortescue</t>
  </si>
  <si>
    <t>Sir John</t>
  </si>
  <si>
    <t>Six British Soldiers</t>
  </si>
  <si>
    <t>Freiwald</t>
  </si>
  <si>
    <t>Last days of the German Fleet</t>
  </si>
  <si>
    <t>Friedell</t>
  </si>
  <si>
    <t>Egon</t>
  </si>
  <si>
    <t>A Cultural History of the Modern Age</t>
  </si>
  <si>
    <t>Frothingham</t>
  </si>
  <si>
    <t>T.G.</t>
  </si>
  <si>
    <t>Travel history of the world war</t>
  </si>
  <si>
    <t>Gamble</t>
  </si>
  <si>
    <t>C.F.</t>
  </si>
  <si>
    <t>The Story of a North Sea Air Station</t>
  </si>
  <si>
    <t>Gardiner</t>
  </si>
  <si>
    <t>Rolf</t>
  </si>
  <si>
    <t>Rocholl</t>
  </si>
  <si>
    <t>Heinze</t>
  </si>
  <si>
    <t>Britain and Germany</t>
  </si>
  <si>
    <t>Gedye</t>
  </si>
  <si>
    <t>G.E.R.</t>
  </si>
  <si>
    <t>The Revolver Republic</t>
  </si>
  <si>
    <t>Arrowsmith</t>
  </si>
  <si>
    <t>23/10/1930</t>
  </si>
  <si>
    <t>23rd October</t>
  </si>
  <si>
    <t>The 'mechanization' of war</t>
  </si>
  <si>
    <t>A History of Kitchener's Armies</t>
  </si>
  <si>
    <t>The Kitchener Armies. The Story of a National Achievment</t>
  </si>
  <si>
    <t>Related to 1930 volume?</t>
  </si>
  <si>
    <t>Gibson</t>
  </si>
  <si>
    <t>Prendergast</t>
  </si>
  <si>
    <t>The German submarine war, 1914-1918</t>
  </si>
  <si>
    <t>Golovine</t>
  </si>
  <si>
    <t>N.N.</t>
  </si>
  <si>
    <t>The Russian Army in the World War</t>
  </si>
  <si>
    <t>Gough</t>
  </si>
  <si>
    <t>Sir Hubert</t>
  </si>
  <si>
    <t>The Fifth Army</t>
  </si>
  <si>
    <t>The Challenge of the Dead</t>
  </si>
  <si>
    <t>Grimm</t>
  </si>
  <si>
    <t>The thirty-fifth conference and Germany's answer</t>
  </si>
  <si>
    <t>Guichard</t>
  </si>
  <si>
    <t>L.</t>
  </si>
  <si>
    <t>Turner</t>
  </si>
  <si>
    <t>The Naval Blockade</t>
  </si>
  <si>
    <t>Halevy</t>
  </si>
  <si>
    <t>Elie</t>
  </si>
  <si>
    <t>the world crisis of 1914-1918</t>
  </si>
  <si>
    <t>Clarendon Press</t>
  </si>
  <si>
    <t>Translated from French?</t>
  </si>
  <si>
    <t>Haller</t>
  </si>
  <si>
    <t>France and Germany: The History of a Thousand Years</t>
  </si>
  <si>
    <t>6th October</t>
  </si>
  <si>
    <t>Harper</t>
  </si>
  <si>
    <t>Rear-Admiral J.E.T.</t>
  </si>
  <si>
    <t>The Truth about Jutland</t>
  </si>
  <si>
    <t>the bookseller p.588</t>
  </si>
  <si>
    <t>H.W.</t>
  </si>
  <si>
    <t>The League of Nations</t>
  </si>
  <si>
    <t>5th April</t>
  </si>
  <si>
    <t>The Real War</t>
  </si>
  <si>
    <t>John Buchan in The Week-End Review 25th May 1930 quoted in The Bookseller 6th June 1930 p.1214 'Captain Liddell Hart's reputations has been growing steadily during reent years, and his new book should establish it beyond cavil. If there is an acuter critic or a clearer exponent of military affairs writing to-day I have not come across him [...] The time for such a history is now ... He dispels myth, but sometimes the true tale is better than the myth.' The Yorkshire Observer 20th May 1930: 'Captain Liddell Hart has already become famous as a military historian, and this most readable book brings within the compass of a single volume the history of the world war' quoted in The Bookseller 6th June 1930 p.1214; The Sunday Dispatch 25th May 1930: 'For a realy sane and fair history of the war the reader is recommended to read "The Real War." ... The author has a clear, comprehensive mind, has digested all his facts, and is able to present an understandable ciew of the mighty struggle. He is no hero-worshipper and he strips the veil from many reputations.' quoted in The Bookseller 6th June 1930 p.1214; The  Right Hon. Lord Thomson 24th May 1930 'I congratulate you most heatily on your really brilliant effort.' quoted in The Bookseller 6th June 1930 p.1214; The Right Hon. L.S. Amery 25th May 1930 'Extraordinarily well-proportioned and sane in its judgments.' quoted in The Bookseller 6th June 1930 p.1214; Colonel John Brown 'It is just the sort of book for which the busy man or the s tudent has been looking. It gives a panoramic survey of the titanic condlicrs from the outbreak to the Armistice ... The Epilogue ... is a wonderful chapter.' quoted in The Bookseller 6th June 1930 p.1214; The Glasgow Bulletin 25th May 1930 '... t he best short story of the war that has yet appeaered ... a model bok of its kind.' quoted in The Bookseller 6th June 1930 p.1214; Lt. Colonel H. de Watteville in The Sunday Times 25th May 1930 'The title of this book comes as as challenge to all previous accoutns of the Great War. The contents fully bear out the purpose of that title ... his wor carried weight, and his judgments ring true. ...this remarkable book..' quoted in The Bookseller 6th June 1930 p.1214; The Army, Navy and Air Force Gazette 22nd May 1930: 'Captain Liddell Hart has produced a book of singular merit in which there is not a single dull page. .. The bbook forces itself on the reader, and even the daily Edgar Wallace must be set aside in favour of "The Real War." Apt phrases fill its pages, and there is a malicious accuracy in the pen-portraits of many o fthe popular leaders ... THere is a nice economy of words and a careful concentration on the important ... Captain Liddell Hart's history of the development of the tank is both vivid and forceful ... The Jutland section is refreshingly simple in outline. "The Real War" is a great achievement.' quoted in The Bookseller 6th June 1930 p.1214</t>
  </si>
  <si>
    <t>Liddell</t>
  </si>
  <si>
    <t>The British Way in Warfare</t>
  </si>
  <si>
    <t>7th July</t>
  </si>
  <si>
    <t>Hase</t>
  </si>
  <si>
    <t>Commander G von</t>
  </si>
  <si>
    <t>Kiel and Jutland</t>
  </si>
  <si>
    <t>Skeffington &amp; Son</t>
  </si>
  <si>
    <t>Hashagen</t>
  </si>
  <si>
    <t>U-boats westward!</t>
  </si>
  <si>
    <t>translated by lieutenant commander vesey ross</t>
  </si>
  <si>
    <t>Head</t>
  </si>
  <si>
    <t>C.O.</t>
  </si>
  <si>
    <t>A Glance at Gallipoli</t>
  </si>
  <si>
    <t>Hechscher</t>
  </si>
  <si>
    <t>Deutsche Rohstoffwirtshaft im Weltkreig Carnegie Economic and Social History of the World War</t>
  </si>
  <si>
    <t>Herford</t>
  </si>
  <si>
    <t>C.H.</t>
  </si>
  <si>
    <t>The case of German South Tyrol against Italy</t>
  </si>
  <si>
    <t>Hines</t>
  </si>
  <si>
    <t>W.D.</t>
  </si>
  <si>
    <t>War History of American Railroads</t>
  </si>
  <si>
    <t>Budgen</t>
  </si>
  <si>
    <t>Horn</t>
  </si>
  <si>
    <t>D.B.</t>
  </si>
  <si>
    <t>A History of Europe 1871-1920</t>
  </si>
  <si>
    <t>Budgen, p. 202</t>
  </si>
  <si>
    <t>Hoy</t>
  </si>
  <si>
    <t>Hugh Cleland</t>
  </si>
  <si>
    <t>40 O.B., or How the War Was Won</t>
  </si>
  <si>
    <t>Hoyland</t>
  </si>
  <si>
    <t>J.S.</t>
  </si>
  <si>
    <t>THE Warfare of Reconcilliation</t>
  </si>
  <si>
    <t>12th June</t>
  </si>
  <si>
    <t>O.B., Or How the War was Won</t>
  </si>
  <si>
    <t>13/05/1932</t>
  </si>
  <si>
    <t>Huguet</t>
  </si>
  <si>
    <t>General Victor</t>
  </si>
  <si>
    <t>Britain and the War: A French indictment</t>
  </si>
  <si>
    <t>Autumn</t>
  </si>
  <si>
    <t>trans. by H. Cotton Minchin // Orig. L'Intervention militaire brittanique en 1914.</t>
  </si>
  <si>
    <t>Hyndson</t>
  </si>
  <si>
    <t>J.G.W.</t>
  </si>
  <si>
    <t>From Mons to the First Battle of Ypres</t>
  </si>
  <si>
    <t>Irving</t>
  </si>
  <si>
    <t>Lt-Cdr John</t>
  </si>
  <si>
    <t>Coronel and the Falkland Islands</t>
  </si>
  <si>
    <t>Philpot</t>
  </si>
  <si>
    <t>the bookseller p.421</t>
  </si>
  <si>
    <t>Colonel Lionel</t>
  </si>
  <si>
    <t>High Pressure</t>
  </si>
  <si>
    <t>The War on Land, 1914-1918</t>
  </si>
  <si>
    <t>Marshal</t>
  </si>
  <si>
    <t>The two battles of the Marne</t>
  </si>
  <si>
    <t>Johns</t>
  </si>
  <si>
    <t>William Earl</t>
  </si>
  <si>
    <t>fighting planes and aces</t>
  </si>
  <si>
    <t>J Hamilton</t>
  </si>
  <si>
    <t>T.M.</t>
  </si>
  <si>
    <t>Secret War</t>
  </si>
  <si>
    <t>Johnston</t>
  </si>
  <si>
    <t>R.E.</t>
  </si>
  <si>
    <t>Ulundi to Delville Wood</t>
  </si>
  <si>
    <t>Raleigh</t>
  </si>
  <si>
    <t>The War in the Air, Vol II</t>
  </si>
  <si>
    <t>14/06/1928</t>
  </si>
  <si>
    <t>14th June</t>
  </si>
  <si>
    <t>War in the Air vol III</t>
  </si>
  <si>
    <t>16/04/1931</t>
  </si>
  <si>
    <t>16th April</t>
  </si>
  <si>
    <t>Kearsey</t>
  </si>
  <si>
    <t>Notes on the campaign in France 1914</t>
  </si>
  <si>
    <t>Alexander Horace Cyril</t>
  </si>
  <si>
    <t>A summary of the strategy and tactics of the Egypt and Palestine campaign</t>
  </si>
  <si>
    <t>J.M.</t>
  </si>
  <si>
    <t>Young</t>
  </si>
  <si>
    <t>The Freedom of the Seas</t>
  </si>
  <si>
    <t>Kerr</t>
  </si>
  <si>
    <t>Admiral Mark</t>
  </si>
  <si>
    <t>Land, Sea, and Air</t>
  </si>
  <si>
    <t>Kiernan</t>
  </si>
  <si>
    <t>Captain Albert Ball</t>
  </si>
  <si>
    <t>foreword by Air Marshall Sir JFA Higgins, introduction by HA Jones</t>
  </si>
  <si>
    <t>Kingsmill</t>
  </si>
  <si>
    <t>Behind Both Lines</t>
  </si>
  <si>
    <t>Kulck</t>
  </si>
  <si>
    <t>A. von</t>
  </si>
  <si>
    <t>The March on Paris and the Battle of the Marne, 1914</t>
  </si>
  <si>
    <t>Germany?</t>
  </si>
  <si>
    <t>Lawson</t>
  </si>
  <si>
    <t>JC</t>
  </si>
  <si>
    <t>Tales of Aegean intrigue</t>
  </si>
  <si>
    <t>Lehman</t>
  </si>
  <si>
    <t>Ernst A.</t>
  </si>
  <si>
    <t>Mingos</t>
  </si>
  <si>
    <t>Howard</t>
  </si>
  <si>
    <t>The Zeppelins: the development of the airship</t>
  </si>
  <si>
    <t>G.P. Putnam's Sons</t>
  </si>
  <si>
    <t>Shane</t>
  </si>
  <si>
    <t>The Epic of Jutland</t>
  </si>
  <si>
    <t>Alt date Jan 1931?</t>
  </si>
  <si>
    <t>Lewis</t>
  </si>
  <si>
    <t>Charles L</t>
  </si>
  <si>
    <t>Famous Sea-Fighters</t>
  </si>
  <si>
    <t>Raiders of the deep</t>
  </si>
  <si>
    <t>Lucas</t>
  </si>
  <si>
    <t>The Empire at War</t>
  </si>
  <si>
    <t>Machray</t>
  </si>
  <si>
    <t>Poland 1914-1918</t>
  </si>
  <si>
    <t>S.S. (Colonel)</t>
  </si>
  <si>
    <t>Australia: Official History of the War, vol x</t>
  </si>
  <si>
    <t>Australian Book Co</t>
  </si>
  <si>
    <t>MacMunn</t>
  </si>
  <si>
    <t>War History</t>
  </si>
  <si>
    <t>the bookseller p.167</t>
  </si>
  <si>
    <t>Macphail</t>
  </si>
  <si>
    <t>Three Persons: Sir Henry Wilson, Colonel House and Colonel Lawrence</t>
  </si>
  <si>
    <t>13/02/1929</t>
  </si>
  <si>
    <t>13th February</t>
  </si>
  <si>
    <t>A History of Europe:1815-1923</t>
  </si>
  <si>
    <t>21/05/1931</t>
  </si>
  <si>
    <t>21st May</t>
  </si>
  <si>
    <t>Martel</t>
  </si>
  <si>
    <t>Rene</t>
  </si>
  <si>
    <t>The Eastern frontiers of Germany</t>
  </si>
  <si>
    <t>Lt Col. G. Le Q</t>
  </si>
  <si>
    <t>In the Wake of the Tank</t>
  </si>
  <si>
    <t>the bookseller p.559</t>
  </si>
  <si>
    <t>Marvin</t>
  </si>
  <si>
    <t>F.S.</t>
  </si>
  <si>
    <t>The Modern World: Europe from the French Revolution to the League of Nations</t>
  </si>
  <si>
    <t>Masefield</t>
  </si>
  <si>
    <t>Gallipoli</t>
  </si>
  <si>
    <t>Maynard</t>
  </si>
  <si>
    <t>Maj-Gen Sir C.</t>
  </si>
  <si>
    <t>The Murmansk Venture</t>
  </si>
  <si>
    <t>Michelson</t>
  </si>
  <si>
    <t>Alexander M.</t>
  </si>
  <si>
    <t>Russian Public Finance during the War</t>
  </si>
  <si>
    <t>Henry Willard</t>
  </si>
  <si>
    <t>The Paris Gun</t>
  </si>
  <si>
    <t>Mitchell</t>
  </si>
  <si>
    <t>T.J.</t>
  </si>
  <si>
    <t>Medical services - casualties and medical statistics of the Great War</t>
  </si>
  <si>
    <t>Tank warfare - the story of the tanks in the Great War</t>
  </si>
  <si>
    <t>Mitrany</t>
  </si>
  <si>
    <t>The Land and Peasant in Rumania</t>
  </si>
  <si>
    <t>Moberly</t>
  </si>
  <si>
    <t>Military Operations Togoland and the Cameroons 1914-1916</t>
  </si>
  <si>
    <t>Miniature Banking Histories</t>
  </si>
  <si>
    <t>Mowat</t>
  </si>
  <si>
    <t>R.B.</t>
  </si>
  <si>
    <t>A History of European Diplomacy 1815-1914</t>
  </si>
  <si>
    <t>K.M.</t>
  </si>
  <si>
    <t>Wings over Poland</t>
  </si>
  <si>
    <t>17/10/1932</t>
  </si>
  <si>
    <t>17th October</t>
  </si>
  <si>
    <t>Gerald De Groot</t>
  </si>
  <si>
    <t>Newbolt</t>
  </si>
  <si>
    <t>Naval Operations (Official History of the Great War vol. v)</t>
  </si>
  <si>
    <t>25/06/1931</t>
  </si>
  <si>
    <t>25th June</t>
  </si>
  <si>
    <t>K.F.</t>
  </si>
  <si>
    <t>Versailles</t>
  </si>
  <si>
    <t>31/10/1928</t>
  </si>
  <si>
    <t>Nunn</t>
  </si>
  <si>
    <t>Tigris gunboats</t>
  </si>
  <si>
    <t>Andrew Melrose</t>
  </si>
  <si>
    <t>Osman</t>
  </si>
  <si>
    <t>Lt. Col A.H.</t>
  </si>
  <si>
    <t>Pigeons in the Great War</t>
  </si>
  <si>
    <t>Racing Pigeon Publishing Co.</t>
  </si>
  <si>
    <t>Colchester</t>
  </si>
  <si>
    <t>Page</t>
  </si>
  <si>
    <t>Victor Wilfred</t>
  </si>
  <si>
    <t>Modern aviation enginges</t>
  </si>
  <si>
    <t>Pastfield</t>
  </si>
  <si>
    <t>Rev J.L.</t>
  </si>
  <si>
    <t>New Light on Jutland</t>
  </si>
  <si>
    <t>Percy</t>
  </si>
  <si>
    <t>Lord E.</t>
  </si>
  <si>
    <t>Maritime Trade in War</t>
  </si>
  <si>
    <t>5th September</t>
  </si>
  <si>
    <t>W.C.</t>
  </si>
  <si>
    <t>The loss of H.M.S. 'Hampshire' and the Death of Lord Kitchener</t>
  </si>
  <si>
    <t>Hepworth</t>
  </si>
  <si>
    <t>Tunbridge Wells</t>
  </si>
  <si>
    <t>Caroline</t>
  </si>
  <si>
    <t>The Pre-War Mind in Britain: An historical Review</t>
  </si>
  <si>
    <t>Caroline E.</t>
  </si>
  <si>
    <t>Society at War 1914-1916</t>
  </si>
  <si>
    <t>Poliakoff</t>
  </si>
  <si>
    <t>Eagles black and white</t>
  </si>
  <si>
    <t>Pottle</t>
  </si>
  <si>
    <t>F.A.</t>
  </si>
  <si>
    <t>Stretchers</t>
  </si>
  <si>
    <t>Pribram</t>
  </si>
  <si>
    <t>A.F.</t>
  </si>
  <si>
    <t>England and the International Policy of the European Great Powers, 1871-1914</t>
  </si>
  <si>
    <t>5th November</t>
  </si>
  <si>
    <t>Night Raiders of the Air</t>
  </si>
  <si>
    <t>The Third Republic</t>
  </si>
  <si>
    <t>Renouvin</t>
  </si>
  <si>
    <t>The Immediate Origins of the War</t>
  </si>
  <si>
    <t>Yale University Press &amp; Oxford Press</t>
  </si>
  <si>
    <t>Roosevelt</t>
  </si>
  <si>
    <t>Rank and file: true stories of the great war</t>
  </si>
  <si>
    <t>Rowan-Robinson</t>
  </si>
  <si>
    <t>Belated comments on a great event</t>
  </si>
  <si>
    <t>Rowlands</t>
  </si>
  <si>
    <t>For the Duration</t>
  </si>
  <si>
    <t>Slaves of the War Lords</t>
  </si>
  <si>
    <t>Sarter</t>
  </si>
  <si>
    <t>Die Deutschen Eisenbahned im Kriefe (Carnegie Social and Economic History of the World War)</t>
  </si>
  <si>
    <t>Schiff</t>
  </si>
  <si>
    <t>Victor</t>
  </si>
  <si>
    <t>The Germans at Versailles, 1919</t>
  </si>
  <si>
    <t>Schmitt</t>
  </si>
  <si>
    <t>Bernadotte E.</t>
  </si>
  <si>
    <t>The coming of the war, 1914</t>
  </si>
  <si>
    <t>Schnee</t>
  </si>
  <si>
    <t>Dr Heinrich</t>
  </si>
  <si>
    <t>German colonization, past and future</t>
  </si>
  <si>
    <t>Schubert</t>
  </si>
  <si>
    <t>Death of a fleet, 1917-1919</t>
  </si>
  <si>
    <t>Seton-Watson</t>
  </si>
  <si>
    <t>R.W.</t>
  </si>
  <si>
    <t>Sarajevo: a study in the origins of the Great War</t>
  </si>
  <si>
    <t>Shipley</t>
  </si>
  <si>
    <t>M.E.</t>
  </si>
  <si>
    <t>Considine</t>
  </si>
  <si>
    <t>Agnes T.</t>
  </si>
  <si>
    <t>The officers and nurses of Evacuation Eight</t>
  </si>
  <si>
    <t>Shotwell</t>
  </si>
  <si>
    <t>James T</t>
  </si>
  <si>
    <t>economic and social history of the world war</t>
  </si>
  <si>
    <t>Slosson</t>
  </si>
  <si>
    <t>P.W.</t>
  </si>
  <si>
    <t>The Great Crusade and After 1914-1928</t>
  </si>
  <si>
    <t>25/11/1930</t>
  </si>
  <si>
    <t>25th November</t>
  </si>
  <si>
    <t>Snowden-Gamble</t>
  </si>
  <si>
    <t>Spears</t>
  </si>
  <si>
    <t>Liaison 1914</t>
  </si>
  <si>
    <t>Isvolsky and the World War</t>
  </si>
  <si>
    <t>Translated</t>
  </si>
  <si>
    <t>Sullivan</t>
  </si>
  <si>
    <t>Our Times: The United States 1900-1925 Vol IV The War Begins</t>
  </si>
  <si>
    <t>Suranyi</t>
  </si>
  <si>
    <t>Lajos</t>
  </si>
  <si>
    <t>Ten black years: the tragedy of the Danubian peoples</t>
  </si>
  <si>
    <t>Self published</t>
  </si>
  <si>
    <t>Budapest</t>
  </si>
  <si>
    <t>Hungary</t>
  </si>
  <si>
    <t>BL: "An English adaptation of the Hungarian edition of 1929."</t>
  </si>
  <si>
    <t>Swain</t>
  </si>
  <si>
    <t>Joseph War</t>
  </si>
  <si>
    <t>Beginning the twentieth century</t>
  </si>
  <si>
    <t>M.B.</t>
  </si>
  <si>
    <t>The world at war</t>
  </si>
  <si>
    <t>Temperley</t>
  </si>
  <si>
    <t>H.W.V.</t>
  </si>
  <si>
    <t>A brief summary of diplomatic events from the german armistice to locarno</t>
  </si>
  <si>
    <t>Templewood</t>
  </si>
  <si>
    <t>Samuel John Gurney Hoare</t>
  </si>
  <si>
    <t>The fourth seal</t>
  </si>
  <si>
    <t>The allied secret service in Greece</t>
  </si>
  <si>
    <t>Townsend</t>
  </si>
  <si>
    <t>The Rise and Fall of Germany's Colonial Empire</t>
  </si>
  <si>
    <t>21/03/1930</t>
  </si>
  <si>
    <t>21st March</t>
  </si>
  <si>
    <t>Usborne</t>
  </si>
  <si>
    <t>Cecil Vivian</t>
  </si>
  <si>
    <t>Smoke on the horizon: Mediterranean fighting 1914-1918</t>
  </si>
  <si>
    <t>Villari</t>
  </si>
  <si>
    <t>Luigi</t>
  </si>
  <si>
    <t>The expansion of Italy</t>
  </si>
  <si>
    <t>The War on the Italian Front</t>
  </si>
  <si>
    <t>the bookseller p.365</t>
  </si>
  <si>
    <t>Vissering</t>
  </si>
  <si>
    <t xml:space="preserve">G. </t>
  </si>
  <si>
    <t>Holstizn</t>
  </si>
  <si>
    <t>D.J.W.</t>
  </si>
  <si>
    <t>Bordewyk</t>
  </si>
  <si>
    <t>H.W.C.</t>
  </si>
  <si>
    <t>Economic and Social history of the World War. The Netherlands and the World War, vol iv</t>
  </si>
  <si>
    <t>von Glaise-Horstenau</t>
  </si>
  <si>
    <t xml:space="preserve">Edmund </t>
  </si>
  <si>
    <t>Ian F.D.</t>
  </si>
  <si>
    <t>The Collapse of the Austro-Hungarian empire</t>
  </si>
  <si>
    <t>Austria</t>
  </si>
  <si>
    <t>Von Wegerer</t>
  </si>
  <si>
    <t>Zeydel</t>
  </si>
  <si>
    <t>H.E.</t>
  </si>
  <si>
    <t>intro.</t>
  </si>
  <si>
    <t>Refutation of the Versailles War Guilt Thesis</t>
  </si>
  <si>
    <t>Walker</t>
  </si>
  <si>
    <t>G Goold</t>
  </si>
  <si>
    <t>The Honourable Artillery Company in the Great War</t>
  </si>
  <si>
    <t>The "mechinization" of war</t>
  </si>
  <si>
    <t>War Office</t>
  </si>
  <si>
    <t>Southern Command Tour of Battlefield of the Aisne, September 1914</t>
  </si>
  <si>
    <t>History of the Great War: Military Operations, Togoland and the Cameroons</t>
  </si>
  <si>
    <t>Ward</t>
  </si>
  <si>
    <t>A Venture in Goodwill, Being the Story of the Women's International League 1915-1929</t>
  </si>
  <si>
    <t>Women's International League</t>
  </si>
  <si>
    <t>Ouditt, p. 86</t>
  </si>
  <si>
    <t>A.C.</t>
  </si>
  <si>
    <t>The Nineteen Twenties: Literature and Ideas in the Post-War Decade</t>
  </si>
  <si>
    <t>20/11/1930</t>
  </si>
  <si>
    <t>20th November</t>
  </si>
  <si>
    <t>Wavell</t>
  </si>
  <si>
    <t>Colonel Archibald Percival</t>
  </si>
  <si>
    <t>The Palestine campaigns</t>
  </si>
  <si>
    <t>Webster</t>
  </si>
  <si>
    <t>N.H.</t>
  </si>
  <si>
    <t>The Surrender of an Empire</t>
  </si>
  <si>
    <t>Boswell</t>
  </si>
  <si>
    <t>28/03/1931</t>
  </si>
  <si>
    <t>28th March</t>
  </si>
  <si>
    <t>Information on the reparation settlement</t>
  </si>
  <si>
    <t>Wilmot</t>
  </si>
  <si>
    <t>S. Eardley</t>
  </si>
  <si>
    <t>Our Navy for a Thousand Years</t>
  </si>
  <si>
    <t>new revised edition with new chapter on the great war</t>
  </si>
  <si>
    <t>Battleships in action</t>
  </si>
  <si>
    <t>Wyrall</t>
  </si>
  <si>
    <t>The Die-Hards in the Great War</t>
  </si>
  <si>
    <t>Harrison &amp; Sons</t>
  </si>
  <si>
    <t>the independent arab</t>
  </si>
  <si>
    <t>The campaign in Mesopotamia, 1914-1918 vol III</t>
  </si>
  <si>
    <t>The campaign in Mesopotamia, 1914-1918 vol Iv</t>
  </si>
  <si>
    <t>Military Operations in Egypt and Palestine Vol I</t>
  </si>
  <si>
    <t>Mesopotamia Campaign: 1914-18</t>
  </si>
  <si>
    <t>Pitman</t>
  </si>
  <si>
    <t>28/10/1930</t>
  </si>
  <si>
    <t>28th October</t>
  </si>
  <si>
    <t>History of the Great War Vol V Military Operations in France and Belgium 1916</t>
  </si>
  <si>
    <t>19/01/1932</t>
  </si>
  <si>
    <t>19th January</t>
  </si>
  <si>
    <t>compiled by J.E. Edmonds</t>
  </si>
  <si>
    <t>bookseller p.1011</t>
  </si>
  <si>
    <t>Wine, Women and War: a diary of disillusionment</t>
  </si>
  <si>
    <t>First in USA, 1926.  Ed. by K.E. Harriman</t>
  </si>
  <si>
    <t>Douglas Herbert</t>
  </si>
  <si>
    <t>A Soldier's diary of the Great War</t>
  </si>
  <si>
    <t>Binding</t>
  </si>
  <si>
    <t>Rudolf</t>
  </si>
  <si>
    <t>A fatalist at war</t>
  </si>
  <si>
    <t>Baron</t>
  </si>
  <si>
    <t>Barclay</t>
  </si>
  <si>
    <t>Letters from Flanders: some war-time letters of the Rev. P.B. Clayton (Tubby) to his mother</t>
  </si>
  <si>
    <t>Centenary Press</t>
  </si>
  <si>
    <t>Crossley</t>
  </si>
  <si>
    <t>Anthony Crommelin</t>
  </si>
  <si>
    <t>Chin-wag</t>
  </si>
  <si>
    <t>Letters to John Bull and others</t>
  </si>
  <si>
    <t>Dearden</t>
  </si>
  <si>
    <t>Medicine and Duty: a War Diary</t>
  </si>
  <si>
    <t>Dwinger</t>
  </si>
  <si>
    <t>Edwin Erich</t>
  </si>
  <si>
    <t>The Army Behind Barbed Wire</t>
  </si>
  <si>
    <r>
      <t xml:space="preserve">The restraint and simplicity of the narrative is in telling contrast to the almost unbearable horror of his sotry of prison life, of the rapid degradation and unquenchable couage of the prisoners themselves.' </t>
    </r>
    <r>
      <rPr>
        <i/>
        <sz val="11"/>
        <color rgb="FF000000"/>
        <rFont val="Calibri"/>
        <family val="2"/>
      </rPr>
      <t xml:space="preserve">The Bookseller </t>
    </r>
    <r>
      <rPr>
        <sz val="11"/>
        <color rgb="FF000000"/>
        <rFont val="Calibri"/>
        <family val="2"/>
      </rPr>
      <t>28th March 1930, p.681</t>
    </r>
  </si>
  <si>
    <t>Eisenmenger</t>
  </si>
  <si>
    <t>Anna</t>
  </si>
  <si>
    <t>Blockade</t>
  </si>
  <si>
    <t>Fielding</t>
  </si>
  <si>
    <t>Rowland</t>
  </si>
  <si>
    <t>War letters to a wife: France and Flanders</t>
  </si>
  <si>
    <t>Bookseller p.641</t>
  </si>
  <si>
    <t>Lloyd</t>
  </si>
  <si>
    <t>Slings and Arrows</t>
  </si>
  <si>
    <t>18th April</t>
  </si>
  <si>
    <t>Speeches on Foreign Affairs</t>
  </si>
  <si>
    <t>Gen Sir Ian</t>
  </si>
  <si>
    <t>Gallipoli Diary, 1915</t>
  </si>
  <si>
    <t>released in a shortened version october 1930</t>
  </si>
  <si>
    <t>Harbord</t>
  </si>
  <si>
    <t>Maj-Gen James G.</t>
  </si>
  <si>
    <t>Leaves from a War Diary</t>
  </si>
  <si>
    <t>Dodd, Mead</t>
  </si>
  <si>
    <t>House</t>
  </si>
  <si>
    <t>Col</t>
  </si>
  <si>
    <t>Intimate Papers Vols III and IV</t>
  </si>
  <si>
    <t>the bookseller p.109</t>
  </si>
  <si>
    <t>King</t>
  </si>
  <si>
    <t>David W.</t>
  </si>
  <si>
    <t>L.M. 8046: The war-diary of a legionnaire</t>
  </si>
  <si>
    <t>Newton</t>
  </si>
  <si>
    <t>A Stretcher Bearer's Diary</t>
  </si>
  <si>
    <t>Riddell</t>
  </si>
  <si>
    <t>George Allardice</t>
  </si>
  <si>
    <t>Lord Riddell's War Diary, 1914-1918</t>
  </si>
  <si>
    <t>Ivor Nicholson &amp; Watson</t>
  </si>
  <si>
    <t>Seymour</t>
  </si>
  <si>
    <t>The Intimate Papers of Colonel House</t>
  </si>
  <si>
    <t>4 vols 1926-1928.  Vols 1 and 2 1926; Vols 3 and 4, 1928</t>
  </si>
  <si>
    <t>Sillitoe</t>
  </si>
  <si>
    <t>The Front line and beyond it</t>
  </si>
  <si>
    <t>Houghton</t>
  </si>
  <si>
    <t>Diary of a young civil servant in Westminster: 1914-1918</t>
  </si>
  <si>
    <t>Co-operative Printing Society</t>
  </si>
  <si>
    <t>Stark</t>
  </si>
  <si>
    <t>Claud</t>
  </si>
  <si>
    <t>Wings of war: an Airman's Diary of the Last Year of World War One</t>
  </si>
  <si>
    <t>bookseller p.917</t>
  </si>
  <si>
    <t>Stephens</t>
  </si>
  <si>
    <t>I.S.</t>
  </si>
  <si>
    <t>The danger zones of Europe</t>
  </si>
  <si>
    <t>25/05/1929</t>
  </si>
  <si>
    <t>25th May</t>
  </si>
  <si>
    <t>The third mertten lecture on peace</t>
  </si>
  <si>
    <t>Tsar of Russia</t>
  </si>
  <si>
    <t>The Letters of the Tsar to the Tsaritsa</t>
  </si>
  <si>
    <t>Vulliamy</t>
  </si>
  <si>
    <t>The Private Correspondence of the Tsar Nicholas II, 1914-1917</t>
  </si>
  <si>
    <t>bookseller p.864</t>
  </si>
  <si>
    <t>The Commonsense of Peace</t>
  </si>
  <si>
    <t>speech at the Reichstag Berlin, 15th April 1929</t>
  </si>
  <si>
    <t>Witkop</t>
  </si>
  <si>
    <t>Dr Philipp</t>
  </si>
  <si>
    <t>German Students' War Letters</t>
  </si>
  <si>
    <t>translated</t>
  </si>
  <si>
    <t>Wortley</t>
  </si>
  <si>
    <t>Rothesay Stuart</t>
  </si>
  <si>
    <t>Letters from a flying officer</t>
  </si>
  <si>
    <t>Milford</t>
  </si>
  <si>
    <t>Green envelopes</t>
  </si>
  <si>
    <t>german students' war letters</t>
  </si>
  <si>
    <t>Mussolini's war diary</t>
  </si>
  <si>
    <t>death in the air: the war diary and photogrpahs of a flying corps pilot</t>
  </si>
  <si>
    <t>Ackerley</t>
  </si>
  <si>
    <t>J.R.</t>
  </si>
  <si>
    <t>Escapers All</t>
  </si>
  <si>
    <t>Alexander</t>
  </si>
  <si>
    <t>Memories of the World War</t>
  </si>
  <si>
    <t>21/07/1931</t>
  </si>
  <si>
    <t>21st July</t>
  </si>
  <si>
    <t>War Birds</t>
  </si>
  <si>
    <t>Edward Bailey</t>
  </si>
  <si>
    <t>Air Defence</t>
  </si>
  <si>
    <t>Asquith</t>
  </si>
  <si>
    <t>Earl of Oxford and</t>
  </si>
  <si>
    <t>Memories and Reflections</t>
  </si>
  <si>
    <t>Assher</t>
  </si>
  <si>
    <t>Bennett</t>
  </si>
  <si>
    <t>A Nomad Under Arms</t>
  </si>
  <si>
    <t>Secret service</t>
  </si>
  <si>
    <t>Baker-Carr</t>
  </si>
  <si>
    <t>Brig.-Gen. Chrisopher D'Arcy</t>
  </si>
  <si>
    <t>From Chauffeur to Brigadier</t>
  </si>
  <si>
    <t>Bedford</t>
  </si>
  <si>
    <t>S</t>
  </si>
  <si>
    <t>Experiences of a prisoner of war</t>
  </si>
  <si>
    <t>FH Stringer</t>
  </si>
  <si>
    <t>Kingston-on-Thames</t>
  </si>
  <si>
    <t>Benes</t>
  </si>
  <si>
    <t>Eduard</t>
  </si>
  <si>
    <t>My War Memoirs</t>
  </si>
  <si>
    <t>Black</t>
  </si>
  <si>
    <t>Red dust: an Australian trooper in Palestine</t>
  </si>
  <si>
    <t>13/04/1931</t>
  </si>
  <si>
    <t>13th April</t>
  </si>
  <si>
    <t>Blackburne</t>
  </si>
  <si>
    <t>Harry W</t>
  </si>
  <si>
    <t>This also happened on the western front</t>
  </si>
  <si>
    <t>Blackham</t>
  </si>
  <si>
    <t>Scalpel, Sword and Stretcher</t>
  </si>
  <si>
    <t>Axe</t>
  </si>
  <si>
    <t>Romford to Beirut via France, Egypt and Jericho</t>
  </si>
  <si>
    <t>R.W. Humphries</t>
  </si>
  <si>
    <t>Clacton-on-Sea</t>
  </si>
  <si>
    <t>Bloem</t>
  </si>
  <si>
    <t>Wayne</t>
  </si>
  <si>
    <t>G.C.</t>
  </si>
  <si>
    <t>The advance from Mons</t>
  </si>
  <si>
    <t>blumenfeld</t>
  </si>
  <si>
    <t>R.D.</t>
  </si>
  <si>
    <t>All in a Lifetime</t>
  </si>
  <si>
    <r>
      <t>Observer</t>
    </r>
    <r>
      <rPr>
        <sz val="11"/>
        <color rgb="FF000000"/>
        <rFont val="Calibri"/>
        <family val="2"/>
      </rPr>
      <t xml:space="preserve">: 'A very living picture of the harassed, stern, self-denying England that existed between 1914 and 1919 … This is a vvery entertaining book.'; </t>
    </r>
    <r>
      <rPr>
        <i/>
        <sz val="11"/>
        <color rgb="FF000000"/>
        <rFont val="Calibri"/>
        <family val="2"/>
      </rPr>
      <t>Evening Standard</t>
    </r>
    <r>
      <rPr>
        <sz val="11"/>
        <color rgb="FF000000"/>
        <rFont val="Calibri"/>
        <family val="2"/>
      </rPr>
      <t xml:space="preserve">: 'A charming discursive account of the famous people he has met and of the work of the British Press during the war. The great quality is its readaibility. It flows with the smoothness of a brilliant conversatoin.'; </t>
    </r>
    <r>
      <rPr>
        <i/>
        <sz val="11"/>
        <color rgb="FF000000"/>
        <rFont val="Calibri"/>
        <family val="2"/>
      </rPr>
      <t>Sunday Express</t>
    </r>
    <r>
      <rPr>
        <sz val="11"/>
        <color rgb="FF000000"/>
        <rFont val="Calibri"/>
        <family val="2"/>
      </rPr>
      <t xml:space="preserve">: 'Contains some extraordinarily intersting impressions of the war years and a number of shrewd but always kindly sketches of the great figres of his time.'; </t>
    </r>
    <r>
      <rPr>
        <i/>
        <sz val="11"/>
        <color rgb="FF000000"/>
        <rFont val="Calibri"/>
        <family val="2"/>
      </rPr>
      <t>The Times</t>
    </r>
    <r>
      <rPr>
        <sz val="11"/>
        <color rgb="FF000000"/>
        <rFont val="Calibri"/>
        <family val="2"/>
      </rPr>
      <t xml:space="preserve">: 'Every page is vigotous, animated and to the point. Has the freshness of the conversation of a good talker.' cited in </t>
    </r>
    <r>
      <rPr>
        <i/>
        <sz val="11"/>
        <color rgb="FF000000"/>
        <rFont val="Calibri"/>
        <family val="2"/>
      </rPr>
      <t xml:space="preserve">the bookseller </t>
    </r>
    <r>
      <rPr>
        <sz val="11"/>
        <color rgb="FF000000"/>
        <rFont val="Calibri"/>
        <family val="2"/>
      </rPr>
      <t>30th October 1931 p.828</t>
    </r>
  </si>
  <si>
    <t>TLS p.949</t>
  </si>
  <si>
    <t>Undertones of War</t>
  </si>
  <si>
    <t>Cobben-Sanderson</t>
  </si>
  <si>
    <t>Tokyo</t>
  </si>
  <si>
    <r>
      <t xml:space="preserve">quoted in </t>
    </r>
    <r>
      <rPr>
        <i/>
        <sz val="11"/>
        <color rgb="FF000000"/>
        <rFont val="Calibri"/>
        <family val="2"/>
      </rPr>
      <t xml:space="preserve">The Bookseller </t>
    </r>
    <r>
      <rPr>
        <sz val="11"/>
        <color rgb="FF000000"/>
        <rFont val="Calibri"/>
        <family val="2"/>
      </rPr>
      <t xml:space="preserve">27th June 1930 p.1334: Arnold Bennet 'First among all war-books.'; </t>
    </r>
    <r>
      <rPr>
        <i/>
        <sz val="11"/>
        <color rgb="FF000000"/>
        <rFont val="Calibri"/>
        <family val="2"/>
      </rPr>
      <t xml:space="preserve">The Times </t>
    </r>
    <r>
      <rPr>
        <sz val="11"/>
        <color rgb="FF000000"/>
        <rFont val="Calibri"/>
        <family val="2"/>
      </rPr>
      <t xml:space="preserve">'The milestone among war-books.'; Lt Col G.S. Hutchinson 'Supreme above all books written is Edmund Blunden's "Unertones of War," an epic which I predict will outlive every other book in the English language concerning the period 1914-1918.' quoted in </t>
    </r>
    <r>
      <rPr>
        <i/>
        <sz val="11"/>
        <color rgb="FF000000"/>
        <rFont val="Calibri"/>
        <family val="2"/>
      </rPr>
      <t xml:space="preserve">Th Bookseller </t>
    </r>
    <r>
      <rPr>
        <sz val="11"/>
        <color rgb="FF000000"/>
        <rFont val="Calibri"/>
        <family val="2"/>
      </rPr>
      <t xml:space="preserve">4th July 1930 p.8: R.C. Sherriff in </t>
    </r>
    <r>
      <rPr>
        <i/>
        <sz val="11"/>
        <color rgb="FF000000"/>
        <rFont val="Calibri"/>
        <family val="2"/>
      </rPr>
      <t xml:space="preserve">The Morning Post </t>
    </r>
    <r>
      <rPr>
        <sz val="11"/>
        <color rgb="FF000000"/>
        <rFont val="Calibri"/>
        <family val="2"/>
      </rPr>
      <t>'The finest war-book I have read.'</t>
    </r>
  </si>
  <si>
    <t>N/R</t>
  </si>
  <si>
    <t>De Bello Germanico</t>
  </si>
  <si>
    <t>Undertones of War (revised)</t>
  </si>
  <si>
    <r>
      <t xml:space="preserve">added stories and momentary glimpses too, which have recurred to his mind since its publication' </t>
    </r>
    <r>
      <rPr>
        <i/>
        <sz val="11"/>
        <color rgb="FF000000"/>
        <rFont val="Calibri"/>
        <family val="2"/>
      </rPr>
      <t xml:space="preserve">The Bookseller </t>
    </r>
    <r>
      <rPr>
        <sz val="11"/>
        <color rgb="FF000000"/>
        <rFont val="Calibri"/>
        <family val="2"/>
      </rPr>
      <t>7th March 1930 p.468</t>
    </r>
  </si>
  <si>
    <t>Boleslavski</t>
  </si>
  <si>
    <t>Way of the lancer</t>
  </si>
  <si>
    <t>13/10/1932</t>
  </si>
  <si>
    <t>Also as Boleslaski; listed as memoir in one and history in other?</t>
  </si>
  <si>
    <t>Lances Down</t>
  </si>
  <si>
    <t>Boucard</t>
  </si>
  <si>
    <t>Somerset</t>
  </si>
  <si>
    <t>Raglan</t>
  </si>
  <si>
    <t>Revelations from the Secret Service: the spy on two fronts</t>
  </si>
  <si>
    <t>Bowen</t>
  </si>
  <si>
    <t>Forsaken: Confessions of a priest who returned</t>
  </si>
  <si>
    <t>Brandenfeld</t>
  </si>
  <si>
    <t>Freiherr Treusch von Buttlar</t>
  </si>
  <si>
    <t>Zeppelins over England</t>
  </si>
  <si>
    <t>Brandstrom</t>
  </si>
  <si>
    <t>Elsa</t>
  </si>
  <si>
    <t>Among prisoners of war in Russia and Siberia</t>
  </si>
  <si>
    <t>translated by C. Mabel Rickmers</t>
  </si>
  <si>
    <t>Bringold</t>
  </si>
  <si>
    <t>Cendrars</t>
  </si>
  <si>
    <t>Blaise</t>
  </si>
  <si>
    <t>Warre Bradley</t>
  </si>
  <si>
    <t>I have no regrets: the strange life of a diplomat-vagrant, being the memoirs of Lieutenant Bringolf</t>
  </si>
  <si>
    <t>Testament of Youth</t>
  </si>
  <si>
    <t>Broger</t>
  </si>
  <si>
    <t>Pillbox 17</t>
  </si>
  <si>
    <t>Brooks</t>
  </si>
  <si>
    <t>As I Saw It</t>
  </si>
  <si>
    <t>Bookseller p.794</t>
  </si>
  <si>
    <t>Brown</t>
  </si>
  <si>
    <t>A.M.</t>
  </si>
  <si>
    <t>Was it Yesterday?</t>
  </si>
  <si>
    <t>Brussilov</t>
  </si>
  <si>
    <t>A soldier's notebook 1914-18</t>
  </si>
  <si>
    <t>Presumably translated</t>
  </si>
  <si>
    <t>Bucher</t>
  </si>
  <si>
    <t>In the line: 1914-1918</t>
  </si>
  <si>
    <t>Bunbury</t>
  </si>
  <si>
    <t>Narrative of Some passages in the Great War</t>
  </si>
  <si>
    <t>George Simmers blog</t>
  </si>
  <si>
    <t>Burrage</t>
  </si>
  <si>
    <t>initially published under pseudonym 'Ex-Private X'</t>
  </si>
  <si>
    <t>Butterfield</t>
  </si>
  <si>
    <t>Frederick W.L.</t>
  </si>
  <si>
    <t>My West Riding Experiences</t>
  </si>
  <si>
    <t>Strange intelligence</t>
  </si>
  <si>
    <t>Cameron</t>
  </si>
  <si>
    <t>Merrily I Go to Hell: Reminiscences of a Clergyman's Daughter</t>
  </si>
  <si>
    <t>Ouditt, pp. 103-4</t>
  </si>
  <si>
    <t>W.W.</t>
  </si>
  <si>
    <t>East Africa by motor lorry</t>
  </si>
  <si>
    <t>Carrington</t>
  </si>
  <si>
    <t>A Subaltern's War</t>
  </si>
  <si>
    <t>First published under pseudonym Charles Edmonds</t>
  </si>
  <si>
    <t>Chaliapin</t>
  </si>
  <si>
    <t>Man and Mask</t>
  </si>
  <si>
    <t>31/10/1932</t>
  </si>
  <si>
    <t>At G.H.Q</t>
  </si>
  <si>
    <t>bookseller p.1073</t>
  </si>
  <si>
    <t>E.K.</t>
  </si>
  <si>
    <t>On the High Seas</t>
  </si>
  <si>
    <t>11th June</t>
  </si>
  <si>
    <t>The "Konigsberg" adventure</t>
  </si>
  <si>
    <t>Amid These Storms</t>
  </si>
  <si>
    <t>Grandeur and Misery of Victory</t>
  </si>
  <si>
    <r>
      <t xml:space="preserve">The Observer: 'It will be part of the essential material of modern history.' </t>
    </r>
    <r>
      <rPr>
        <i/>
        <sz val="11"/>
        <color rgb="FF000000"/>
        <rFont val="Calibri"/>
        <family val="2"/>
      </rPr>
      <t xml:space="preserve">The Bookseller </t>
    </r>
    <r>
      <rPr>
        <sz val="11"/>
        <color rgb="FF000000"/>
        <rFont val="Calibri"/>
        <family val="2"/>
      </rPr>
      <t>7th February p.238</t>
    </r>
  </si>
  <si>
    <t>Coblentz</t>
  </si>
  <si>
    <t>Chamber</t>
  </si>
  <si>
    <t>The silence of Sarrail</t>
  </si>
  <si>
    <t>Translated from French</t>
  </si>
  <si>
    <t>Cohen-Portheim</t>
  </si>
  <si>
    <t>Time stood still: my internment in England</t>
  </si>
  <si>
    <t>Harold Nicolson in the Evening Standard: 'His book is something more than a mere war memory: it is a criticism of modern psychology. It is the confined Odyssey of a cultured and senstiive man. Tere is nothing in the book whch can cause offence to any Englishman. THere is much that will please him ... It is assuredly a book which every intelligent man and woman should read.' cited in The Bookseller 22nd May 1931, p.994</t>
  </si>
  <si>
    <t>The retreat from Mons: by one who shared in it</t>
  </si>
  <si>
    <t>George Newnes</t>
  </si>
  <si>
    <t>Corday</t>
  </si>
  <si>
    <t>Michel</t>
  </si>
  <si>
    <t>The Paris Front</t>
  </si>
  <si>
    <t>Crompton</t>
  </si>
  <si>
    <t>Reminiscences</t>
  </si>
  <si>
    <t>7th June</t>
  </si>
  <si>
    <t>In the Enemy's Country</t>
  </si>
  <si>
    <t>translated by Forrest Wlson</t>
  </si>
  <si>
    <t>Culling</t>
  </si>
  <si>
    <t>E.V.H.S.</t>
  </si>
  <si>
    <t>A Canteen Worker with the French</t>
  </si>
  <si>
    <t>foreword by Laurence Binyon</t>
  </si>
  <si>
    <t>cummings</t>
  </si>
  <si>
    <t>E.E.</t>
  </si>
  <si>
    <t>The Enormous Room</t>
  </si>
  <si>
    <t>20/07/1928</t>
  </si>
  <si>
    <t>20th July</t>
  </si>
  <si>
    <r>
      <t xml:space="preserve">Colonel T.E. Lwrence, in recommending the book for English publication, calls it one of the very best of the war books. Modern in feeling and new-world in pedigree and all the more exciting in consequence.' </t>
    </r>
    <r>
      <rPr>
        <i/>
        <sz val="11"/>
        <color rgb="FF000000"/>
        <rFont val="Calibri"/>
        <family val="2"/>
      </rPr>
      <t xml:space="preserve">The Publisher &amp; Bookseller </t>
    </r>
    <r>
      <rPr>
        <sz val="11"/>
        <color rgb="FF000000"/>
        <rFont val="Calibri"/>
        <family val="2"/>
      </rPr>
      <t>July 6th 1928 p.27</t>
    </r>
  </si>
  <si>
    <t>Day</t>
  </si>
  <si>
    <t>Henry C.</t>
  </si>
  <si>
    <t>Macedonian Memories</t>
  </si>
  <si>
    <t>de Croy</t>
  </si>
  <si>
    <t>M</t>
  </si>
  <si>
    <t>War Memories</t>
  </si>
  <si>
    <t>26/09/1932</t>
  </si>
  <si>
    <t>26th September</t>
  </si>
  <si>
    <t>de Halsalle</t>
  </si>
  <si>
    <t>Who goes there?</t>
  </si>
  <si>
    <t>de Taube</t>
  </si>
  <si>
    <t>Baron M.</t>
  </si>
  <si>
    <t>La Politique Russe d'Avent-Guerre et la Fin de l:Empire des Tsars (1904-1917)</t>
  </si>
  <si>
    <t>Dickman</t>
  </si>
  <si>
    <t>Maj-Gen Joseph T.</t>
  </si>
  <si>
    <t>The Great Crusade</t>
  </si>
  <si>
    <t>Dosch-Fleurot</t>
  </si>
  <si>
    <t>Arno</t>
  </si>
  <si>
    <t>Through war to revolution</t>
  </si>
  <si>
    <t>Dugdale</t>
  </si>
  <si>
    <t xml:space="preserve">Captain Geoffrey </t>
  </si>
  <si>
    <t>"langemarck" and "cambrai": a war narrative, 1914-1918</t>
  </si>
  <si>
    <t>Wilding &amp; Son</t>
  </si>
  <si>
    <t>Shrewsbury</t>
  </si>
  <si>
    <t>Dumba</t>
  </si>
  <si>
    <t>Konstantin</t>
  </si>
  <si>
    <t>Memoirs of a diplomat</t>
  </si>
  <si>
    <t>translated by Ian FD Morrow</t>
  </si>
  <si>
    <t>Erskine</t>
  </si>
  <si>
    <t>Laurie York</t>
  </si>
  <si>
    <t>Comrades of the clouds</t>
  </si>
  <si>
    <t>Ex-Service Man</t>
  </si>
  <si>
    <t>Memories</t>
  </si>
  <si>
    <t>Crown Press</t>
  </si>
  <si>
    <t>bookseller p.811</t>
  </si>
  <si>
    <t>Fairbain</t>
  </si>
  <si>
    <t>The Narrative of a Naval Nobody</t>
  </si>
  <si>
    <t>Farrington</t>
  </si>
  <si>
    <t>Evelyn C.</t>
  </si>
  <si>
    <t>All in the way in his life: varied phases and experiences in the life of Anthony Charles Farrington</t>
  </si>
  <si>
    <t>Jarrold</t>
  </si>
  <si>
    <t>Norwich</t>
  </si>
  <si>
    <t>Foch</t>
  </si>
  <si>
    <t>The Memoirs of Marshal Foch</t>
  </si>
  <si>
    <t>Forbes</t>
  </si>
  <si>
    <t>Lady Angela</t>
  </si>
  <si>
    <t>Fore and Aft</t>
  </si>
  <si>
    <t>Ouditt, p. 106 // Lady Angela St Clair Erskine</t>
  </si>
  <si>
    <t>Return to Yesterday</t>
  </si>
  <si>
    <t>US 1932</t>
  </si>
  <si>
    <t>Postscript to Adventure</t>
  </si>
  <si>
    <t>Gilson</t>
  </si>
  <si>
    <t>Chances and Mischances: The Memories of a writer, a sportsman, a soldier and a wanderer in five continents, in war and peace</t>
  </si>
  <si>
    <t>Rest billets</t>
  </si>
  <si>
    <t>Dulau</t>
  </si>
  <si>
    <t>the bookseller p.244</t>
  </si>
  <si>
    <t>Graf</t>
  </si>
  <si>
    <t>O.M.</t>
  </si>
  <si>
    <t>Prisoners All</t>
  </si>
  <si>
    <t>21/02/1929</t>
  </si>
  <si>
    <t>21st Februaru</t>
  </si>
  <si>
    <t>translated by margaret owen</t>
  </si>
  <si>
    <t>A Private in the Guards</t>
  </si>
  <si>
    <t>Reprint of 1919 original?</t>
  </si>
  <si>
    <t>Storm centres of the Near East</t>
  </si>
  <si>
    <t>Grinnell-Milne</t>
  </si>
  <si>
    <t>An escaper's log</t>
  </si>
  <si>
    <t>Isherwood</t>
  </si>
  <si>
    <t>Wind in the Wires</t>
  </si>
  <si>
    <t>Isherwood, p. 193</t>
  </si>
  <si>
    <t>J.L.</t>
  </si>
  <si>
    <t>I Escape!</t>
  </si>
  <si>
    <t>Rifleman</t>
  </si>
  <si>
    <t>Reminiscences of Rifleman Harris</t>
  </si>
  <si>
    <t>Michael Charles Cooper Harrison</t>
  </si>
  <si>
    <t>Within four walls</t>
  </si>
  <si>
    <t>The Log of a U-Boat Commander</t>
  </si>
  <si>
    <t>trans. by Vesey Ross // German original U-Boote Westwarts!</t>
  </si>
  <si>
    <t>Hatton</t>
  </si>
  <si>
    <t>S.F.</t>
  </si>
  <si>
    <t>The Yarn of a Yeoman</t>
  </si>
  <si>
    <t>10th October</t>
  </si>
  <si>
    <t>The Ship of Remembrance: Gallipoli-Salonika</t>
  </si>
  <si>
    <t>The Secret Battle</t>
  </si>
  <si>
    <t>intro by winston churchill. Looks like was originally published 1919</t>
  </si>
  <si>
    <t>Captain George Alexander</t>
  </si>
  <si>
    <t>Go spy the land</t>
  </si>
  <si>
    <t>Hodges</t>
  </si>
  <si>
    <t>Phelpes</t>
  </si>
  <si>
    <t>Britmis: A Great Adventure of the War</t>
  </si>
  <si>
    <t>Hoffman</t>
  </si>
  <si>
    <t>War diaries and other papers</t>
  </si>
  <si>
    <t>Hohenzollern</t>
  </si>
  <si>
    <t>Franz Joseph</t>
  </si>
  <si>
    <t>Emden: my experiences in SMS Emden</t>
  </si>
  <si>
    <t>H Jenkins</t>
  </si>
  <si>
    <t>Jessie</t>
  </si>
  <si>
    <t>A pilgrimage to Gallipoli</t>
  </si>
  <si>
    <t>Alexander-Ouseley</t>
  </si>
  <si>
    <t>Horton</t>
  </si>
  <si>
    <t>A.E.</t>
  </si>
  <si>
    <t>When I became a man</t>
  </si>
  <si>
    <t>Hurley</t>
  </si>
  <si>
    <t>The bridge to France</t>
  </si>
  <si>
    <t>Lippincott</t>
  </si>
  <si>
    <t>Jacob</t>
  </si>
  <si>
    <t>Me-- A Chronicle About Other People</t>
  </si>
  <si>
    <t>Ouditt, p. 109</t>
  </si>
  <si>
    <t>Cpt. A</t>
  </si>
  <si>
    <t>Memoirs of a Soldier Artist</t>
  </si>
  <si>
    <t>Jameson</t>
  </si>
  <si>
    <t>Storm</t>
  </si>
  <si>
    <t>No Time Like the Present</t>
  </si>
  <si>
    <t>Jenssen</t>
  </si>
  <si>
    <t>Baroness Carla</t>
  </si>
  <si>
    <t>I Spy! Sensational Disclosures of a British Secret Service Agent</t>
  </si>
  <si>
    <t>Ouditt, p. 70</t>
  </si>
  <si>
    <t xml:space="preserve">Joseph </t>
  </si>
  <si>
    <t>The memoirs of Marshal Joffre</t>
  </si>
  <si>
    <t>Johannsen</t>
  </si>
  <si>
    <t>Four Infantrymen on the Western front</t>
  </si>
  <si>
    <t>10th April</t>
  </si>
  <si>
    <t>The Road to En-Dor</t>
  </si>
  <si>
    <t>The Storm of steel</t>
  </si>
  <si>
    <t>intro by Mottram</t>
  </si>
  <si>
    <t>the bookseller p.203</t>
  </si>
  <si>
    <t>Kannengiesser</t>
  </si>
  <si>
    <t>The Campaign in Gallipoli</t>
  </si>
  <si>
    <t>Kelly</t>
  </si>
  <si>
    <t>39 months with the Tigers</t>
  </si>
  <si>
    <t>Kerensky</t>
  </si>
  <si>
    <t>Alexander F.</t>
  </si>
  <si>
    <t>The Catastrophe</t>
  </si>
  <si>
    <t>Little Brother Goes Soldiering</t>
  </si>
  <si>
    <t>22/05/1930</t>
  </si>
  <si>
    <t>22nd May</t>
  </si>
  <si>
    <t>Kinross</t>
  </si>
  <si>
    <t>Albert</t>
  </si>
  <si>
    <t>An Unconventional Cricketer</t>
  </si>
  <si>
    <t>Harold Shaylor</t>
  </si>
  <si>
    <t>Knight</t>
  </si>
  <si>
    <t>The humorous side of War! Being some impressions of an interned Britisher in Austria-Hungary</t>
  </si>
  <si>
    <t>Anglo-American Publications</t>
  </si>
  <si>
    <t>Latzko</t>
  </si>
  <si>
    <t>Andreas</t>
  </si>
  <si>
    <t>Men in Battle</t>
  </si>
  <si>
    <t>Same as U.S. Men at War (1918)? https://archive.org/details/meninwar00latziala/page/n5/mode/2up</t>
  </si>
  <si>
    <t>Lawrence</t>
  </si>
  <si>
    <t>T.E.</t>
  </si>
  <si>
    <t>Revolt in the Desert</t>
  </si>
  <si>
    <t>the bookseller p.56</t>
  </si>
  <si>
    <t xml:space="preserve">S. </t>
  </si>
  <si>
    <t>The End of a Chapter</t>
  </si>
  <si>
    <t>An Edwardian Year</t>
  </si>
  <si>
    <t>Lichnowsky</t>
  </si>
  <si>
    <t>Karl Max</t>
  </si>
  <si>
    <t>Heading for the Abyss</t>
  </si>
  <si>
    <t>Liggett</t>
  </si>
  <si>
    <t>A.E.F. Ten Years Ago in France</t>
  </si>
  <si>
    <t>Livingston</t>
  </si>
  <si>
    <t>Hot air in cold blood</t>
  </si>
  <si>
    <t>Selwyn &amp; Blount</t>
  </si>
  <si>
    <t>The Blazing Trail of Flanders</t>
  </si>
  <si>
    <t>War Memories of David Lloyd George</t>
  </si>
  <si>
    <t>7th September</t>
  </si>
  <si>
    <t>War Memories of David Lloyd George vol II</t>
  </si>
  <si>
    <t>19/10/1933</t>
  </si>
  <si>
    <t>19th October</t>
  </si>
  <si>
    <t>Ludecke</t>
  </si>
  <si>
    <t>Behind the Scenes of Espionage</t>
  </si>
  <si>
    <t>10th May</t>
  </si>
  <si>
    <t>M.</t>
  </si>
  <si>
    <t>My Married Life with Ludendorff</t>
  </si>
  <si>
    <t>Concise Ludendorff memoirs</t>
  </si>
  <si>
    <t>Mackay</t>
  </si>
  <si>
    <t>Ex-Soldier We are Dead</t>
  </si>
  <si>
    <t>George Fletcher</t>
  </si>
  <si>
    <t>Behind the scenes in many wars: being the military reminiscences of Lieut. General Sir George MacMunn</t>
  </si>
  <si>
    <t>Maglic</t>
  </si>
  <si>
    <t>The Dandy Hun</t>
  </si>
  <si>
    <t>10th June</t>
  </si>
  <si>
    <t>Translated by Arthur Mayne</t>
  </si>
  <si>
    <t>Mannin</t>
  </si>
  <si>
    <t>Ethel</t>
  </si>
  <si>
    <t>Confessions and Impressions</t>
  </si>
  <si>
    <r>
      <t xml:space="preserve">reviews </t>
    </r>
    <r>
      <rPr>
        <i/>
        <sz val="11"/>
        <color rgb="FF000000"/>
        <rFont val="Calibri"/>
        <family val="2"/>
      </rPr>
      <t xml:space="preserve">Journey's End </t>
    </r>
    <r>
      <rPr>
        <sz val="11"/>
        <color rgb="FF000000"/>
        <rFont val="Calibri"/>
        <family val="2"/>
      </rPr>
      <t>in it</t>
    </r>
  </si>
  <si>
    <t>Marshall</t>
  </si>
  <si>
    <t>Memories of four fronts</t>
  </si>
  <si>
    <t>Marson</t>
  </si>
  <si>
    <t>T. Bertrand</t>
  </si>
  <si>
    <t>Scarlet and khaki</t>
  </si>
  <si>
    <t>Masaryk</t>
  </si>
  <si>
    <t>Thomas Garrigue</t>
  </si>
  <si>
    <t>The making of a state</t>
  </si>
  <si>
    <t>Czechoslovakia</t>
  </si>
  <si>
    <t>McCudden</t>
  </si>
  <si>
    <t>James Thomas Byford</t>
  </si>
  <si>
    <t>Flying Fury</t>
  </si>
  <si>
    <t>McKenna</t>
  </si>
  <si>
    <t>Marthe</t>
  </si>
  <si>
    <t>I was a spy!</t>
  </si>
  <si>
    <t>Marthe Cnokaert</t>
  </si>
  <si>
    <t>Spies I knew</t>
  </si>
  <si>
    <t>Meynell</t>
  </si>
  <si>
    <t>Violet</t>
  </si>
  <si>
    <t>Alice Meynell: a memoir</t>
  </si>
  <si>
    <t>Ouditt, p. 76</t>
  </si>
  <si>
    <t>Miles</t>
  </si>
  <si>
    <t>Haillie Eustace</t>
  </si>
  <si>
    <t>Untold tales of War-Time London</t>
  </si>
  <si>
    <t>See Ouditt, p. 94</t>
  </si>
  <si>
    <t>Moodie</t>
  </si>
  <si>
    <t>The Crown of Honour: Being Stories of Heroism, Gallantry, Magnanimity and Devotion from the Great War of 1914-18</t>
  </si>
  <si>
    <t>J. Clarke &amp; Co</t>
  </si>
  <si>
    <t>Ten Years Ago</t>
  </si>
  <si>
    <t>Donald John</t>
  </si>
  <si>
    <t>Convoys, blockades and mystery towers</t>
  </si>
  <si>
    <t>Munthe</t>
  </si>
  <si>
    <t>Axel</t>
  </si>
  <si>
    <t>Red Cross and Iron Cross</t>
  </si>
  <si>
    <t>Seems to be reprint of 1916 original</t>
  </si>
  <si>
    <t>Neureuther</t>
  </si>
  <si>
    <t>Bergen</t>
  </si>
  <si>
    <t>Claus</t>
  </si>
  <si>
    <t>U-boat stories</t>
  </si>
  <si>
    <t>Last Changes Last Chances</t>
  </si>
  <si>
    <t>Nisbet &amp; Co</t>
  </si>
  <si>
    <t>Nicholas of Greece</t>
  </si>
  <si>
    <t>Prince</t>
  </si>
  <si>
    <t>Political Memoirs</t>
  </si>
  <si>
    <t>G.H.F.</t>
  </si>
  <si>
    <t>Pushed</t>
  </si>
  <si>
    <t>Nickalls</t>
  </si>
  <si>
    <t>Major Vivian</t>
  </si>
  <si>
    <t>Oars, wars and horses</t>
  </si>
  <si>
    <t>Nogales Mendez</t>
  </si>
  <si>
    <t>Rafael de</t>
  </si>
  <si>
    <t>Four years beneath the crescent</t>
  </si>
  <si>
    <t>Onions</t>
  </si>
  <si>
    <t>Maude</t>
  </si>
  <si>
    <t>A woman at war: being experiences of an army signaller in France</t>
  </si>
  <si>
    <t>See Ouditt, p. 77 // Previously privately printed, 1928</t>
  </si>
  <si>
    <t>Osburn</t>
  </si>
  <si>
    <t>Arthur Carr</t>
  </si>
  <si>
    <t>Unwilling passenger</t>
  </si>
  <si>
    <t>Brig-General O.C. Williamson</t>
  </si>
  <si>
    <t>61: how some wheels went round</t>
  </si>
  <si>
    <t>H.J. Drane</t>
  </si>
  <si>
    <t>Pankhurst</t>
  </si>
  <si>
    <t>E. Sylvia</t>
  </si>
  <si>
    <t>The home front: a mirror to life in England during the World War</t>
  </si>
  <si>
    <t>Pares</t>
  </si>
  <si>
    <t>My Russian memoirs</t>
  </si>
  <si>
    <t>Eric Honeywood</t>
  </si>
  <si>
    <t>words, words, words!</t>
  </si>
  <si>
    <t>Peel</t>
  </si>
  <si>
    <t>C.S</t>
  </si>
  <si>
    <t>How We Lived Then, 1914-1918: A Sketch of Social and Domestic Life in England During the War</t>
  </si>
  <si>
    <t>Ouditt, p. 79</t>
  </si>
  <si>
    <t>Phillimore</t>
  </si>
  <si>
    <t>Godfrey Walter</t>
  </si>
  <si>
    <t>Recollections of a prisoner of war</t>
  </si>
  <si>
    <t>Philp</t>
  </si>
  <si>
    <t>Tantalising trifles</t>
  </si>
  <si>
    <t>Platt</t>
  </si>
  <si>
    <t>Leave to speak</t>
  </si>
  <si>
    <t>Plivier</t>
  </si>
  <si>
    <t>T.</t>
  </si>
  <si>
    <t>The Kaiser's Coolies</t>
  </si>
  <si>
    <t>Plowman</t>
  </si>
  <si>
    <t>A subaltern on the Somme in 1916</t>
  </si>
  <si>
    <t>Published first under pseudonym Mark VII</t>
  </si>
  <si>
    <t>the bookseller p.279</t>
  </si>
  <si>
    <t>Poincaire</t>
  </si>
  <si>
    <t>Memoirs</t>
  </si>
  <si>
    <t>21st February</t>
  </si>
  <si>
    <t>translated by Sir George Arthur</t>
  </si>
  <si>
    <t>Capt. A.O</t>
  </si>
  <si>
    <t>Fire-eater: the memoirs of a V.C.</t>
  </si>
  <si>
    <t>Prince of Baden</t>
  </si>
  <si>
    <t>Maxmiliiam</t>
  </si>
  <si>
    <t>The memoirs of Prince Max of Baden</t>
  </si>
  <si>
    <t>Marshal Foch: his own words on many subjects</t>
  </si>
  <si>
    <t>Reed</t>
  </si>
  <si>
    <t>Artillery and trench mortar memories</t>
  </si>
  <si>
    <t>Unwin Bros</t>
  </si>
  <si>
    <t>The Memoirs of Sidney Reilly</t>
  </si>
  <si>
    <t>Reitz</t>
  </si>
  <si>
    <t>Deneys</t>
  </si>
  <si>
    <t>Trekking on</t>
  </si>
  <si>
    <t>Richards</t>
  </si>
  <si>
    <t>Frank</t>
  </si>
  <si>
    <t>Old Soldiers Never Die</t>
  </si>
  <si>
    <r>
      <t>Daily Telegraph</t>
    </r>
    <r>
      <rPr>
        <sz val="11"/>
        <color rgb="FF000000"/>
        <rFont val="Calibri"/>
        <family val="2"/>
      </rPr>
      <t xml:space="preserve">: 'A gem among war books. An unvarnished picture of the army in war by a typical old soldier of the pre-war type.'; </t>
    </r>
    <r>
      <rPr>
        <i/>
        <sz val="11"/>
        <color rgb="FF000000"/>
        <rFont val="Calibri"/>
        <family val="2"/>
      </rPr>
      <t>Glasgow Evening News</t>
    </r>
    <r>
      <rPr>
        <sz val="11"/>
        <color rgb="FF000000"/>
        <rFont val="Calibri"/>
        <family val="2"/>
      </rPr>
      <t xml:space="preserve">: 'Really remarkable. So terribly natural, so thoroughly the product of thte sort of man who won the war.'; James Agate in </t>
    </r>
    <r>
      <rPr>
        <i/>
        <sz val="11"/>
        <color rgb="FF000000"/>
        <rFont val="Calibri"/>
        <family val="2"/>
      </rPr>
      <t>The Daily Express</t>
    </r>
    <r>
      <rPr>
        <sz val="11"/>
        <color rgb="FF000000"/>
        <rFont val="Calibri"/>
        <family val="2"/>
      </rPr>
      <t xml:space="preserve">: 'This narrative whose plainness of statement makes rings roudn every one of those masterpieces of compassion wxquisitely thrown off by the professional fashioners of such things. In the respect of being a plain unvarnished tale this book has had very few rivals. This book will be read and re-read ..... Ought to move the nation strangeley.' quoted in </t>
    </r>
    <r>
      <rPr>
        <i/>
        <sz val="11"/>
        <color rgb="FF000000"/>
        <rFont val="Calibri"/>
        <family val="2"/>
      </rPr>
      <t xml:space="preserve">The bookseller </t>
    </r>
    <r>
      <rPr>
        <sz val="11"/>
        <color rgb="FF000000"/>
        <rFont val="Calibri"/>
        <family val="2"/>
      </rPr>
      <t>15 September 1933 p.376</t>
    </r>
  </si>
  <si>
    <t>intro by Graves. 2nd printing 1933</t>
  </si>
  <si>
    <t>Emyr</t>
  </si>
  <si>
    <t>Mespot Memories</t>
  </si>
  <si>
    <t>H Evans &amp; Sons</t>
  </si>
  <si>
    <t>Liverpool</t>
  </si>
  <si>
    <t>Men and Memories vol II</t>
  </si>
  <si>
    <t>Rudkin</t>
  </si>
  <si>
    <t>Mabel S</t>
  </si>
  <si>
    <t>Inside Dover 1914-1918: A Woman's Impressions</t>
  </si>
  <si>
    <t>Elliot Stock</t>
  </si>
  <si>
    <t>See Ouditt, p. 80</t>
  </si>
  <si>
    <t>Salandra</t>
  </si>
  <si>
    <t>Antonio</t>
  </si>
  <si>
    <t>Italy and the Great War</t>
  </si>
  <si>
    <t>27/10/1932</t>
  </si>
  <si>
    <t>italy</t>
  </si>
  <si>
    <t>Samson</t>
  </si>
  <si>
    <t>Charles Rumneu</t>
  </si>
  <si>
    <t>Fights and Flights</t>
  </si>
  <si>
    <t>Sanders</t>
  </si>
  <si>
    <t>Liman von</t>
  </si>
  <si>
    <t>Five Years in Turkey</t>
  </si>
  <si>
    <t>United States Naval Institute</t>
  </si>
  <si>
    <t>Annapolis</t>
  </si>
  <si>
    <t>Sandhurst</t>
  </si>
  <si>
    <t>William Mansfield</t>
  </si>
  <si>
    <t>From day to day, 1914-1915</t>
  </si>
  <si>
    <t>Sarell</t>
  </si>
  <si>
    <t>Eve Helen Victoria</t>
  </si>
  <si>
    <t>Arms and the woman</t>
  </si>
  <si>
    <t>TLS p.953, 983</t>
  </si>
  <si>
    <t>Memoirs of a Fox-Hunting Man</t>
  </si>
  <si>
    <r>
      <t xml:space="preserve">awarded james tait black prize. 'of such a quality that we have complete confidence in its success.' </t>
    </r>
    <r>
      <rPr>
        <i/>
        <sz val="11"/>
        <color rgb="FF000000"/>
        <rFont val="Calibri"/>
        <family val="2"/>
      </rPr>
      <t xml:space="preserve">The Bookseller </t>
    </r>
    <r>
      <rPr>
        <sz val="11"/>
        <color rgb="FF000000"/>
        <rFont val="Calibri"/>
        <family val="2"/>
      </rPr>
      <t>August 10th 1928, p.35.</t>
    </r>
  </si>
  <si>
    <t>Sazonov</t>
  </si>
  <si>
    <t>Serge</t>
  </si>
  <si>
    <t>Fateful Years: Reminiscences 1919-1916</t>
  </si>
  <si>
    <t>Scrivenor</t>
  </si>
  <si>
    <t>JB</t>
  </si>
  <si>
    <t>Brigade signals</t>
  </si>
  <si>
    <t>Fear, and be slain</t>
  </si>
  <si>
    <t>Sharp</t>
  </si>
  <si>
    <t>William Graves</t>
  </si>
  <si>
    <t>The War Memoirs of William Graves Sharp</t>
  </si>
  <si>
    <t>Silber</t>
  </si>
  <si>
    <t>J.C</t>
  </si>
  <si>
    <t>the invisible weapons</t>
  </si>
  <si>
    <t>Richard Skilbeck</t>
  </si>
  <si>
    <t>A subaltern in macedonia and judaea</t>
  </si>
  <si>
    <t>The Mitre Press</t>
  </si>
  <si>
    <t>Percy John Delf</t>
  </si>
  <si>
    <t>Sixteen drypoints and etchings</t>
  </si>
  <si>
    <t>The Soncino Press</t>
  </si>
  <si>
    <t xml:space="preserve"> </t>
  </si>
  <si>
    <t>Spedding</t>
  </si>
  <si>
    <t>Charles T</t>
  </si>
  <si>
    <t>Reminiscences of transatlantic travellers</t>
  </si>
  <si>
    <t>T Fisher Unwin</t>
  </si>
  <si>
    <t>Spender</t>
  </si>
  <si>
    <t>The Fire of Life: A Book of Memories</t>
  </si>
  <si>
    <t>Squire</t>
  </si>
  <si>
    <t>Rose E.</t>
  </si>
  <si>
    <t>Thirty Years in the Public Service: An Industrial Retrospect</t>
  </si>
  <si>
    <t>Ouditt, p. 114</t>
  </si>
  <si>
    <t>Stein</t>
  </si>
  <si>
    <t>Syria</t>
  </si>
  <si>
    <t>Steinhauer</t>
  </si>
  <si>
    <t>Gustav</t>
  </si>
  <si>
    <t>Admiral Sir W. Reginald</t>
  </si>
  <si>
    <t>Intro. by</t>
  </si>
  <si>
    <t>Felstead</t>
  </si>
  <si>
    <t>S.T.</t>
  </si>
  <si>
    <t>Ed. by</t>
  </si>
  <si>
    <t>Steinhauer, the Kaiser's master spy</t>
  </si>
  <si>
    <t>Presumably a translation</t>
  </si>
  <si>
    <t>Nine months a prisoner of war</t>
  </si>
  <si>
    <t>Stoffa</t>
  </si>
  <si>
    <t>Major Paul</t>
  </si>
  <si>
    <t>Round the world to freedom</t>
  </si>
  <si>
    <t>hungary</t>
  </si>
  <si>
    <t>translated by L. Harta</t>
  </si>
  <si>
    <t>L.A.</t>
  </si>
  <si>
    <t>Recollections of an airman</t>
  </si>
  <si>
    <t>Swinton</t>
  </si>
  <si>
    <t>Ernest Dunlop</t>
  </si>
  <si>
    <t>Eyewitness: being personal reminiscences of certain phases of the Great War, including the genesis of the tanl</t>
  </si>
  <si>
    <t>Szegedi-Szuts</t>
  </si>
  <si>
    <t>Istvan</t>
  </si>
  <si>
    <t>My War</t>
  </si>
  <si>
    <t>intro by RH Mottram // Hungarian painter and illustrator //  'My War', two volumes of pen, ink and wash drawings, published in 1931 by John Lane, is a wordless novel of his wartime experiences. [Wiki]</t>
  </si>
  <si>
    <t>European Skyways</t>
  </si>
  <si>
    <t>Thorburn</t>
  </si>
  <si>
    <t>Alexander Douglas</t>
  </si>
  <si>
    <t>Amateur gunners</t>
  </si>
  <si>
    <t>W Potter</t>
  </si>
  <si>
    <t>Thurlow</t>
  </si>
  <si>
    <t>Col E.G.L</t>
  </si>
  <si>
    <t>The Pill-boxes of Flanders</t>
  </si>
  <si>
    <t>Tierce</t>
  </si>
  <si>
    <t>Antoinette</t>
  </si>
  <si>
    <t>Between two fires</t>
  </si>
  <si>
    <t>The Battle of Brains</t>
  </si>
  <si>
    <t>17/03/1930</t>
  </si>
  <si>
    <t>17th March</t>
  </si>
  <si>
    <t>The crater of Mars</t>
  </si>
  <si>
    <t>Tupper</t>
  </si>
  <si>
    <t>Admiral Sir Reginald</t>
  </si>
  <si>
    <t>Valdes</t>
  </si>
  <si>
    <t>Manuel Menendez</t>
  </si>
  <si>
    <t>French justice</t>
  </si>
  <si>
    <t>Von Burlow</t>
  </si>
  <si>
    <t>Memoirs Vol III</t>
  </si>
  <si>
    <t>18/04/1932</t>
  </si>
  <si>
    <t>von Mucke</t>
  </si>
  <si>
    <t>Hellmuth</t>
  </si>
  <si>
    <t>The "Ayesha", a great adventure</t>
  </si>
  <si>
    <t>Translated, German editions of 1915 and 1926 in BL.</t>
  </si>
  <si>
    <t>von Rintelen</t>
  </si>
  <si>
    <t>The dark invader</t>
  </si>
  <si>
    <t>Dickson</t>
  </si>
  <si>
    <t>Von Seeckt</t>
  </si>
  <si>
    <t>Thoughts of a Soldier</t>
  </si>
  <si>
    <t>Major R. Ogier</t>
  </si>
  <si>
    <t>Six Days in March 1918</t>
  </si>
  <si>
    <t>Gabriel</t>
  </si>
  <si>
    <t>If I were France</t>
  </si>
  <si>
    <t>Doubleday Page</t>
  </si>
  <si>
    <t>Garden City</t>
  </si>
  <si>
    <t>Werner</t>
  </si>
  <si>
    <t>M.R.</t>
  </si>
  <si>
    <t>Orderly</t>
  </si>
  <si>
    <t>8th September</t>
  </si>
  <si>
    <t>West</t>
  </si>
  <si>
    <t>Rebecca</t>
  </si>
  <si>
    <t>War Nurse</t>
  </si>
  <si>
    <t>Cosmopolitan</t>
  </si>
  <si>
    <t>Ouditt, p. 12 - by Corinne Andrews, ghosted by West.</t>
  </si>
  <si>
    <t>Whitsed</t>
  </si>
  <si>
    <t>Juliet de Key</t>
  </si>
  <si>
    <t>Come to the cook-house door! A V.A.D. in Salonika</t>
  </si>
  <si>
    <t>Herbert Joseph</t>
  </si>
  <si>
    <t>Wild</t>
  </si>
  <si>
    <t>Secret Service on the Russian Front</t>
  </si>
  <si>
    <t>Arnold Talbot</t>
  </si>
  <si>
    <t>Mesopotamia, 1918-1920</t>
  </si>
  <si>
    <t>Loyalties, Mesopotamia, 1914-1917</t>
  </si>
  <si>
    <t>Winterton</t>
  </si>
  <si>
    <t>Earl</t>
  </si>
  <si>
    <t>Pre-war 104-14</t>
  </si>
  <si>
    <t>Woodhall</t>
  </si>
  <si>
    <t>Edwin T.</t>
  </si>
  <si>
    <t>Spies of the Great War</t>
  </si>
  <si>
    <t>Shaylor</t>
  </si>
  <si>
    <t>Wright</t>
  </si>
  <si>
    <t>Stanley Sherman</t>
  </si>
  <si>
    <t>Of that fellowship: the tragedy, humour and pathos of Gallipoli</t>
  </si>
  <si>
    <t>Yardley</t>
  </si>
  <si>
    <t>John Henry Reginald</t>
  </si>
  <si>
    <t>Parergon; or, Eddies in Equatoria</t>
  </si>
  <si>
    <t>Yeats-Brown</t>
  </si>
  <si>
    <t>Golden Horn</t>
  </si>
  <si>
    <t>5th August</t>
  </si>
  <si>
    <t>Baldwyn Dyke</t>
  </si>
  <si>
    <t>Adair</t>
  </si>
  <si>
    <t>The silence of the hills</t>
  </si>
  <si>
    <t xml:space="preserve">Cecil </t>
  </si>
  <si>
    <t>Fire seeds</t>
  </si>
  <si>
    <t>Hills of the west</t>
  </si>
  <si>
    <t>TLS p.713</t>
  </si>
  <si>
    <t>Death of a Hero</t>
  </si>
  <si>
    <t>19/09/1929</t>
  </si>
  <si>
    <t>19th Sep</t>
  </si>
  <si>
    <t>Stepping Heavenward</t>
  </si>
  <si>
    <t>The Colonel's Daughter</t>
  </si>
  <si>
    <t>Balls: Another Book for Suppression</t>
  </si>
  <si>
    <t>E. Lahr</t>
  </si>
  <si>
    <t>Soft Answers</t>
  </si>
  <si>
    <t>All Men Are Enemies</t>
  </si>
  <si>
    <t>Allardice</t>
  </si>
  <si>
    <t>Anne</t>
  </si>
  <si>
    <t>The opening gate</t>
  </si>
  <si>
    <t>Alice Maud</t>
  </si>
  <si>
    <t>Ouditt, p. 12 // first published under pseudonym Allen Havens</t>
  </si>
  <si>
    <t>Schlump</t>
  </si>
  <si>
    <t>13/02/1930</t>
  </si>
  <si>
    <t>Anonymous author is Hans Herbert Grimm.</t>
  </si>
  <si>
    <t>WAAC Demobilized: Her Private Affairs</t>
  </si>
  <si>
    <t>21/07/1930</t>
  </si>
  <si>
    <t>same author as WAAC - the Woman's story of the War</t>
  </si>
  <si>
    <t>My Journey's End</t>
  </si>
  <si>
    <t>24/02/1932</t>
  </si>
  <si>
    <t>24th February</t>
  </si>
  <si>
    <t>same author as WAAC - the Woman's story of the War and WAAC Demobilized</t>
  </si>
  <si>
    <t>Young Orland</t>
  </si>
  <si>
    <t>https://greatwarcreative.wordpress.com/2007/03/16/herbert-asquith-young-orland/</t>
  </si>
  <si>
    <t>The Stolen Submarine</t>
  </si>
  <si>
    <t>Eveleigh Nash &amp; Grayson</t>
  </si>
  <si>
    <t>Baldwin</t>
  </si>
  <si>
    <t>Faith</t>
  </si>
  <si>
    <t>Departing Wings</t>
  </si>
  <si>
    <t>Under Fire</t>
  </si>
  <si>
    <t>intro by Brian Rhys - wonder if this is a new edition?  Pretty sure it's already been translated</t>
  </si>
  <si>
    <t>Per ardua, 1914-1918</t>
  </si>
  <si>
    <t>the bookseller p.458</t>
  </si>
  <si>
    <t>Calf Love</t>
  </si>
  <si>
    <t>21/03/1929</t>
  </si>
  <si>
    <t>Begbie</t>
  </si>
  <si>
    <t>Black rent</t>
  </si>
  <si>
    <t>Mills &amp; Boon</t>
  </si>
  <si>
    <t>Benet</t>
  </si>
  <si>
    <t>S.V.</t>
  </si>
  <si>
    <t>Spanish Bayonet</t>
  </si>
  <si>
    <t>Arnold</t>
  </si>
  <si>
    <t>Lord Raingo</t>
  </si>
  <si>
    <t xml:space="preserve">As you were </t>
  </si>
  <si>
    <t>Berndorff</t>
  </si>
  <si>
    <t>Hans Rudolf</t>
  </si>
  <si>
    <t>Miall</t>
  </si>
  <si>
    <t>Espionage!</t>
  </si>
  <si>
    <t>Bertram</t>
  </si>
  <si>
    <t>Anthony</t>
  </si>
  <si>
    <t>The Sword Falls</t>
  </si>
  <si>
    <t>Binns</t>
  </si>
  <si>
    <t>Ottwell</t>
  </si>
  <si>
    <t>The secret adventure</t>
  </si>
  <si>
    <t>Ward, Lock</t>
  </si>
  <si>
    <t>Sylva</t>
  </si>
  <si>
    <t>We'll shift our ground</t>
  </si>
  <si>
    <t>30/01/1933</t>
  </si>
  <si>
    <t>30th january</t>
  </si>
  <si>
    <t>Blyton</t>
  </si>
  <si>
    <t>W.J.</t>
  </si>
  <si>
    <t>Gale Warning</t>
  </si>
  <si>
    <t>Burns &amp; Oates</t>
  </si>
  <si>
    <t>5th June</t>
  </si>
  <si>
    <t>Boileau</t>
  </si>
  <si>
    <t>The Arches of the Years</t>
  </si>
  <si>
    <t>Sarah Gay</t>
  </si>
  <si>
    <t>Bottome</t>
  </si>
  <si>
    <t>Phyllis</t>
  </si>
  <si>
    <t>Old Wine</t>
  </si>
  <si>
    <t>Ouditt, p. 16</t>
  </si>
  <si>
    <t>Bramson</t>
  </si>
  <si>
    <t>Karen</t>
  </si>
  <si>
    <t>Men</t>
  </si>
  <si>
    <t>Brockington</t>
  </si>
  <si>
    <t>Gay's</t>
  </si>
  <si>
    <t>The Bitter End</t>
  </si>
  <si>
    <t>London &amp; Toronto</t>
  </si>
  <si>
    <t>printed in USA</t>
  </si>
  <si>
    <t>Peter Lavelle</t>
  </si>
  <si>
    <t>Andrew Cassels</t>
  </si>
  <si>
    <t>Josselin takes a hand</t>
  </si>
  <si>
    <t>Buckrose</t>
  </si>
  <si>
    <t>Payment in kind</t>
  </si>
  <si>
    <t>The fantastic battle: the story of an idea</t>
  </si>
  <si>
    <t>Cadey</t>
  </si>
  <si>
    <t>Claudia Decides</t>
  </si>
  <si>
    <t>Canfield</t>
  </si>
  <si>
    <t>Dorothy</t>
  </si>
  <si>
    <t>The deepening Stream</t>
  </si>
  <si>
    <t>Cannon</t>
  </si>
  <si>
    <t>Joanna Maxwell</t>
  </si>
  <si>
    <t>High Table</t>
  </si>
  <si>
    <t>Ouditt, p. 18</t>
  </si>
  <si>
    <t>Chadbourne</t>
  </si>
  <si>
    <t>Marc</t>
  </si>
  <si>
    <t>Vasco</t>
  </si>
  <si>
    <t>preface by Ford Madox Ford</t>
  </si>
  <si>
    <t>Chamson</t>
  </si>
  <si>
    <t>André</t>
  </si>
  <si>
    <t>Roux the Bandit</t>
  </si>
  <si>
    <t>Clamp</t>
  </si>
  <si>
    <t>H.M.E.</t>
  </si>
  <si>
    <t>Warfare</t>
  </si>
  <si>
    <t>Copping</t>
  </si>
  <si>
    <t>Mrs Mottram</t>
  </si>
  <si>
    <t>Daniel-Rops</t>
  </si>
  <si>
    <t>The Misted Mirror</t>
  </si>
  <si>
    <t>preface by R.H. Mottram // translation of L'Ame obscure</t>
  </si>
  <si>
    <t>Dare</t>
  </si>
  <si>
    <t>If the Tree Fall</t>
  </si>
  <si>
    <t xml:space="preserve">Lawrence </t>
  </si>
  <si>
    <t>the danger zone</t>
  </si>
  <si>
    <t>Deeping</t>
  </si>
  <si>
    <t>Warwick</t>
  </si>
  <si>
    <t>Kitty</t>
  </si>
  <si>
    <t>Old Wine and New</t>
  </si>
  <si>
    <t>Bookseler p.673</t>
  </si>
  <si>
    <t>Dellbridge</t>
  </si>
  <si>
    <t>The days of separation</t>
  </si>
  <si>
    <t>19/04/1929</t>
  </si>
  <si>
    <t>19th April</t>
  </si>
  <si>
    <t>W.R.</t>
  </si>
  <si>
    <t>Show me Death!</t>
  </si>
  <si>
    <t>10th July</t>
  </si>
  <si>
    <t>Doty</t>
  </si>
  <si>
    <t>The Legion of the Damned</t>
  </si>
  <si>
    <t>22/10/1928</t>
  </si>
  <si>
    <t>the bookseller p.416</t>
  </si>
  <si>
    <t>Drawbell</t>
  </si>
  <si>
    <t>J.W.</t>
  </si>
  <si>
    <t>This year, next year</t>
  </si>
  <si>
    <t>Eady</t>
  </si>
  <si>
    <t>Adventurers All</t>
  </si>
  <si>
    <t>TLS p.552</t>
  </si>
  <si>
    <t>Faulkner</t>
  </si>
  <si>
    <t>Soldiers' Pay</t>
  </si>
  <si>
    <t>US [1926]</t>
  </si>
  <si>
    <r>
      <t xml:space="preserve">quoted in </t>
    </r>
    <r>
      <rPr>
        <i/>
        <sz val="11"/>
        <color rgb="FF000000"/>
        <rFont val="Calibri"/>
        <family val="2"/>
      </rPr>
      <t xml:space="preserve">The Bookseller </t>
    </r>
    <r>
      <rPr>
        <sz val="11"/>
        <color rgb="FF000000"/>
        <rFont val="Calibri"/>
        <family val="2"/>
      </rPr>
      <t xml:space="preserve">4th July 1930 p.21: Arnold Bennet in </t>
    </r>
    <r>
      <rPr>
        <i/>
        <sz val="11"/>
        <color rgb="FF000000"/>
        <rFont val="Calibri"/>
        <family val="2"/>
      </rPr>
      <t xml:space="preserve">The Evening Standard </t>
    </r>
    <r>
      <rPr>
        <sz val="11"/>
        <color rgb="FF000000"/>
        <rFont val="Calibri"/>
        <family val="2"/>
      </rPr>
      <t xml:space="preserve">'Faulknew is the coming man. He has inexhaustible invention, powerful imagination, a wondrous gift of characterisation, a finished skill in dialogue; and her writes, generally, like an angel.' </t>
    </r>
  </si>
  <si>
    <t>Fitch</t>
  </si>
  <si>
    <t>Herbert T</t>
  </si>
  <si>
    <t>Traitors within</t>
  </si>
  <si>
    <t>Fletcher Mooulton</t>
  </si>
  <si>
    <t>Urgent Private Affairs</t>
  </si>
  <si>
    <t>14/01/1930</t>
  </si>
  <si>
    <t>14th January</t>
  </si>
  <si>
    <r>
      <t xml:space="preserve">Time literary Supplement: 'Good love story and still better spy story.', Glasgoe Evening Citizen 'A rattling good German spy story.', Irish Times: 'Most exciting.' Daily Telegraph 'Considerable zest.' </t>
    </r>
    <r>
      <rPr>
        <i/>
        <sz val="11"/>
        <color rgb="FF000000"/>
        <rFont val="Calibri"/>
        <family val="2"/>
      </rPr>
      <t xml:space="preserve">The Bookseller </t>
    </r>
    <r>
      <rPr>
        <sz val="11"/>
        <color rgb="FF000000"/>
        <rFont val="Calibri"/>
        <family val="2"/>
      </rPr>
      <t>14th Feb 1930, p.301</t>
    </r>
  </si>
  <si>
    <t>No Enemy</t>
  </si>
  <si>
    <t>Macaulay</t>
  </si>
  <si>
    <t>no UK publication until 2002</t>
  </si>
  <si>
    <t xml:space="preserve">A Man Could Stand Up - </t>
  </si>
  <si>
    <t>A Little Less than Gods</t>
  </si>
  <si>
    <t>TLS p.60</t>
  </si>
  <si>
    <t>Last Post</t>
  </si>
  <si>
    <t>26/01/1928</t>
  </si>
  <si>
    <t xml:space="preserve">France/US </t>
  </si>
  <si>
    <t>When the Wicked Man</t>
  </si>
  <si>
    <t>The Rash Act</t>
  </si>
  <si>
    <t>Forester</t>
  </si>
  <si>
    <t>C.S.</t>
  </si>
  <si>
    <t>Brown on Resolution</t>
  </si>
  <si>
    <t>The Gun</t>
  </si>
  <si>
    <t>Foster</t>
  </si>
  <si>
    <t>Awakening</t>
  </si>
  <si>
    <t>4th February</t>
  </si>
  <si>
    <t>bookseller. P.863</t>
  </si>
  <si>
    <t>Fournier</t>
  </si>
  <si>
    <t>The Wanderer</t>
  </si>
  <si>
    <t>09/051929</t>
  </si>
  <si>
    <t>9th May</t>
  </si>
  <si>
    <t>the bookseller p.318</t>
  </si>
  <si>
    <t>B</t>
  </si>
  <si>
    <t>The Persians are Coming</t>
  </si>
  <si>
    <t>7th March</t>
  </si>
  <si>
    <t>Frankau</t>
  </si>
  <si>
    <t>Gilbert</t>
  </si>
  <si>
    <t>Masterson</t>
  </si>
  <si>
    <t>Martin-Make-Believe</t>
  </si>
  <si>
    <t>Freeman</t>
  </si>
  <si>
    <t>Joseph and his Brethren</t>
  </si>
  <si>
    <t>Frey</t>
  </si>
  <si>
    <t>The Cross-Bearers</t>
  </si>
  <si>
    <t>Frome</t>
  </si>
  <si>
    <t xml:space="preserve"> In Sonia's Room</t>
  </si>
  <si>
    <t>Galsworthy</t>
  </si>
  <si>
    <t>A Modern Comedy</t>
  </si>
  <si>
    <t>Flowering Wilderness</t>
  </si>
  <si>
    <t>At the House of Dree</t>
  </si>
  <si>
    <t>the bookseller p.392</t>
  </si>
  <si>
    <t>D.F.</t>
  </si>
  <si>
    <t>The Prison House</t>
  </si>
  <si>
    <t>Arthur Hamilton</t>
  </si>
  <si>
    <t>Labels</t>
  </si>
  <si>
    <t>The Age of Reason</t>
  </si>
  <si>
    <t>the bookseller p.96</t>
  </si>
  <si>
    <t>Darkened Rooms</t>
  </si>
  <si>
    <t>25/01/1929</t>
  </si>
  <si>
    <t>25th January</t>
  </si>
  <si>
    <t>Chances</t>
  </si>
  <si>
    <t>The Winding Lane</t>
  </si>
  <si>
    <t>Gilligan</t>
  </si>
  <si>
    <t>One Lives to tell the Tale</t>
  </si>
  <si>
    <t>25/01/1932</t>
  </si>
  <si>
    <t>Glaesser</t>
  </si>
  <si>
    <t>Class of 1902</t>
  </si>
  <si>
    <t>Golding</t>
  </si>
  <si>
    <t>Louis</t>
  </si>
  <si>
    <t>Magnolia Street</t>
  </si>
  <si>
    <t>Goolden</t>
  </si>
  <si>
    <t>Barbara</t>
  </si>
  <si>
    <t>The Sleeping Sword</t>
  </si>
  <si>
    <t>Grace</t>
  </si>
  <si>
    <t>Dick</t>
  </si>
  <si>
    <t>Squadron of Death</t>
  </si>
  <si>
    <t>Esther</t>
  </si>
  <si>
    <t>The Call to Arms</t>
  </si>
  <si>
    <t>Browne &amp; Nolan</t>
  </si>
  <si>
    <t>Dublin</t>
  </si>
  <si>
    <t>Greenwood</t>
  </si>
  <si>
    <t>Love on the Dole</t>
  </si>
  <si>
    <t>Grosz</t>
  </si>
  <si>
    <t>A Post-War Museum</t>
  </si>
  <si>
    <t>Guest</t>
  </si>
  <si>
    <t>Carmel Haden</t>
  </si>
  <si>
    <t>The Yellow Pigeon</t>
  </si>
  <si>
    <t>Dial Press</t>
  </si>
  <si>
    <t>might be USA only?</t>
  </si>
  <si>
    <t>Reconstruction</t>
  </si>
  <si>
    <t>Radclyffe</t>
  </si>
  <si>
    <t>The Well of Loneliness</t>
  </si>
  <si>
    <t>Ouditt p. 22</t>
  </si>
  <si>
    <t>Halsbury</t>
  </si>
  <si>
    <t>Earl of</t>
  </si>
  <si>
    <t>Hastings</t>
  </si>
  <si>
    <t>The War Dog Stirs</t>
  </si>
  <si>
    <t>TLS p.998</t>
  </si>
  <si>
    <t>Hemingway</t>
  </si>
  <si>
    <t>Farewell to Arms</t>
  </si>
  <si>
    <t>Heydemarck</t>
  </si>
  <si>
    <t>Haput</t>
  </si>
  <si>
    <t>Double-decker C.666</t>
  </si>
  <si>
    <t>Hillgarth</t>
  </si>
  <si>
    <t>The War Maker</t>
  </si>
  <si>
    <t>18/04/1928</t>
  </si>
  <si>
    <t>Hilton</t>
  </si>
  <si>
    <t>Goodbye, Mr Chips</t>
  </si>
  <si>
    <t>English Weekly</t>
  </si>
  <si>
    <t>First published as supplement to English Weekly periodical; volume publication 1934</t>
  </si>
  <si>
    <t>Hinkson</t>
  </si>
  <si>
    <t>Pamela</t>
  </si>
  <si>
    <t>The Ladies' Road</t>
  </si>
  <si>
    <t>Ouditt p. 24</t>
  </si>
  <si>
    <t>Hodson</t>
  </si>
  <si>
    <t>James Lansdale</t>
  </si>
  <si>
    <t>Grey Dawn - Red Night</t>
  </si>
  <si>
    <t>Holstius</t>
  </si>
  <si>
    <t>Pitiless Youth</t>
  </si>
  <si>
    <t>28/04/1931</t>
  </si>
  <si>
    <t>28th April</t>
  </si>
  <si>
    <t>Hueffer</t>
  </si>
  <si>
    <t>Oliver Madox</t>
  </si>
  <si>
    <t>"Cousins German"</t>
  </si>
  <si>
    <t>Ingram</t>
  </si>
  <si>
    <t>Kenneth</t>
  </si>
  <si>
    <t>Out of Darkness: A Drama of Flanders</t>
  </si>
  <si>
    <t>Three Kingdoms</t>
  </si>
  <si>
    <t>Farewell to Youth</t>
  </si>
  <si>
    <t>A Richer Dust</t>
  </si>
  <si>
    <t>Ouditt, p. 27</t>
  </si>
  <si>
    <t>That Was Yesterday</t>
  </si>
  <si>
    <t>Storm Over Europe</t>
  </si>
  <si>
    <t>The Camels are Coming</t>
  </si>
  <si>
    <t>Kimber</t>
  </si>
  <si>
    <t>San Fairy Ann</t>
  </si>
  <si>
    <t>J.H. Sears</t>
  </si>
  <si>
    <t>Prelude to Calvary</t>
  </si>
  <si>
    <t>Kirk</t>
  </si>
  <si>
    <t>One More River</t>
  </si>
  <si>
    <t>Flight Errant</t>
  </si>
  <si>
    <t>bookseller p.863</t>
  </si>
  <si>
    <t>Knox</t>
  </si>
  <si>
    <t>Flowerdown</t>
  </si>
  <si>
    <t>Underneath</t>
  </si>
  <si>
    <t>Lady Chatterley's Lover</t>
  </si>
  <si>
    <t>Lazlo</t>
  </si>
  <si>
    <t>Spires, Bells and Dreams</t>
  </si>
  <si>
    <t>a thrilling drama of post-war times'</t>
  </si>
  <si>
    <t>Henrietta</t>
  </si>
  <si>
    <t>Mrs Fischer's War</t>
  </si>
  <si>
    <t>Logan</t>
  </si>
  <si>
    <t>William Barnett</t>
  </si>
  <si>
    <t>Dress of the Day: War-and-after reminiscences of the British Navy</t>
  </si>
  <si>
    <t>Conflicting date of 1 June - delayed publication?</t>
  </si>
  <si>
    <t>Lohrke</t>
  </si>
  <si>
    <t>Eugene</t>
  </si>
  <si>
    <t>Overshadowed</t>
  </si>
  <si>
    <t>Lorenz</t>
  </si>
  <si>
    <t>Tait</t>
  </si>
  <si>
    <t>The Sunken Fleet</t>
  </si>
  <si>
    <t>15/05/1930</t>
  </si>
  <si>
    <t>15th May</t>
  </si>
  <si>
    <t>The Sea Devil</t>
  </si>
  <si>
    <t>Macdonald</t>
  </si>
  <si>
    <t>Patrol</t>
  </si>
  <si>
    <t>Macdonnell</t>
  </si>
  <si>
    <t>A.G.</t>
  </si>
  <si>
    <t>England, their England</t>
  </si>
  <si>
    <t>bookseller p.1179</t>
  </si>
  <si>
    <t>Mack</t>
  </si>
  <si>
    <t>Two Black Crows in the A.E.F.</t>
  </si>
  <si>
    <t>28/06/1929</t>
  </si>
  <si>
    <t>28th June</t>
  </si>
  <si>
    <t>Fairy Gold</t>
  </si>
  <si>
    <t>Mackinlay</t>
  </si>
  <si>
    <t>Sterling</t>
  </si>
  <si>
    <t>Reparation: A novel</t>
  </si>
  <si>
    <t>Mann</t>
  </si>
  <si>
    <t>F.O.</t>
  </si>
  <si>
    <t>Grope Carries On: being the further adventures of Albert Grope during the Great War</t>
  </si>
  <si>
    <t>Sequel to Albert Grope: the story of a belated Victorian (1931)</t>
  </si>
  <si>
    <t>The Middle Parts of Fortune: Somme and Ancre 1916</t>
  </si>
  <si>
    <t>Piazza Press</t>
  </si>
  <si>
    <t>BL</t>
  </si>
  <si>
    <t>Company K</t>
  </si>
  <si>
    <t>H. Smith &amp; R. Haas</t>
  </si>
  <si>
    <t>Pseudonym of William Edward March Campbell</t>
  </si>
  <si>
    <t>Marcovits</t>
  </si>
  <si>
    <t>Rodion</t>
  </si>
  <si>
    <t>Siberian Garrison</t>
  </si>
  <si>
    <t>Marrison</t>
  </si>
  <si>
    <t>Emmeline</t>
  </si>
  <si>
    <t>Red Poppies</t>
  </si>
  <si>
    <t>Maurois</t>
  </si>
  <si>
    <t>Andre</t>
  </si>
  <si>
    <t>The Silence of Colonel Bramble</t>
  </si>
  <si>
    <t>Mayor</t>
  </si>
  <si>
    <t>F.M.</t>
  </si>
  <si>
    <t>The Squire's Daughter</t>
  </si>
  <si>
    <t>14/02/1929</t>
  </si>
  <si>
    <t>McDougall</t>
  </si>
  <si>
    <t>The Golden Bowl</t>
  </si>
  <si>
    <t>Ouditt, p. 31.</t>
  </si>
  <si>
    <t>The Way of the Phoenix</t>
  </si>
  <si>
    <t>McNeile</t>
  </si>
  <si>
    <t>The Final Count</t>
  </si>
  <si>
    <t>The Female of the Species</t>
  </si>
  <si>
    <t>Temple Tower</t>
  </si>
  <si>
    <t>The Return of Bulldog Drummond</t>
  </si>
  <si>
    <t>Knock-Out</t>
  </si>
  <si>
    <t>Montague</t>
  </si>
  <si>
    <t xml:space="preserve">C.E. </t>
  </si>
  <si>
    <t>Rough Justice</t>
  </si>
  <si>
    <t>W.F.</t>
  </si>
  <si>
    <t>Bretherton: Khaki or Field Grey?</t>
  </si>
  <si>
    <t>Pagan</t>
  </si>
  <si>
    <t>Behind the Lines</t>
  </si>
  <si>
    <t>The Forlorn Years</t>
  </si>
  <si>
    <t>1st February</t>
  </si>
  <si>
    <t>The English Miss</t>
  </si>
  <si>
    <t>The Boroughmonger</t>
  </si>
  <si>
    <t>Europa's Beast</t>
  </si>
  <si>
    <t xml:space="preserve">R.H. </t>
  </si>
  <si>
    <t>Castle Island</t>
  </si>
  <si>
    <t>Through the Menin Gate</t>
  </si>
  <si>
    <t>Home for the Holidays</t>
  </si>
  <si>
    <t>Tauchnitz</t>
  </si>
  <si>
    <t>Leipzig</t>
  </si>
  <si>
    <t>Dazzle</t>
  </si>
  <si>
    <t>(At the Sign of) The Lame Dog</t>
  </si>
  <si>
    <t>Muggins</t>
  </si>
  <si>
    <t>Billy</t>
  </si>
  <si>
    <t>Wot's the game?</t>
  </si>
  <si>
    <t>Vine Press</t>
  </si>
  <si>
    <t>Steyning</t>
  </si>
  <si>
    <t>pseudenym</t>
  </si>
  <si>
    <t>Neff</t>
  </si>
  <si>
    <t>Wanda</t>
  </si>
  <si>
    <t>We Sing Diana</t>
  </si>
  <si>
    <t>Ouditt, p. 33</t>
  </si>
  <si>
    <t>Nemirovsky</t>
  </si>
  <si>
    <t>I</t>
  </si>
  <si>
    <t>Stuart</t>
  </si>
  <si>
    <t>David Golder</t>
  </si>
  <si>
    <t>9th October</t>
  </si>
  <si>
    <t>Also as Nemirovskaya // translated from French</t>
  </si>
  <si>
    <t>Newman</t>
  </si>
  <si>
    <t>The Cavalry Went Through</t>
  </si>
  <si>
    <t>Nizhivin</t>
  </si>
  <si>
    <t>Joan</t>
  </si>
  <si>
    <t>Rasputin</t>
  </si>
  <si>
    <t>translated // 2 vols</t>
  </si>
  <si>
    <t>O.P.A.L.</t>
  </si>
  <si>
    <t>The unwanted</t>
  </si>
  <si>
    <t>Oldfield</t>
  </si>
  <si>
    <t xml:space="preserve">Peter </t>
  </si>
  <si>
    <t>The Death of a Diplomat</t>
  </si>
  <si>
    <t>Ornstien</t>
  </si>
  <si>
    <t>Blighty</t>
  </si>
  <si>
    <t>Alston Rivers</t>
  </si>
  <si>
    <t>Pertwee</t>
  </si>
  <si>
    <t>Pursuit</t>
  </si>
  <si>
    <t>Perutz</t>
  </si>
  <si>
    <t>Where will you Fall?</t>
  </si>
  <si>
    <t>Likely translation from German // https://www.lareviewofbooks.org/article/the-forgotten-genius-of-leo-perutz/</t>
  </si>
  <si>
    <t>Posse-Brazdova</t>
  </si>
  <si>
    <t>Amelie</t>
  </si>
  <si>
    <t>Sardininan sideshow</t>
  </si>
  <si>
    <t>Sweden</t>
  </si>
  <si>
    <t>Proumen</t>
  </si>
  <si>
    <t>H.J.</t>
  </si>
  <si>
    <t>In a strange land</t>
  </si>
  <si>
    <r>
      <t xml:space="preserve">preface by henri barbusse // originally </t>
    </r>
    <r>
      <rPr>
        <i/>
        <sz val="11"/>
        <color rgb="FF000000"/>
        <rFont val="Calibri"/>
        <family val="2"/>
      </rPr>
      <t>Les Transplantés en Albion</t>
    </r>
    <r>
      <rPr>
        <sz val="11"/>
        <color rgb="FF000000"/>
        <rFont val="Calibri"/>
        <family val="2"/>
      </rPr>
      <t xml:space="preserve"> // trans. by E.G. Allingham</t>
    </r>
  </si>
  <si>
    <t>Pulleyne</t>
  </si>
  <si>
    <t>This, my Son</t>
  </si>
  <si>
    <t>Rathbone</t>
  </si>
  <si>
    <t>Irene</t>
  </si>
  <si>
    <t>We That Were Young</t>
  </si>
  <si>
    <t>Ouditt, p. 34</t>
  </si>
  <si>
    <t>Tell England</t>
  </si>
  <si>
    <t>saw online perhaps originally published 1922</t>
  </si>
  <si>
    <t>A Family That Was</t>
  </si>
  <si>
    <t>Mary Leith</t>
  </si>
  <si>
    <t>19/11/1931</t>
  </si>
  <si>
    <t>19th November</t>
  </si>
  <si>
    <t>Rebreanu</t>
  </si>
  <si>
    <t>Liviu</t>
  </si>
  <si>
    <t>Wise</t>
  </si>
  <si>
    <t>A.V.</t>
  </si>
  <si>
    <t>The Forest of the Hanged</t>
  </si>
  <si>
    <t>1st July</t>
  </si>
  <si>
    <t>War</t>
  </si>
  <si>
    <t>translated by Willa and Edwin Muir // orig. Krieg (1928)</t>
  </si>
  <si>
    <t>Tales of the Great War</t>
  </si>
  <si>
    <t>Ritchie</t>
  </si>
  <si>
    <t>Occupied Territory</t>
  </si>
  <si>
    <t>Sapper</t>
  </si>
  <si>
    <t>Sapper's war stories</t>
  </si>
  <si>
    <t>collected in one volume // pseudonym of H.C. Neile</t>
  </si>
  <si>
    <t>Sayers</t>
  </si>
  <si>
    <t>Dorothy L.</t>
  </si>
  <si>
    <t>Unnatural Death</t>
  </si>
  <si>
    <t>Ouditt, p. 38</t>
  </si>
  <si>
    <t>The Unpleasantness at the Bellona Club</t>
  </si>
  <si>
    <t>Serao</t>
  </si>
  <si>
    <t>Matilde</t>
  </si>
  <si>
    <t>The Harvest: A Romance in Three Days</t>
  </si>
  <si>
    <t>italy?</t>
  </si>
  <si>
    <t>Life Without End</t>
  </si>
  <si>
    <t>Gladys</t>
  </si>
  <si>
    <t>The House of the Lighted Window</t>
  </si>
  <si>
    <t>Duncan Keith</t>
  </si>
  <si>
    <t>The Red Horse</t>
  </si>
  <si>
    <t>Sheil</t>
  </si>
  <si>
    <t>M.P.</t>
  </si>
  <si>
    <t>The Yellow Peril</t>
  </si>
  <si>
    <r>
      <t xml:space="preserve">revision of 1913 serialised as 'To Arms!', volume </t>
    </r>
    <r>
      <rPr>
        <i/>
        <sz val="11"/>
        <color rgb="FF000000"/>
        <rFont val="Calibri"/>
        <family val="2"/>
      </rPr>
      <t>The Dragon</t>
    </r>
  </si>
  <si>
    <t>Shepherd</t>
  </si>
  <si>
    <t>Nan</t>
  </si>
  <si>
    <t>The Weatherhouse</t>
  </si>
  <si>
    <t>War as an Instrument of National policy, and its Renunciation in the Pact of Paris</t>
  </si>
  <si>
    <t>Sieveking</t>
  </si>
  <si>
    <t>Lance</t>
  </si>
  <si>
    <t>Smite and spare not</t>
  </si>
  <si>
    <t>Far End</t>
  </si>
  <si>
    <t>Ouditt, pp. 40-1</t>
  </si>
  <si>
    <t>U</t>
  </si>
  <si>
    <t>Roman Holiday</t>
  </si>
  <si>
    <t>Before the Bombardment</t>
  </si>
  <si>
    <t>Skelton</t>
  </si>
  <si>
    <t>Margaret</t>
  </si>
  <si>
    <t>Below the Watchtowers</t>
  </si>
  <si>
    <t>Leonard Parsons</t>
  </si>
  <si>
    <t>Ouditt, p. 41</t>
  </si>
  <si>
    <t>Sloan</t>
  </si>
  <si>
    <t>The Dividing Years</t>
  </si>
  <si>
    <t>Women of the Aftermath</t>
  </si>
  <si>
    <t>"A sequel to 'Not so Quiet'"</t>
  </si>
  <si>
    <t xml:space="preserve">Shadow women </t>
  </si>
  <si>
    <t>Luxury Ladies</t>
  </si>
  <si>
    <t>Snow</t>
  </si>
  <si>
    <t>FH</t>
  </si>
  <si>
    <t>No Names, No Pack Drill</t>
  </si>
  <si>
    <t>War Novels (For Men Only)</t>
  </si>
  <si>
    <t>St John Adcock</t>
  </si>
  <si>
    <t xml:space="preserve">Almey </t>
  </si>
  <si>
    <t>The Judas Tree</t>
  </si>
  <si>
    <t>Phantom in the Wine</t>
  </si>
  <si>
    <t>St Vitus Day</t>
  </si>
  <si>
    <t>Stevens</t>
  </si>
  <si>
    <t>Mattock</t>
  </si>
  <si>
    <t>Stowell</t>
  </si>
  <si>
    <t>The History of Button Hill</t>
  </si>
  <si>
    <t>Streatfeild</t>
  </si>
  <si>
    <t>Noel</t>
  </si>
  <si>
    <t>The Whicharts</t>
  </si>
  <si>
    <t>Parson's Nine</t>
  </si>
  <si>
    <t>The Golden Alter</t>
  </si>
  <si>
    <t>Yorkshire Post 29 Jul 1931, p. 6</t>
  </si>
  <si>
    <t>Taffrail</t>
  </si>
  <si>
    <t>Kerrell</t>
  </si>
  <si>
    <t>"We have not had many novels about the Great War from the sailor’s point of view, and for that reason, for no other, we ought to be specially grateful to Taffrail for “Kerrell.” I have read a great many —far too many—war books, but I read “Kerrell” as if I had never heard or read about the war before. No one would call Taffrail a great novelist; he would never ask one to do so, but he is a great story-teller, and this story of Jutland is, to my thinking, far and away the best story he has written. From the first page to the last it is vivid, thrilling, and breathlessly exciting, and every page bears the imprint of truth." John Holloway, ‘Novels of the Week’, Yorkshire Post, 29 July 1931, p. 6</t>
  </si>
  <si>
    <t>Pseudonym of H. Taprell Dorling: https://en.wikipedia.org/wiki/H._Taprell_Dorling</t>
  </si>
  <si>
    <t>Taprell</t>
  </si>
  <si>
    <t>Dorling H</t>
  </si>
  <si>
    <t>Terrington</t>
  </si>
  <si>
    <t>All That for Nothing</t>
  </si>
  <si>
    <t>12th January</t>
  </si>
  <si>
    <t>the bookseller p.590</t>
  </si>
  <si>
    <t>Theiss</t>
  </si>
  <si>
    <t>The Devil's Shadow</t>
  </si>
  <si>
    <t>The Lonely Years</t>
  </si>
  <si>
    <t>Colonel Grant's To-morrow</t>
  </si>
  <si>
    <t>Hounds of Spring</t>
  </si>
  <si>
    <t>These Men, Thy Friends</t>
  </si>
  <si>
    <t>Isherwood, p. 195</t>
  </si>
  <si>
    <t>Chariot Wheels</t>
  </si>
  <si>
    <t>Ouditt, p. 44</t>
  </si>
  <si>
    <t>Edward John</t>
  </si>
  <si>
    <t>In Araby Orion</t>
  </si>
  <si>
    <t>Unruh</t>
  </si>
  <si>
    <t>Fritz von</t>
  </si>
  <si>
    <t>The Way of Sacrifice</t>
  </si>
  <si>
    <t>translated by Doris Mudie and Elizabeth Hill</t>
  </si>
  <si>
    <t>Vedrenne</t>
  </si>
  <si>
    <t>L.W.</t>
  </si>
  <si>
    <t>Get Along Alone</t>
  </si>
  <si>
    <t>23/10/1928</t>
  </si>
  <si>
    <t>von Rhau</t>
  </si>
  <si>
    <t xml:space="preserve">To the Victor -  </t>
  </si>
  <si>
    <t>Walpole</t>
  </si>
  <si>
    <t>Vanessa</t>
  </si>
  <si>
    <t>Waugh</t>
  </si>
  <si>
    <t>Evelyn</t>
  </si>
  <si>
    <t>Vile Bodies</t>
  </si>
  <si>
    <t>Westover</t>
  </si>
  <si>
    <t>Wendell</t>
  </si>
  <si>
    <t>Suicide Battalions</t>
  </si>
  <si>
    <t>Falls, p. 301: "Setting this book under the heading of creative means no disrespect to it.  It is a series of sketches of American machine-gunners which may be intended to be taken literally but are written to a great extent in dialogue form.  It is therefore fair to assume that the author intends them to be imaginative pictures of the truth - in other words, creative."</t>
  </si>
  <si>
    <t>Whipple</t>
  </si>
  <si>
    <t>Greenbanks</t>
  </si>
  <si>
    <t>Ouditt, p. 46</t>
  </si>
  <si>
    <t>F.C.</t>
  </si>
  <si>
    <t>The Potter's Wheel</t>
  </si>
  <si>
    <t>Hartley</t>
  </si>
  <si>
    <t>30/07/1931</t>
  </si>
  <si>
    <t>30th July</t>
  </si>
  <si>
    <t>Before and After</t>
  </si>
  <si>
    <t>The Richards Press</t>
  </si>
  <si>
    <t>TLS p.472</t>
  </si>
  <si>
    <t>The Patriot's Progress</t>
  </si>
  <si>
    <t>Virginia</t>
  </si>
  <si>
    <t>To The Lighthouse</t>
  </si>
  <si>
    <t>Worne</t>
  </si>
  <si>
    <t>Unrest on the Home Front</t>
  </si>
  <si>
    <t>Title draws on All Quiet on the Western Front</t>
  </si>
  <si>
    <t>Wren</t>
  </si>
  <si>
    <t>P.C.</t>
  </si>
  <si>
    <t>Beau Ideal</t>
  </si>
  <si>
    <t>Soldiers of Misfortune</t>
  </si>
  <si>
    <t>1st September</t>
  </si>
  <si>
    <t>H.O.SS</t>
  </si>
  <si>
    <t>Tatiana</t>
  </si>
  <si>
    <t>the bookseller p.358</t>
  </si>
  <si>
    <t>Wylie</t>
  </si>
  <si>
    <t>I.A.R</t>
  </si>
  <si>
    <t>The Silver Virgin</t>
  </si>
  <si>
    <t>might not be ww1 - bookseller speaks of 'warring nations' but unable to verify online</t>
  </si>
  <si>
    <t>Francis Brett</t>
  </si>
  <si>
    <t>Jim Redlake</t>
  </si>
  <si>
    <t>Modris Eksteins p.370</t>
  </si>
  <si>
    <t>Zweig</t>
  </si>
  <si>
    <t>The Case of Sergeant Grischa</t>
  </si>
  <si>
    <t>Der Streit um den Sergeanten Grischa, 1927 // Trans. by Eric Sutton // 3s 6d edition ready 3 April 1930 [ad Daily Herald 20 March 1930, p. 6]</t>
  </si>
  <si>
    <t>Young Women of 1914</t>
  </si>
  <si>
    <t>22/09/1932</t>
  </si>
  <si>
    <t>22nd September</t>
  </si>
  <si>
    <t>The Wipers Times</t>
  </si>
  <si>
    <t>11th July</t>
  </si>
  <si>
    <t>periodical</t>
  </si>
  <si>
    <t>Kosok</t>
  </si>
  <si>
    <t>Armstrong</t>
  </si>
  <si>
    <t>Eleventh Hour</t>
  </si>
  <si>
    <t>London Play Co.</t>
  </si>
  <si>
    <t>Banks</t>
  </si>
  <si>
    <t>Captain J.C.</t>
  </si>
  <si>
    <t>Angels of Mons</t>
  </si>
  <si>
    <t>Behhofer Roberts/Forester</t>
  </si>
  <si>
    <t>C.E./C.S.</t>
  </si>
  <si>
    <t>Nurse Cavell</t>
  </si>
  <si>
    <t>James Wallace</t>
  </si>
  <si>
    <t>Symphony in Illusion: an allegory in one act</t>
  </si>
  <si>
    <t>Samuel French</t>
  </si>
  <si>
    <r>
      <t xml:space="preserve">In J.W. Marriott (ed.), </t>
    </r>
    <r>
      <rPr>
        <i/>
        <sz val="11"/>
        <color rgb="FF000000"/>
        <rFont val="Calibri"/>
        <family val="2"/>
      </rPr>
      <t>The Best One-Act Plays of 1932</t>
    </r>
    <r>
      <rPr>
        <sz val="11"/>
        <color rgb="FF000000"/>
        <rFont val="Calibri"/>
        <family val="2"/>
      </rPr>
      <t xml:space="preserve"> (London: Harrap, 1933), 67-90</t>
    </r>
  </si>
  <si>
    <t>Knoblauch</t>
  </si>
  <si>
    <t>Mr Prohack: A comedy in three acts</t>
  </si>
  <si>
    <t>Based on 1922 novel</t>
  </si>
  <si>
    <t>The Return</t>
  </si>
  <si>
    <t>The Happy War</t>
  </si>
  <si>
    <r>
      <t xml:space="preserve">In </t>
    </r>
    <r>
      <rPr>
        <i/>
        <sz val="11"/>
        <color rgb="FF000000"/>
        <rFont val="Calibri"/>
        <family val="2"/>
      </rPr>
      <t>The Treasure Ship</t>
    </r>
    <r>
      <rPr>
        <sz val="11"/>
        <color rgb="FF000000"/>
        <rFont val="Calibri"/>
        <family val="2"/>
      </rPr>
      <t xml:space="preserve">, </t>
    </r>
    <r>
      <rPr>
        <i/>
        <sz val="11"/>
        <color rgb="FF000000"/>
        <rFont val="Calibri"/>
        <family val="2"/>
      </rPr>
      <t>Rory Aforesaid</t>
    </r>
    <r>
      <rPr>
        <sz val="11"/>
        <color rgb="FF000000"/>
        <rFont val="Calibri"/>
        <family val="2"/>
      </rPr>
      <t xml:space="preserve">, </t>
    </r>
    <r>
      <rPr>
        <i/>
        <sz val="11"/>
        <color rgb="FF000000"/>
        <rFont val="Calibri"/>
        <family val="2"/>
      </rPr>
      <t>The Happy War</t>
    </r>
  </si>
  <si>
    <t>Brighouse</t>
  </si>
  <si>
    <t>A Bit of War: A Play in One Act</t>
  </si>
  <si>
    <t>Chetham-Strode</t>
  </si>
  <si>
    <t>Warren</t>
  </si>
  <si>
    <t>Sometimes Even Now</t>
  </si>
  <si>
    <r>
      <t xml:space="preserve">In </t>
    </r>
    <r>
      <rPr>
        <i/>
        <sz val="11"/>
        <color rgb="FF000000"/>
        <rFont val="Calibri"/>
        <family val="2"/>
      </rPr>
      <t>Famous Plays of 1933</t>
    </r>
    <r>
      <rPr>
        <sz val="11"/>
        <color rgb="FF000000"/>
        <rFont val="Calibri"/>
        <family val="2"/>
      </rPr>
      <t>, 369-464</t>
    </r>
  </si>
  <si>
    <t>Coward</t>
  </si>
  <si>
    <t>Post Mortem</t>
  </si>
  <si>
    <t>Cavalcade</t>
  </si>
  <si>
    <t>Drury Lane 1931 production.  First publication 1932 - NLS?</t>
  </si>
  <si>
    <t>Words and Music</t>
  </si>
  <si>
    <t>Chappell</t>
  </si>
  <si>
    <t>Adelphi 1932 production.  First publication?</t>
  </si>
  <si>
    <t>Ervine</t>
  </si>
  <si>
    <t>St John</t>
  </si>
  <si>
    <t>Progress</t>
  </si>
  <si>
    <r>
      <t xml:space="preserve">In </t>
    </r>
    <r>
      <rPr>
        <i/>
        <sz val="11"/>
        <color rgb="FF000000"/>
        <rFont val="Calibri"/>
        <family val="2"/>
      </rPr>
      <t>Four One-Act Plays</t>
    </r>
    <r>
      <rPr>
        <sz val="11"/>
        <color rgb="FF000000"/>
        <rFont val="Calibri"/>
        <family val="2"/>
      </rPr>
      <t>, 31-52</t>
    </r>
  </si>
  <si>
    <t>Fernald</t>
  </si>
  <si>
    <t>To-Morrow</t>
  </si>
  <si>
    <t>First produced Arts Theatre 1931</t>
  </si>
  <si>
    <t>Graff</t>
  </si>
  <si>
    <t>Sigmund</t>
  </si>
  <si>
    <t>Hintze</t>
  </si>
  <si>
    <t>Carl Ernst</t>
  </si>
  <si>
    <t>The Endless Road</t>
  </si>
  <si>
    <t>24/04/1930</t>
  </si>
  <si>
    <t>24th April</t>
  </si>
  <si>
    <t>This powerful and quietly realistic play […] inevitably challenges comparison with Journey's End.' The Bookseller 28th March 1930 p.681</t>
  </si>
  <si>
    <t>The Last Enemy</t>
  </si>
  <si>
    <t>First produced Fortune Theatre 1929</t>
  </si>
  <si>
    <t>Red night: a war play in a Prologue and Four Acts</t>
  </si>
  <si>
    <t>adapted from grey dawn - red night // First Produced by Huddersfield Thespians, 1930</t>
  </si>
  <si>
    <t>Huntbach</t>
  </si>
  <si>
    <t>Gerald</t>
  </si>
  <si>
    <t>Mice in Oxygen, in three acts</t>
  </si>
  <si>
    <t>Brigade Exchange. A telephone story of the Great War.</t>
  </si>
  <si>
    <t>based on Four Infantrymen on the Western Front // radio play</t>
  </si>
  <si>
    <t>B.J. One</t>
  </si>
  <si>
    <r>
      <t xml:space="preserve">In </t>
    </r>
    <r>
      <rPr>
        <i/>
        <sz val="11"/>
        <color rgb="FF000000"/>
        <rFont val="Calibri"/>
        <family val="2"/>
      </rPr>
      <t>Three Plays and a Plaything</t>
    </r>
    <r>
      <rPr>
        <sz val="11"/>
        <color rgb="FF000000"/>
        <rFont val="Calibri"/>
        <family val="2"/>
      </rPr>
      <t>, 167-254. First published 1933.</t>
    </r>
  </si>
  <si>
    <t>MacGill</t>
  </si>
  <si>
    <t>Patrick</t>
  </si>
  <si>
    <t>Suspense: A Play in Three Acts</t>
  </si>
  <si>
    <t>First produced Duke of York's 1930</t>
  </si>
  <si>
    <t>Musical Chairs</t>
  </si>
  <si>
    <r>
      <t xml:space="preserve">First produced Arts Theatre Club 1931 // in </t>
    </r>
    <r>
      <rPr>
        <i/>
        <sz val="11"/>
        <color rgb="FF000000"/>
        <rFont val="Calibri"/>
        <family val="2"/>
      </rPr>
      <t>Famous Plays of 1932</t>
    </r>
    <r>
      <rPr>
        <sz val="11"/>
        <color rgb="FF000000"/>
        <rFont val="Calibri"/>
        <family val="2"/>
      </rPr>
      <t>, 9-88</t>
    </r>
  </si>
  <si>
    <t>Maugham</t>
  </si>
  <si>
    <t>William Somerset</t>
  </si>
  <si>
    <t>The Sacred Flame: A Play in Three Acts</t>
  </si>
  <si>
    <t>First produced Washington and NYC 1928; London, Playhouse 1929.  Printed in USA.</t>
  </si>
  <si>
    <t>For Services Rendered: A Play in Three Acts</t>
  </si>
  <si>
    <t>First produced Globe, 1932</t>
  </si>
  <si>
    <t>Mechem</t>
  </si>
  <si>
    <t>Kirke</t>
  </si>
  <si>
    <t>Who won the war? A play in three acts</t>
  </si>
  <si>
    <t>Millar</t>
  </si>
  <si>
    <t>Robins</t>
  </si>
  <si>
    <t>Thunder in the Air: A Play in Three Acts</t>
  </si>
  <si>
    <t>originially 1923, revised edition.  First produced Duke of York's, 1928.</t>
  </si>
  <si>
    <t>Browne</t>
  </si>
  <si>
    <t>Wings over Europe: a Dramatic Extravaganza</t>
  </si>
  <si>
    <t>See Kosok, p. 250</t>
  </si>
  <si>
    <t>O'Casey</t>
  </si>
  <si>
    <t>Sean</t>
  </si>
  <si>
    <t>The Plough and the Stars: A Tragedy in Four Acts</t>
  </si>
  <si>
    <t>Kosok, p. 269</t>
  </si>
  <si>
    <t>The Silver Tassie: A Tragi-Comedy in Four Acts</t>
  </si>
  <si>
    <t>Pakington</t>
  </si>
  <si>
    <t>All Camouflage</t>
  </si>
  <si>
    <t>Deane</t>
  </si>
  <si>
    <t>the bookseller p.97</t>
  </si>
  <si>
    <t>Pilcher</t>
  </si>
  <si>
    <t>Veronica</t>
  </si>
  <si>
    <t>The Searcher: A War Play</t>
  </si>
  <si>
    <t>31/01/1929</t>
  </si>
  <si>
    <t>31st January</t>
  </si>
  <si>
    <t>Raynal</t>
  </si>
  <si>
    <t>The Unknown Warrior</t>
  </si>
  <si>
    <t>released in France in 1924</t>
  </si>
  <si>
    <t>Robinson</t>
  </si>
  <si>
    <t>Lennox</t>
  </si>
  <si>
    <t>The Big House</t>
  </si>
  <si>
    <t>Full name Esme Stuart Lennox Robinson</t>
  </si>
  <si>
    <t>TLS p.114</t>
  </si>
  <si>
    <t>Journey's End</t>
  </si>
  <si>
    <t>First produced Incorporated Stage Society, 1928; Savoy, 1929 (both London)</t>
  </si>
  <si>
    <t>Sherwood</t>
  </si>
  <si>
    <t>Waterloo Bridge</t>
  </si>
  <si>
    <t>"concerns the meeting of a soldier on leave (in 1917) with an out-of-work American chorus girl" (G.G., ‘Forthcoming Books’, Yorkshire Post, 5 March 1930, p. 8 )</t>
  </si>
  <si>
    <t>Sylvaine</t>
  </si>
  <si>
    <t>The Road of Poplars</t>
  </si>
  <si>
    <t>First published in shared volume.</t>
  </si>
  <si>
    <t>Temple</t>
  </si>
  <si>
    <t>The Widow's Cruise</t>
  </si>
  <si>
    <t>First produced London, Ambassadors', 1926</t>
  </si>
  <si>
    <t>David Cleghorn</t>
  </si>
  <si>
    <t>War Memorial: A Parochial Satire in One Act</t>
  </si>
  <si>
    <t>First produced by Edinburgh philosophical Institution Dramatic Society, Edinburgh, The Hall, 1929 // Scottish National Plays Series no. 4</t>
  </si>
  <si>
    <t>van Druten</t>
  </si>
  <si>
    <t>The Return of the Soldier</t>
  </si>
  <si>
    <t>seems to be dramitization of Rebecca West's book</t>
  </si>
  <si>
    <t>Stefan</t>
  </si>
  <si>
    <t>Jeremiah: A drama in nine scenes</t>
  </si>
  <si>
    <t>23/05/1929</t>
  </si>
  <si>
    <t>23rd May</t>
  </si>
  <si>
    <t>Written 1917 (German), translation published US 1922, from US sheets in UK 1929</t>
  </si>
  <si>
    <t>Abbott</t>
  </si>
  <si>
    <t>The Unknown Warrior, and other poems</t>
  </si>
  <si>
    <t>Erskine Macdonald</t>
  </si>
  <si>
    <t>Adcock</t>
  </si>
  <si>
    <t>Arthur St. John</t>
  </si>
  <si>
    <t>City Songs</t>
  </si>
  <si>
    <t>Reilly, p. 37</t>
  </si>
  <si>
    <t>Collected poems</t>
  </si>
  <si>
    <t>A Dream in the Luxembourg</t>
  </si>
  <si>
    <t>The Eaten Heart</t>
  </si>
  <si>
    <t>Hours Press</t>
  </si>
  <si>
    <t>Paris</t>
  </si>
  <si>
    <t>Alington</t>
  </si>
  <si>
    <t>Cyril Argentine</t>
  </si>
  <si>
    <t>Eton faces, old and young</t>
  </si>
  <si>
    <t>Reilly, p. 39 // Headmaster of Eton</t>
  </si>
  <si>
    <t>Ruzich</t>
  </si>
  <si>
    <t>Hervey</t>
  </si>
  <si>
    <t>Toward the Flame</t>
  </si>
  <si>
    <t>George H. Doran</t>
  </si>
  <si>
    <t>Reilly, p. 42 // Veteran, published several other vols inc. Thirty New Poems (1918)</t>
  </si>
  <si>
    <t>Arnell</t>
  </si>
  <si>
    <t>Charles John</t>
  </si>
  <si>
    <t>On divers strings: selected poems</t>
  </si>
  <si>
    <t>Poetry Publishing Company</t>
  </si>
  <si>
    <t>Exeter</t>
  </si>
  <si>
    <t>Bailey</t>
  </si>
  <si>
    <t>James Signa</t>
  </si>
  <si>
    <t>Soul of mine: a selection of poems</t>
  </si>
  <si>
    <t>Cecil Spencer</t>
  </si>
  <si>
    <t>Reilly, p. 48 // Also Heinemann 1929 limited edn</t>
  </si>
  <si>
    <t>Poems, 1892-1929</t>
  </si>
  <si>
    <t>Fanfare Press</t>
  </si>
  <si>
    <t>Reilly, p. 48 // Privately printed limited edition of 50 copies</t>
  </si>
  <si>
    <t>Barlow</t>
  </si>
  <si>
    <t>Poems of peace and proress: an anthology of selected stanzas, chiefly from "Poems for Patriots on the Great World War"</t>
  </si>
  <si>
    <t>Falkner</t>
  </si>
  <si>
    <t>Manchester</t>
  </si>
  <si>
    <t>Reilly, p. 49 // Cover title Peace and Progress</t>
  </si>
  <si>
    <t>Ronald Gorell</t>
  </si>
  <si>
    <t>Lord Gorell</t>
  </si>
  <si>
    <t>Many mansions</t>
  </si>
  <si>
    <t>Reilly, p. 49</t>
  </si>
  <si>
    <t>Youth at arms</t>
  </si>
  <si>
    <t>Bax</t>
  </si>
  <si>
    <t>Clifford</t>
  </si>
  <si>
    <t>Farewell my must</t>
  </si>
  <si>
    <t>Lovat Dickson</t>
  </si>
  <si>
    <t>Reilly, p. 51</t>
  </si>
  <si>
    <t>Beauchamp</t>
  </si>
  <si>
    <t>Poems of Revolt</t>
  </si>
  <si>
    <t>1st November</t>
  </si>
  <si>
    <t>A re-issue of a elightful antho;pgy of twenteth century poetry which includes the work of S. Sassoon, O. Sitwell, J. Stephen, G.K. Chesterton, W.H. Davies, J.C. Squire etc.' // First UK?</t>
  </si>
  <si>
    <t>John Herbert</t>
  </si>
  <si>
    <t>Poems; and The gold of Lestelle: a tragedy</t>
  </si>
  <si>
    <t>Reilly, p. 52</t>
  </si>
  <si>
    <t>Benington</t>
  </si>
  <si>
    <t>Love in London; and The Tidal Town</t>
  </si>
  <si>
    <t>Reilly, p. 53</t>
  </si>
  <si>
    <t>Songs in the Darkness</t>
  </si>
  <si>
    <t>Sunrise</t>
  </si>
  <si>
    <t>Warrington</t>
  </si>
  <si>
    <t>Reilly, p. 53 // also included in same author's Songs of a Chartered Accountant (Gee, 1930)</t>
  </si>
  <si>
    <t>Binyon</t>
  </si>
  <si>
    <t>Lyrical Poems</t>
  </si>
  <si>
    <t>Blakeney</t>
  </si>
  <si>
    <t>Edward Henry</t>
  </si>
  <si>
    <t>In the vale of years: verses on various occasions</t>
  </si>
  <si>
    <t>Winchester</t>
  </si>
  <si>
    <t>Reilly, p. 57</t>
  </si>
  <si>
    <t>Falling leaves: or, wayside musings in verse</t>
  </si>
  <si>
    <t>Blathwayt</t>
  </si>
  <si>
    <t>Love and the stars: verses original and translated</t>
  </si>
  <si>
    <t>Reilly, p. 58</t>
  </si>
  <si>
    <t>Retreat</t>
  </si>
  <si>
    <t>Near and far: new poems</t>
  </si>
  <si>
    <t>Reilly, p. 59</t>
  </si>
  <si>
    <t>Poems of Edmund Blunden 1914 to 1930</t>
  </si>
  <si>
    <t>Halfway House: a miscellany of new poems</t>
  </si>
  <si>
    <t>Bottomley</t>
  </si>
  <si>
    <t>Horatio</t>
  </si>
  <si>
    <t>Songs of the cell</t>
  </si>
  <si>
    <t>Southern</t>
  </si>
  <si>
    <t>Reilly, p. 62</t>
  </si>
  <si>
    <t>Bouch</t>
  </si>
  <si>
    <t>Sentimentalities</t>
  </si>
  <si>
    <t>Boulton</t>
  </si>
  <si>
    <t>Oscar</t>
  </si>
  <si>
    <t>The Luck of the Navy</t>
  </si>
  <si>
    <t>Hazell, Watson &amp; Viney</t>
  </si>
  <si>
    <t>Halbert Johnston</t>
  </si>
  <si>
    <t>Moore</t>
  </si>
  <si>
    <t>F. Frankfort</t>
  </si>
  <si>
    <t>foreword by</t>
  </si>
  <si>
    <t>Shreds and patches</t>
  </si>
  <si>
    <t>Reilly, p. 63</t>
  </si>
  <si>
    <t>Bradby</t>
  </si>
  <si>
    <t>Mary Katherine</t>
  </si>
  <si>
    <t>The angels, and other verse</t>
  </si>
  <si>
    <t>Cornish</t>
  </si>
  <si>
    <t>Birmingham</t>
  </si>
  <si>
    <t>Reilly, p. 64</t>
  </si>
  <si>
    <t>The professor and other verse</t>
  </si>
  <si>
    <t>Branton</t>
  </si>
  <si>
    <t>Remembrance, and various verses</t>
  </si>
  <si>
    <t>Leighton Buzzard</t>
  </si>
  <si>
    <t>Reilly, p. 65 // published as W.B.L.</t>
  </si>
  <si>
    <t>Caldwell</t>
  </si>
  <si>
    <t>Ella Stewart</t>
  </si>
  <si>
    <t>Ah me! When one loves, and other poems that well up from the human heart</t>
  </si>
  <si>
    <t>Cammell</t>
  </si>
  <si>
    <t>Charles Richard</t>
  </si>
  <si>
    <t>Poems, 1911-1929</t>
  </si>
  <si>
    <t>Verse or reverse?</t>
  </si>
  <si>
    <t>Chadwick</t>
  </si>
  <si>
    <t>Hugh Brailsford</t>
  </si>
  <si>
    <t>How war visited earth and what came of it: a poem</t>
  </si>
  <si>
    <t>Hillborne</t>
  </si>
  <si>
    <t>Reilly, p. 82</t>
  </si>
  <si>
    <t>Chesterton</t>
  </si>
  <si>
    <t>G.K.</t>
  </si>
  <si>
    <t>Childe</t>
  </si>
  <si>
    <t>Wilfred Rowland</t>
  </si>
  <si>
    <t>The Golden Thurible</t>
  </si>
  <si>
    <t>Reilly, p. 84</t>
  </si>
  <si>
    <t>Clerk</t>
  </si>
  <si>
    <t>E.G.</t>
  </si>
  <si>
    <t>Rhymes of times and climes</t>
  </si>
  <si>
    <t>Palatine Books</t>
  </si>
  <si>
    <t>Blackpool</t>
  </si>
  <si>
    <t>Reilly, p. 88</t>
  </si>
  <si>
    <t>Coldicott</t>
  </si>
  <si>
    <t>Farewell to Egypt, and other wartime verses</t>
  </si>
  <si>
    <t>Middleton, Sussex</t>
  </si>
  <si>
    <t>Cole</t>
  </si>
  <si>
    <t>G.D.H.</t>
  </si>
  <si>
    <t>The Crooked World</t>
  </si>
  <si>
    <t>Colligan</t>
  </si>
  <si>
    <t>Hazel Leaves: a selection of poems</t>
  </si>
  <si>
    <t>Mitre Press</t>
  </si>
  <si>
    <t>Reilly, p. 92</t>
  </si>
  <si>
    <t>Collinson</t>
  </si>
  <si>
    <t>Thomas Harrison</t>
  </si>
  <si>
    <t>Poems of Life</t>
  </si>
  <si>
    <t>Daniel</t>
  </si>
  <si>
    <t>Reilly, p. 93</t>
  </si>
  <si>
    <t>Connolly</t>
  </si>
  <si>
    <t>Michael Eugene</t>
  </si>
  <si>
    <t>Through the window, and other poems</t>
  </si>
  <si>
    <t>Cooke</t>
  </si>
  <si>
    <t>Alice M.</t>
  </si>
  <si>
    <t>The Pipe of Peace: a book of verse</t>
  </si>
  <si>
    <t>Reilly, p. 94</t>
  </si>
  <si>
    <t>Cookson</t>
  </si>
  <si>
    <t>Geoffrey Montagu</t>
  </si>
  <si>
    <t>Elkin Mathews &amp; Marot</t>
  </si>
  <si>
    <t>Coppard</t>
  </si>
  <si>
    <t>Alfred Edgar</t>
  </si>
  <si>
    <t>Reilly, p. 95</t>
  </si>
  <si>
    <t>Cornford</t>
  </si>
  <si>
    <t>Frances</t>
  </si>
  <si>
    <t>Different Days</t>
  </si>
  <si>
    <t>Cranmer</t>
  </si>
  <si>
    <t>Elsie Paterson</t>
  </si>
  <si>
    <t>The spring, and other poems</t>
  </si>
  <si>
    <t>Poetry Press</t>
  </si>
  <si>
    <t>Teddington</t>
  </si>
  <si>
    <t>Reilly, p. 98</t>
  </si>
  <si>
    <t>Crosbie</t>
  </si>
  <si>
    <t>Marjorie</t>
  </si>
  <si>
    <t>Markland</t>
  </si>
  <si>
    <t>The things that count</t>
  </si>
  <si>
    <t>Reilly, p. 100</t>
  </si>
  <si>
    <t>Crosland</t>
  </si>
  <si>
    <t>T.W.H.</t>
  </si>
  <si>
    <t>Last poems</t>
  </si>
  <si>
    <t>Fortune Press</t>
  </si>
  <si>
    <t>Cross</t>
  </si>
  <si>
    <t>Albert Francis</t>
  </si>
  <si>
    <t>Charnwood poems</t>
  </si>
  <si>
    <t>Chronicle Press</t>
  </si>
  <si>
    <t>Nuneaton</t>
  </si>
  <si>
    <t>Dalmon</t>
  </si>
  <si>
    <t>Singing as I go: poems, lyrics and Romany songs</t>
  </si>
  <si>
    <t>Reilly, p. 103</t>
  </si>
  <si>
    <t>Dalziel</t>
  </si>
  <si>
    <t>The Tower, and other poems</t>
  </si>
  <si>
    <t>Reilly, p. 104</t>
  </si>
  <si>
    <t>Darling</t>
  </si>
  <si>
    <t>Lord Darling of Langham</t>
  </si>
  <si>
    <t>Reconsidered rimes</t>
  </si>
  <si>
    <t>Reilly, p. 106</t>
  </si>
  <si>
    <t>Davison</t>
  </si>
  <si>
    <t>Edward Lewis</t>
  </si>
  <si>
    <t>Harvest of Youth</t>
  </si>
  <si>
    <t>The heart's unreason</t>
  </si>
  <si>
    <t>In the infirmary, Our Lady of Boulogne, and other poems</t>
  </si>
  <si>
    <t>Reeves</t>
  </si>
  <si>
    <t>Reilly, pp. 106-7</t>
  </si>
  <si>
    <t>de la Mare</t>
  </si>
  <si>
    <t>The fleeting, and other poems</t>
  </si>
  <si>
    <t>Reilly, p. 109</t>
  </si>
  <si>
    <t>Dee</t>
  </si>
  <si>
    <t>E.C.</t>
  </si>
  <si>
    <t>Reilly, p. 108</t>
  </si>
  <si>
    <t>Reily</t>
  </si>
  <si>
    <t>Dixon</t>
  </si>
  <si>
    <t>William Macneile</t>
  </si>
  <si>
    <t>In Arcadia</t>
  </si>
  <si>
    <t>Reilly, p. 112</t>
  </si>
  <si>
    <t>Drew</t>
  </si>
  <si>
    <t>Annie</t>
  </si>
  <si>
    <t>Barnicott &amp; Pearce</t>
  </si>
  <si>
    <t>Taunton</t>
  </si>
  <si>
    <t>Reilly, p. 115</t>
  </si>
  <si>
    <t>Drinkwater</t>
  </si>
  <si>
    <t>Summer harvest: poems, 1924-1933</t>
  </si>
  <si>
    <t>Sidgwick &amp; Jackson</t>
  </si>
  <si>
    <t>Reilly, p. 116</t>
  </si>
  <si>
    <t>Anita</t>
  </si>
  <si>
    <t>Songs of deliverance</t>
  </si>
  <si>
    <t>Duffin</t>
  </si>
  <si>
    <t>Celia</t>
  </si>
  <si>
    <t>Escape</t>
  </si>
  <si>
    <t>Reilly, p. 117</t>
  </si>
  <si>
    <t>Eric Kent</t>
  </si>
  <si>
    <t>St. Patrick, and other poems</t>
  </si>
  <si>
    <t>Heffer</t>
  </si>
  <si>
    <t>Reilly, p. 120</t>
  </si>
  <si>
    <t>Elyott</t>
  </si>
  <si>
    <t>The one voice, and other verses, national and historical</t>
  </si>
  <si>
    <t>Friary Press</t>
  </si>
  <si>
    <t>Dorchester</t>
  </si>
  <si>
    <t>Farjeon</t>
  </si>
  <si>
    <t>Eleanor</t>
  </si>
  <si>
    <t>A collection of poems</t>
  </si>
  <si>
    <t>Reilly, p. 123</t>
  </si>
  <si>
    <t>bookseller p.1176</t>
  </si>
  <si>
    <t>Fleg</t>
  </si>
  <si>
    <t>The Wall of Weeping</t>
  </si>
  <si>
    <t>24/06/1929</t>
  </si>
  <si>
    <t>24th June</t>
  </si>
  <si>
    <t>Flower</t>
  </si>
  <si>
    <t>Robin</t>
  </si>
  <si>
    <t>Poems and translations</t>
  </si>
  <si>
    <t>Reilly, p. 128</t>
  </si>
  <si>
    <t>S. Gertrude</t>
  </si>
  <si>
    <t>The England of my dream, and other poems</t>
  </si>
  <si>
    <t>Reilly, p.. 129</t>
  </si>
  <si>
    <t>Fowler</t>
  </si>
  <si>
    <t>Henry Watson</t>
  </si>
  <si>
    <t>Rhymes of Darby to Joan: flotsam from the good ship Felicity, launched 1908, foundered 1930</t>
  </si>
  <si>
    <t>Reilly, p. 130</t>
  </si>
  <si>
    <t>Reilly, p. 132</t>
  </si>
  <si>
    <t>J.C.</t>
  </si>
  <si>
    <t>ed. and intro.</t>
  </si>
  <si>
    <t>With the years</t>
  </si>
  <si>
    <t>Richards Press</t>
  </si>
  <si>
    <t>Reilly, p. 133</t>
  </si>
  <si>
    <t>Fry</t>
  </si>
  <si>
    <t>Agnes</t>
  </si>
  <si>
    <t>Winter sunchine and other verses</t>
  </si>
  <si>
    <t>Orphans' Printing Press</t>
  </si>
  <si>
    <t>Leominster</t>
  </si>
  <si>
    <t>Reilly, p. 134</t>
  </si>
  <si>
    <t>Gales</t>
  </si>
  <si>
    <t>Richard Lawson</t>
  </si>
  <si>
    <t>Anthony C.</t>
  </si>
  <si>
    <t>selected by and intro.</t>
  </si>
  <si>
    <t>Reilly, p. 135</t>
  </si>
  <si>
    <t>Galletly</t>
  </si>
  <si>
    <t>Evening on the Mawddach Estuary</t>
  </si>
  <si>
    <t>Reilly, p. 136</t>
  </si>
  <si>
    <t>Verses new and old</t>
  </si>
  <si>
    <t>Monk</t>
  </si>
  <si>
    <t>For daws to peck at</t>
  </si>
  <si>
    <t>Reilly, p. 138</t>
  </si>
  <si>
    <t>Wilfrid Wilson</t>
  </si>
  <si>
    <t>Parker</t>
  </si>
  <si>
    <t>E.A.</t>
  </si>
  <si>
    <t>selected for use in schools and colleges by, with a critical intro</t>
  </si>
  <si>
    <t>Sixty-three poems</t>
  </si>
  <si>
    <t>Reilly, p. 139</t>
  </si>
  <si>
    <t>Hazards</t>
  </si>
  <si>
    <t>William K.</t>
  </si>
  <si>
    <t>For God, king, and fatherland</t>
  </si>
  <si>
    <t>Belfast</t>
  </si>
  <si>
    <t>Reilly, p. 140 // For private circulation, to commemorate British Legion Cregagh and District Branch Armistice night dinner, 11 November 1931</t>
  </si>
  <si>
    <t>Gilmore</t>
  </si>
  <si>
    <t>Under the Wilgas</t>
  </si>
  <si>
    <t>Robertson and Mullens</t>
  </si>
  <si>
    <t>Melbourne</t>
  </si>
  <si>
    <t>Gore Booth</t>
  </si>
  <si>
    <t>Eva</t>
  </si>
  <si>
    <t>Roper</t>
  </si>
  <si>
    <t>biographical intro</t>
  </si>
  <si>
    <t>Poems. Complete edition with The Inner Life of a Child and Letters</t>
  </si>
  <si>
    <t>Reilly, p. 144</t>
  </si>
  <si>
    <t>Gower</t>
  </si>
  <si>
    <t>Cordis flamma</t>
  </si>
  <si>
    <t>Watts</t>
  </si>
  <si>
    <t>Muriel Elsie</t>
  </si>
  <si>
    <t>Poems 1926-1930</t>
  </si>
  <si>
    <t>Gray</t>
  </si>
  <si>
    <t>Alfieri, and other poems</t>
  </si>
  <si>
    <t>Reilly, p. 147</t>
  </si>
  <si>
    <t>The poet wanderer, and other poems</t>
  </si>
  <si>
    <t>Guiterman</t>
  </si>
  <si>
    <t>Song and Laughter</t>
  </si>
  <si>
    <t>E.P. Dutton</t>
  </si>
  <si>
    <t>Gurney</t>
  </si>
  <si>
    <t>Diana</t>
  </si>
  <si>
    <t>Verses</t>
  </si>
  <si>
    <t>Reilly, pp. 150-1</t>
  </si>
  <si>
    <t>Hadgraft</t>
  </si>
  <si>
    <t>Genevieve</t>
  </si>
  <si>
    <t>The green copse</t>
  </si>
  <si>
    <t>Reilly, p. 153</t>
  </si>
  <si>
    <t>Sir George Rostrevor</t>
  </si>
  <si>
    <t>The making</t>
  </si>
  <si>
    <t>Reilly, p. 156 // pseud. George Rostrevor</t>
  </si>
  <si>
    <t>Winter words, in various moods and metres</t>
  </si>
  <si>
    <t>Reilly, p. 160</t>
  </si>
  <si>
    <t>Selected poems</t>
  </si>
  <si>
    <t>Reilly, p. 161</t>
  </si>
  <si>
    <t>Hawkins</t>
  </si>
  <si>
    <t>Hester Periam</t>
  </si>
  <si>
    <t>Sidney Press</t>
  </si>
  <si>
    <t>Reilly, p. 163</t>
  </si>
  <si>
    <t>Haworth-Booth</t>
  </si>
  <si>
    <t>Benjamin</t>
  </si>
  <si>
    <t>Nisbet</t>
  </si>
  <si>
    <t>Heath</t>
  </si>
  <si>
    <t>Effie Margaret</t>
  </si>
  <si>
    <t>Veil and vista</t>
  </si>
  <si>
    <t>Privately printed</t>
  </si>
  <si>
    <t>Guildford</t>
  </si>
  <si>
    <t>Reilly, p. 165 // E.M. Holden pseud.</t>
  </si>
  <si>
    <t>The ballad of Beaumont-Hamel</t>
  </si>
  <si>
    <t>Reilly, p. 169</t>
  </si>
  <si>
    <t>Hooley</t>
  </si>
  <si>
    <t>Teresa</t>
  </si>
  <si>
    <t>Hunt</t>
  </si>
  <si>
    <t>S.S.</t>
  </si>
  <si>
    <t>A Cornish collection</t>
  </si>
  <si>
    <t>Reilly, p. 176</t>
  </si>
  <si>
    <t>Ingledew</t>
  </si>
  <si>
    <t>Claire</t>
  </si>
  <si>
    <t>Jean, and other poems</t>
  </si>
  <si>
    <t>Reilly, p. 178</t>
  </si>
  <si>
    <t>Recreations in verse</t>
  </si>
  <si>
    <t>Priory Press</t>
  </si>
  <si>
    <t>Tynemouth</t>
  </si>
  <si>
    <t>Reilly, p. 182 // limited edition of 120 copies</t>
  </si>
  <si>
    <t>Julius</t>
  </si>
  <si>
    <t>Stanley de Vere Alexander</t>
  </si>
  <si>
    <t>Reilly, p. 183 // prisoner of war</t>
  </si>
  <si>
    <t>Geoffrey Anketell Studdert</t>
  </si>
  <si>
    <t>"Woodbine Willie"</t>
  </si>
  <si>
    <t>The unutterable beauty</t>
  </si>
  <si>
    <t>Reilly, p. 186</t>
  </si>
  <si>
    <t>Rhymes</t>
  </si>
  <si>
    <t>Reilly, p. 185</t>
  </si>
  <si>
    <t>Kipling</t>
  </si>
  <si>
    <t>Rudyard</t>
  </si>
  <si>
    <t>Verse, 1885-1926</t>
  </si>
  <si>
    <t>Reilly, p. 190</t>
  </si>
  <si>
    <t>Verse, 1885-1932</t>
  </si>
  <si>
    <t>Reilly, p. 190 // another 80 pages on above edition</t>
  </si>
  <si>
    <t>Reilly, p. 195 // 2 vols // reprint single vol 1932</t>
  </si>
  <si>
    <t>Pansies</t>
  </si>
  <si>
    <t>Reilly, p. 195</t>
  </si>
  <si>
    <t>Last Poems</t>
  </si>
  <si>
    <t>Laxton</t>
  </si>
  <si>
    <t>E. Faulkner</t>
  </si>
  <si>
    <t>Memories of the Great War, 1914-1918, and other selected poems</t>
  </si>
  <si>
    <t>Ipswich</t>
  </si>
  <si>
    <t>Reilly, p. 196</t>
  </si>
  <si>
    <t>Le Gallienne</t>
  </si>
  <si>
    <t>Woolly Whale Press</t>
  </si>
  <si>
    <t>Reilly, p. 197 // limited edition of 50 copies // printed for private distribution in commemoration of Armistice Day, 1929</t>
  </si>
  <si>
    <t>Sir Shane</t>
  </si>
  <si>
    <t>Poems and Ballads</t>
  </si>
  <si>
    <t>Reilly, p. 198 // cousin of Winston Churchill</t>
  </si>
  <si>
    <t>Ling</t>
  </si>
  <si>
    <t>Ellen</t>
  </si>
  <si>
    <t>Cloth o'gold for every-day wear and other poems</t>
  </si>
  <si>
    <t>The Times Printing Works</t>
  </si>
  <si>
    <t>Blackburn</t>
  </si>
  <si>
    <t>Ingpen &amp; Grant</t>
  </si>
  <si>
    <t>Reilly, p. 202</t>
  </si>
  <si>
    <t>Lusted</t>
  </si>
  <si>
    <t>The Garden of Heaven and other poems</t>
  </si>
  <si>
    <t>T. Werner Laurie</t>
  </si>
  <si>
    <t>Reilly, p. 205</t>
  </si>
  <si>
    <t>Luxmoore</t>
  </si>
  <si>
    <t>F.V.</t>
  </si>
  <si>
    <t>Beyond the sunset: reflections in verse</t>
  </si>
  <si>
    <t>Mackereth</t>
  </si>
  <si>
    <t>James Allan</t>
  </si>
  <si>
    <t>Earth, dear earth</t>
  </si>
  <si>
    <t>Reilly, p. 212</t>
  </si>
  <si>
    <t>Francis Oscar</t>
  </si>
  <si>
    <t>St James's Park, and other poems</t>
  </si>
  <si>
    <t>Reilly, p. 217</t>
  </si>
  <si>
    <t>Reilly, p. 219</t>
  </si>
  <si>
    <t>Complete Poems</t>
  </si>
  <si>
    <t>Matthews</t>
  </si>
  <si>
    <t>Wild roses</t>
  </si>
  <si>
    <t>Reilly, p. 220</t>
  </si>
  <si>
    <t>The dried fount</t>
  </si>
  <si>
    <t>Kent Guardian Printing &amp; Publishing Co.</t>
  </si>
  <si>
    <t>A garland of verse, culled in and around Herne Bay</t>
  </si>
  <si>
    <t>Southern Counties Press</t>
  </si>
  <si>
    <t>Maxwell</t>
  </si>
  <si>
    <t>William Coghlan</t>
  </si>
  <si>
    <t>The sponger of Strand Alley</t>
  </si>
  <si>
    <t>Bale &amp; Danielsson</t>
  </si>
  <si>
    <t>Reilly, p. 221</t>
  </si>
  <si>
    <t>The rhyme of the king's high way</t>
  </si>
  <si>
    <t>Mew</t>
  </si>
  <si>
    <t>Charlotte</t>
  </si>
  <si>
    <t>The Rambling Sailor</t>
  </si>
  <si>
    <t>Poetry Bookshop</t>
  </si>
  <si>
    <t>Alice</t>
  </si>
  <si>
    <t>Introductory note</t>
  </si>
  <si>
    <t>Selected Poems</t>
  </si>
  <si>
    <t>Nonesuch Press</t>
  </si>
  <si>
    <t>Reilly, p. 224</t>
  </si>
  <si>
    <t>Mills</t>
  </si>
  <si>
    <t xml:space="preserve">James W. </t>
  </si>
  <si>
    <t>Braybrooke</t>
  </si>
  <si>
    <t>Foreword by</t>
  </si>
  <si>
    <t>The labyrinth and other poems</t>
  </si>
  <si>
    <t>Reilly, p. 225</t>
  </si>
  <si>
    <t>Monro</t>
  </si>
  <si>
    <t>Alida</t>
  </si>
  <si>
    <t>Eliot</t>
  </si>
  <si>
    <t>T.S.</t>
  </si>
  <si>
    <t>Critical Note</t>
  </si>
  <si>
    <t>Reilly, p. 228 // Biographical Sketch by F.S. Flint</t>
  </si>
  <si>
    <t>Thomas Sturge</t>
  </si>
  <si>
    <t>Reilly, p. 229</t>
  </si>
  <si>
    <t>Poems New and Old</t>
  </si>
  <si>
    <t>Poems and Sonnets</t>
  </si>
  <si>
    <t>Sherratt &amp; Hughes</t>
  </si>
  <si>
    <t>Reilly, pp. 235-6</t>
  </si>
  <si>
    <t>Eileen</t>
  </si>
  <si>
    <t>Lamps in the Valley: a book of verse</t>
  </si>
  <si>
    <t>Elkin Mathes &amp; Marrot</t>
  </si>
  <si>
    <t>Reilly, p. 235</t>
  </si>
  <si>
    <t>Alfred H.</t>
  </si>
  <si>
    <t>The world in travail: a drama of evolution</t>
  </si>
  <si>
    <t>Reilly, p. 244</t>
  </si>
  <si>
    <t>The Poems of Wilfred Owen</t>
  </si>
  <si>
    <t>Notices of his life and work by Edmund Blunden</t>
  </si>
  <si>
    <t>Palmer</t>
  </si>
  <si>
    <t>The armed muse</t>
  </si>
  <si>
    <t>Reilly, p. 248</t>
  </si>
  <si>
    <t>Sunset Gun</t>
  </si>
  <si>
    <t>Boni and Liveright</t>
  </si>
  <si>
    <t>Philpotts</t>
  </si>
  <si>
    <t>Eden</t>
  </si>
  <si>
    <t>Brother man and other poems</t>
  </si>
  <si>
    <t>Reilly, p. 253</t>
  </si>
  <si>
    <t>Goodwill</t>
  </si>
  <si>
    <t>A hundred sonnets</t>
  </si>
  <si>
    <t>Pitt</t>
  </si>
  <si>
    <t>The human touch</t>
  </si>
  <si>
    <t>Pickering &amp; Inglis</t>
  </si>
  <si>
    <t>Reilly, p. 254 // http://kingdompoets.blogspot.com/2014/07/fw-pitt.html</t>
  </si>
  <si>
    <t>Platts</t>
  </si>
  <si>
    <t>Musings in verse</t>
  </si>
  <si>
    <t>Union Printers</t>
  </si>
  <si>
    <t>Reilly, p. 255</t>
  </si>
  <si>
    <t>Plunkett</t>
  </si>
  <si>
    <t>Edward John Moreton Drax</t>
  </si>
  <si>
    <t>Lord Dunsany</t>
  </si>
  <si>
    <t>Fifty poems</t>
  </si>
  <si>
    <t>Porter</t>
  </si>
  <si>
    <t>The signature of pain, and other poems</t>
  </si>
  <si>
    <t>Reilly, p. 256</t>
  </si>
  <si>
    <t>Purkis</t>
  </si>
  <si>
    <t>Henry S.</t>
  </si>
  <si>
    <t>Angel spirits and other poems</t>
  </si>
  <si>
    <t>Reilly, p. 259</t>
  </si>
  <si>
    <t>Ragg</t>
  </si>
  <si>
    <t>Reilly, p. 260</t>
  </si>
  <si>
    <t>Read</t>
  </si>
  <si>
    <t>Collected poems, 1913-25</t>
  </si>
  <si>
    <t>Reilly, p. 261</t>
  </si>
  <si>
    <t>The end of the war</t>
  </si>
  <si>
    <t>Rhymes for everyman</t>
  </si>
  <si>
    <t>Reilly, p. 271</t>
  </si>
  <si>
    <t>Rickword</t>
  </si>
  <si>
    <t>Edgell</t>
  </si>
  <si>
    <t>Invocations to Angel; and, The Happy New Year</t>
  </si>
  <si>
    <t>Wishart</t>
  </si>
  <si>
    <t>Reilly, p. 274 // Poems and play respectively in title</t>
  </si>
  <si>
    <t>Twittingpan, and some others</t>
  </si>
  <si>
    <t>Reilly, p. 274</t>
  </si>
  <si>
    <t>Rudland</t>
  </si>
  <si>
    <t>Ernest Marston</t>
  </si>
  <si>
    <t>Poems old and new</t>
  </si>
  <si>
    <t>Reilly, p. 280</t>
  </si>
  <si>
    <t>Salt</t>
  </si>
  <si>
    <t>Henry Stephens</t>
  </si>
  <si>
    <t>Homo rapiens, and other verses</t>
  </si>
  <si>
    <t>Reilly, p. 283</t>
  </si>
  <si>
    <t>Sandford</t>
  </si>
  <si>
    <t>Egbert Thomas</t>
  </si>
  <si>
    <t>Burns, Oates &amp; Washbourne</t>
  </si>
  <si>
    <t>Reilly, p. 284</t>
  </si>
  <si>
    <t>Sargent</t>
  </si>
  <si>
    <t>Edward George</t>
  </si>
  <si>
    <t>Greetings</t>
  </si>
  <si>
    <t>Reilly, p. 285</t>
  </si>
  <si>
    <t>Satirical poems</t>
  </si>
  <si>
    <t>Reilly, p. 286</t>
  </si>
  <si>
    <t>The Heart's Journey</t>
  </si>
  <si>
    <t>limited edn signed bu author</t>
  </si>
  <si>
    <t>William Henry</t>
  </si>
  <si>
    <t>The lute of life and other poems</t>
  </si>
  <si>
    <t>Reilly, p. 289</t>
  </si>
  <si>
    <t>Seaman</t>
  </si>
  <si>
    <t>Sir Owen</t>
  </si>
  <si>
    <t>Interludes of an editor</t>
  </si>
  <si>
    <t>William Kean</t>
  </si>
  <si>
    <t>Caesar remembers, and other poems</t>
  </si>
  <si>
    <t>Reilly, p. 290</t>
  </si>
  <si>
    <t>Shanks</t>
  </si>
  <si>
    <t>Collected poems, 1910-1925. Arranged in six books.</t>
  </si>
  <si>
    <t>Poems, 1912-1932</t>
  </si>
  <si>
    <t>Collected Satires and Poems</t>
  </si>
  <si>
    <t>Reilly, p. 295</t>
  </si>
  <si>
    <t>Sir John C.</t>
  </si>
  <si>
    <t>Poems in one volume</t>
  </si>
  <si>
    <t>Reilly, p. 301</t>
  </si>
  <si>
    <t>Compiler</t>
  </si>
  <si>
    <t>Younger Poets of To-day</t>
  </si>
  <si>
    <t>Reilly p. 30 // Inc. Aldington, Blunden, Mottram, Sassoon</t>
  </si>
  <si>
    <t>Reilly, p. 304</t>
  </si>
  <si>
    <t>Stevenson</t>
  </si>
  <si>
    <t>Francis Seymour</t>
  </si>
  <si>
    <t>Conflict and quest</t>
  </si>
  <si>
    <t>Reilly, p. 304 "Long narrative poem 'arising out of the Great War, and more particularly, out of the campaigns in Palestine and Syria'"</t>
  </si>
  <si>
    <t>Strong</t>
  </si>
  <si>
    <t>Leonard Alfred George</t>
  </si>
  <si>
    <t>March evening and other verses</t>
  </si>
  <si>
    <t>Favil Press</t>
  </si>
  <si>
    <t>Reilly, p. 306</t>
  </si>
  <si>
    <t>Swallow</t>
  </si>
  <si>
    <t>James Edward</t>
  </si>
  <si>
    <t>My quota</t>
  </si>
  <si>
    <t>Reilly, p. 308</t>
  </si>
  <si>
    <t>amateur soldiers</t>
  </si>
  <si>
    <t>Old Royalty Book Publishers</t>
  </si>
  <si>
    <t>Poems, 1902-1925</t>
  </si>
  <si>
    <t>Reilly, p. 312</t>
  </si>
  <si>
    <t>The Thracian stranger and other poems</t>
  </si>
  <si>
    <t>Reilly, p. 313</t>
  </si>
  <si>
    <t>The poppies of Flanders, and other thoughts in prose and verse</t>
  </si>
  <si>
    <t>Thornely</t>
  </si>
  <si>
    <t>Whims and moods</t>
  </si>
  <si>
    <t>Titterton</t>
  </si>
  <si>
    <t>William Richard</t>
  </si>
  <si>
    <t>Drinking songs, and other songs</t>
  </si>
  <si>
    <t>Reilly, p. 315</t>
  </si>
  <si>
    <t>Knowledge and Dream, and other poems</t>
  </si>
  <si>
    <t>Trevor</t>
  </si>
  <si>
    <t>George Herbert</t>
  </si>
  <si>
    <t>Tributes in Verse</t>
  </si>
  <si>
    <t>Reilly, p. 318 // British Indian // https://www.taylorfrancis.com/chapters/mono/10.4324/9780429348532-28/george-herbert-trevor-máire-ní-fhlathúin</t>
  </si>
  <si>
    <t>Tudor-Hart</t>
  </si>
  <si>
    <t>Edith</t>
  </si>
  <si>
    <t>Songs of the Shadows</t>
  </si>
  <si>
    <t>Fowler Wright</t>
  </si>
  <si>
    <t>Reilly, p. 319</t>
  </si>
  <si>
    <t>Tynan</t>
  </si>
  <si>
    <t>Twilight songs</t>
  </si>
  <si>
    <t>Reilly, p. 320</t>
  </si>
  <si>
    <t>Vines</t>
  </si>
  <si>
    <t>Sherard</t>
  </si>
  <si>
    <t>The pyramid</t>
  </si>
  <si>
    <t>Reilly, p. 322</t>
  </si>
  <si>
    <t>Walsh</t>
  </si>
  <si>
    <t>Michael</t>
  </si>
  <si>
    <t>Brown earth and green</t>
  </si>
  <si>
    <t>Talbot Press</t>
  </si>
  <si>
    <t>Reilly, p. 326</t>
  </si>
  <si>
    <t>The heart remembers morning</t>
  </si>
  <si>
    <t>Watson</t>
  </si>
  <si>
    <t>Sir William</t>
  </si>
  <si>
    <t>Reilly, p. 330 // Selected, with notes, by the author</t>
  </si>
  <si>
    <t>Weatherly</t>
  </si>
  <si>
    <t>Frederick Edward</t>
  </si>
  <si>
    <t>McCardie</t>
  </si>
  <si>
    <t>Sir Henry</t>
  </si>
  <si>
    <t>Songs for remembrance</t>
  </si>
  <si>
    <t>Reilly, p. 331</t>
  </si>
  <si>
    <t>Wedmore</t>
  </si>
  <si>
    <t>Reilly, pp. 332-3</t>
  </si>
  <si>
    <t>Wellesley</t>
  </si>
  <si>
    <t>Duchess of Wellington, ed.</t>
  </si>
  <si>
    <t>A broadcast anthology of modern poetry</t>
  </si>
  <si>
    <t>Inc. Blunden, Brooke, Grenfell, Owen, Sassoon</t>
  </si>
  <si>
    <t>Wheeler</t>
  </si>
  <si>
    <t>Fugitive poems, including elegies to Lord Randall Davidson, Canon Mason, Dean Wace and Walter Cozens, Esq.</t>
  </si>
  <si>
    <t>Canterbury</t>
  </si>
  <si>
    <t>Reilly, p. 334</t>
  </si>
  <si>
    <t>Reilly, p. 337</t>
  </si>
  <si>
    <t>Huw Menai</t>
  </si>
  <si>
    <t>Back in the return and other poems</t>
  </si>
  <si>
    <t>Reilly, p. 337 pseud Huw Menai</t>
  </si>
  <si>
    <t>Winser</t>
  </si>
  <si>
    <t>Harold Albert</t>
  </si>
  <si>
    <t>Life's Autumn: a book of verse</t>
  </si>
  <si>
    <t>Murby</t>
  </si>
  <si>
    <t>Reilly, p. 341 // relation to Ethel E. Winser who also wrote war poetry?  See Reilly p. 341</t>
  </si>
  <si>
    <t>Wolfe</t>
  </si>
  <si>
    <t>Humbert</t>
  </si>
  <si>
    <t>Early poems</t>
  </si>
  <si>
    <t>Reilly, p. 342</t>
  </si>
  <si>
    <t>Sunshine and solitude, and other poems</t>
  </si>
  <si>
    <t>Reilly, p. 343</t>
  </si>
  <si>
    <t>M. Maud</t>
  </si>
  <si>
    <t>The vision splendid: a poem</t>
  </si>
  <si>
    <t>Christian</t>
  </si>
  <si>
    <t>Eastbourne</t>
  </si>
  <si>
    <t>Reilly, p. 343 "A tribute to our fallen heroes of the Great War, 1914-18, and souvenir of the Kellogg Peace Pact, 1928"</t>
  </si>
  <si>
    <t>Reflections</t>
  </si>
  <si>
    <t>James Chapman</t>
  </si>
  <si>
    <t>A pagent of poets, and other poems</t>
  </si>
  <si>
    <t>Workman</t>
  </si>
  <si>
    <t>A. Maud</t>
  </si>
  <si>
    <t>The gate of life</t>
  </si>
  <si>
    <t>Epworth Press</t>
  </si>
  <si>
    <t>S. Fowler</t>
  </si>
  <si>
    <t>Contemporary Devonshire and Cornwall Poetry</t>
  </si>
  <si>
    <t>Wrigley</t>
  </si>
  <si>
    <t>Maurice Jackson</t>
  </si>
  <si>
    <t>A medley of songs: poems of yesterday</t>
  </si>
  <si>
    <t>Speirs &amp; Gledsdale</t>
  </si>
  <si>
    <t>York</t>
  </si>
  <si>
    <t>Dorothea</t>
  </si>
  <si>
    <t>Mud and Stars: an anthology of World War songs and poetry</t>
  </si>
  <si>
    <t>Holt</t>
  </si>
  <si>
    <t>The Ariel Poems</t>
  </si>
  <si>
    <t>contributions by Belloc, Sassoon, and Blunden</t>
  </si>
  <si>
    <t>The War, 1914-1918: A book list</t>
  </si>
  <si>
    <t>The Reader</t>
  </si>
  <si>
    <t>Isherwood p. 191 // and R. Wright</t>
  </si>
  <si>
    <t>Songs and Slang of the British Soldier: 1914-1918 (Revised)</t>
  </si>
  <si>
    <t>11th August</t>
  </si>
  <si>
    <t>5 more songs, 80 more terms in the glossary and 'other additional matter' // TLS, p. 786 // Conflicting date 2 October</t>
  </si>
  <si>
    <t>Dearle</t>
  </si>
  <si>
    <t>N.B.</t>
  </si>
  <si>
    <t>Dictionary of Official War-time Organisations</t>
  </si>
  <si>
    <t>E.T.S</t>
  </si>
  <si>
    <t>German Diplomatic Documents 1871-1914, Vol I; Bismarck's Relations with England 1871-1890</t>
  </si>
  <si>
    <t>British Official Documents on the Origins of the War</t>
  </si>
  <si>
    <t>Harter</t>
  </si>
  <si>
    <t>The battlefields pilgrimage</t>
  </si>
  <si>
    <t>British Legion</t>
  </si>
  <si>
    <t>League of Nations</t>
  </si>
  <si>
    <t>The league of nations hand map of the world</t>
  </si>
  <si>
    <t>George Philip &amp; Son</t>
  </si>
  <si>
    <t>Claim made by Finish Government with regard to Finnish Vessels used during the War by Gt. Britain</t>
  </si>
  <si>
    <t>20/02/1932</t>
  </si>
  <si>
    <t>20th February</t>
  </si>
  <si>
    <t>bookseller p.1138</t>
  </si>
  <si>
    <t>Silent Cities</t>
  </si>
  <si>
    <t>The</t>
  </si>
  <si>
    <t>An Illustrated Guide to the War Cemeteries and Memorials to the 'Missing' in France and Flanders 1914-1918</t>
  </si>
  <si>
    <t>20/06/1929</t>
  </si>
  <si>
    <t>20th June</t>
  </si>
  <si>
    <t>War graves of the empire</t>
  </si>
  <si>
    <t>The Times Publishing Co</t>
  </si>
  <si>
    <t>Reprinted from the special number of the Times, November 10, 1928.</t>
  </si>
  <si>
    <t>the bookseller p.99</t>
  </si>
  <si>
    <t>Official Documents of the origins of the war - in eleven volumes</t>
  </si>
  <si>
    <t>29/01/1929</t>
  </si>
  <si>
    <t>29th January</t>
  </si>
  <si>
    <t>A second book of broadsheets</t>
  </si>
  <si>
    <t>introduction by Geoffrey Dawson</t>
  </si>
  <si>
    <t>British Documents on the Origins of the War vol Vi</t>
  </si>
  <si>
    <t>English, French and German texts of the agreements concluded at the Hague conference</t>
  </si>
  <si>
    <t>War graves of the British Empire</t>
  </si>
  <si>
    <t>Imperial War Graves Commission</t>
  </si>
  <si>
    <t>Maidenhead</t>
  </si>
  <si>
    <t>1930-32</t>
  </si>
  <si>
    <t>Times Diary and Index of the War</t>
  </si>
  <si>
    <t>2/6th Battalion</t>
  </si>
  <si>
    <t>The history of the 2/6th Battalion The Royal Warwickshire Regiment, 1914-1919</t>
  </si>
  <si>
    <t>Cornish Brothers</t>
  </si>
  <si>
    <t>21st London Regiment</t>
  </si>
  <si>
    <t>A war record of the 21st London Regiment (First Surrey Rifles) 1914-1919</t>
  </si>
  <si>
    <t>HB Skinner</t>
  </si>
  <si>
    <t>Capt Sir George</t>
  </si>
  <si>
    <t>Shennan</t>
  </si>
  <si>
    <t>Capt</t>
  </si>
  <si>
    <t>The Story of the Household Cavalry</t>
  </si>
  <si>
    <t>The Devonshire Regiment, 1914-1918</t>
  </si>
  <si>
    <t>Eland Brothers/Simpkin,Marshall,Hamilton, Kent</t>
  </si>
  <si>
    <t>Exeter/London</t>
  </si>
  <si>
    <t>The 7th Division 1914-1918</t>
  </si>
  <si>
    <t>Archie Fairbairn</t>
  </si>
  <si>
    <t>The story of the 2/5 Battalion, Goloucestershire Regiment 1914-1918</t>
  </si>
  <si>
    <t>Crypt House</t>
  </si>
  <si>
    <t>Gloucester</t>
  </si>
  <si>
    <t>Berkeley</t>
  </si>
  <si>
    <t>Reginald, M.C.</t>
  </si>
  <si>
    <t>William W.</t>
  </si>
  <si>
    <t>The History of the Rifle Brigade in the War of 1914-1918</t>
  </si>
  <si>
    <t>The Rifle Brigade Club</t>
  </si>
  <si>
    <t>Major C.A.</t>
  </si>
  <si>
    <t>The 15th battalion Royal Warwickshire regiment (2nd Birmingham Battalion) in the Great War</t>
  </si>
  <si>
    <t>Lt-Col Reginald C.</t>
  </si>
  <si>
    <t>The History of the King's Own Yorkshire light Infantry in the Great War</t>
  </si>
  <si>
    <t>Percy Lund, Humphries &amp; co</t>
  </si>
  <si>
    <t>The Eighth Division in war, 1914-1918</t>
  </si>
  <si>
    <t>Medici Society</t>
  </si>
  <si>
    <t>Bradbridge</t>
  </si>
  <si>
    <t>Lt-Col E.U.</t>
  </si>
  <si>
    <t>Record of the 59th (North Midland) Division in 1915-1918</t>
  </si>
  <si>
    <t>Wilfred Edmunds</t>
  </si>
  <si>
    <t>Chesterfield</t>
  </si>
  <si>
    <t>edited volume</t>
  </si>
  <si>
    <t>Brig-Gen C.D.</t>
  </si>
  <si>
    <t>History of the Duke of Wellington's Regiment (1st and 2nd Battalions), 1881-1923</t>
  </si>
  <si>
    <t>Burnett</t>
  </si>
  <si>
    <t>Brigadier General Charles</t>
  </si>
  <si>
    <t>The memoirs of the 18th (Queen Mary's Own) Royal Ussars, 1906-1922, including operations in the Great War</t>
  </si>
  <si>
    <t>Warren &amp; Son</t>
  </si>
  <si>
    <t>Burton</t>
  </si>
  <si>
    <t>Lt-Col F.N.</t>
  </si>
  <si>
    <t>Comyns</t>
  </si>
  <si>
    <t>Lt A.P.</t>
  </si>
  <si>
    <t>edited by</t>
  </si>
  <si>
    <t>The War Diary of 10th (Service) Battalion Royal Welch Fusiliers</t>
  </si>
  <si>
    <t>Brendon</t>
  </si>
  <si>
    <t>Plymouth</t>
  </si>
  <si>
    <t>Cardew</t>
  </si>
  <si>
    <t>Major F.G.</t>
  </si>
  <si>
    <t>Hodson's Horse, 1857-1922</t>
  </si>
  <si>
    <t>Collison</t>
  </si>
  <si>
    <t>The 11th Royal Warwicks in France</t>
  </si>
  <si>
    <t>Captain C.H.</t>
  </si>
  <si>
    <t>Historial records of the 9th (service) Battalion Northumberland Fusiliers</t>
  </si>
  <si>
    <t>Council of the Newcastle and Gateshead Incorporated Chamber of Commerce</t>
  </si>
  <si>
    <t>Newcastle-upon-Tyne</t>
  </si>
  <si>
    <t>Dalbiac</t>
  </si>
  <si>
    <t>P.H.</t>
  </si>
  <si>
    <t>History of the 60th Division</t>
  </si>
  <si>
    <t>Davson</t>
  </si>
  <si>
    <t>Lt-Col H.M.</t>
  </si>
  <si>
    <t>The History of the 35th Division in the Great War</t>
  </si>
  <si>
    <t>Dorsetshire Regiment. Regimental History Committee</t>
  </si>
  <si>
    <t>History of the Dorsetshire Regiment 1914-1919</t>
  </si>
  <si>
    <t>Henry Ling; Simkin Marshall</t>
  </si>
  <si>
    <t>Dorchester &amp; London</t>
  </si>
  <si>
    <t>Fairclough</t>
  </si>
  <si>
    <t>J.E.B.</t>
  </si>
  <si>
    <t>The first Birmingham Battalion in the Great war</t>
  </si>
  <si>
    <t>Fellows</t>
  </si>
  <si>
    <t>Major George</t>
  </si>
  <si>
    <t>Engineer-Commander Benson</t>
  </si>
  <si>
    <t>Historical Records of the South Nottinghamshire Yeomanry, 1794-1924</t>
  </si>
  <si>
    <t>Fox</t>
  </si>
  <si>
    <t>Sir Frank</t>
  </si>
  <si>
    <t>The Royal Inniskilling Fusiliers in the World War</t>
  </si>
  <si>
    <t>N.M.</t>
  </si>
  <si>
    <t>History of the 1st Battalion 8th Punjab Regiment</t>
  </si>
  <si>
    <t>Colonel Henry</t>
  </si>
  <si>
    <t>History of the sixteenth, the Queen's Light Dragoons (Lancers)</t>
  </si>
  <si>
    <t>George Simpson &amp; Co</t>
  </si>
  <si>
    <t>Devizes</t>
  </si>
  <si>
    <t>Great British Army</t>
  </si>
  <si>
    <t>59th Division 1915-1918</t>
  </si>
  <si>
    <t>Grelier</t>
  </si>
  <si>
    <t>Cowland</t>
  </si>
  <si>
    <t>Some Account of the 10th and 12th Battallions, the Hampshire Regiment, 1914-1918</t>
  </si>
  <si>
    <t>Major W.E.</t>
  </si>
  <si>
    <t>The 2nd City of London Regiment (Royal Fusiliers) in the Great War</t>
  </si>
  <si>
    <t>Headquarters of the Regiment</t>
  </si>
  <si>
    <t>Hare</t>
  </si>
  <si>
    <t>The Annals of the King's Royal Rifle Corps Vol V The Great War</t>
  </si>
  <si>
    <t>6th September</t>
  </si>
  <si>
    <t>Hopkinson</t>
  </si>
  <si>
    <t>Edward Campbell</t>
  </si>
  <si>
    <t>1st Battalion, the East Lancashire Regiment</t>
  </si>
  <si>
    <t>Jamie</t>
  </si>
  <si>
    <t>J.P.W.</t>
  </si>
  <si>
    <t>The 177th Brigade 1914-1918</t>
  </si>
  <si>
    <t>W Thornley and Son</t>
  </si>
  <si>
    <t>Johnstone</t>
  </si>
  <si>
    <t>E.G. (ed.)</t>
  </si>
  <si>
    <t>Naval Eight a history of No.8 Squadron R.N.A.S. (afterwards No.208 Squadron R.A.F.) from its formation in 1916 until the Armistice in 1918</t>
  </si>
  <si>
    <t>Signal Press</t>
  </si>
  <si>
    <t>Keith-Falconer</t>
  </si>
  <si>
    <t>Adrian</t>
  </si>
  <si>
    <t>The Oxfordshire Hussars in the Great War, 1914-18</t>
  </si>
  <si>
    <t>Major-General Sir F</t>
  </si>
  <si>
    <t>The 16th foot: a history of the Bedfordshire and Hertfordshire regiment</t>
  </si>
  <si>
    <t>Murphy</t>
  </si>
  <si>
    <t>C.C.R.</t>
  </si>
  <si>
    <t>The History of the Suffolk Regiment, 1914-1927</t>
  </si>
  <si>
    <t>8th June</t>
  </si>
  <si>
    <t>Neave</t>
  </si>
  <si>
    <t>Captain E.W.J.</t>
  </si>
  <si>
    <t>History of the 11th Battalion "The Queens"</t>
  </si>
  <si>
    <t>Brixton 'Free Press' Printing &amp; Advertising Co.</t>
  </si>
  <si>
    <t>Ommanney</t>
  </si>
  <si>
    <t>Cyril Henry</t>
  </si>
  <si>
    <t>The war history of the 1st Northumbrian Brigade</t>
  </si>
  <si>
    <t>J.W. Hindson &amp; Sons</t>
  </si>
  <si>
    <t>Potter</t>
  </si>
  <si>
    <t>Fothergill</t>
  </si>
  <si>
    <t>A.S.C.</t>
  </si>
  <si>
    <t>History of the 2/6th Lancashire Fusiliers</t>
  </si>
  <si>
    <t>Observer General Printing works</t>
  </si>
  <si>
    <t>Rochdale</t>
  </si>
  <si>
    <t>Raimes</t>
  </si>
  <si>
    <t>The fifth Battalion, The Durham Light Infantry</t>
  </si>
  <si>
    <t>Rawlinson</t>
  </si>
  <si>
    <t>Napier's Rifles: The History of the 5th Battalion 6th Rajputana Rifles</t>
  </si>
  <si>
    <t>Ross-of-Bladensburg</t>
  </si>
  <si>
    <t>Lt.-Col. Sir J.</t>
  </si>
  <si>
    <t>The Coldstream Guards, 1914-1918</t>
  </si>
  <si>
    <t>Simpson</t>
  </si>
  <si>
    <t>The Cheshire Regiment or 22nd Regiment of Foot: the first battalion at Mons and the miniature colour</t>
  </si>
  <si>
    <t>W.H. Evans</t>
  </si>
  <si>
    <t>Chester</t>
  </si>
  <si>
    <t>Charles Rudyerd</t>
  </si>
  <si>
    <t>The history of the Lincolnshire Regiment 1914-1918</t>
  </si>
  <si>
    <t>Major-Gen Sir F</t>
  </si>
  <si>
    <t>A history of the Royal Army Vetinary Corps 1796-1919</t>
  </si>
  <si>
    <t>Balliere Tindall</t>
  </si>
  <si>
    <t>W.H.B.</t>
  </si>
  <si>
    <t>Tyler</t>
  </si>
  <si>
    <t>Whitehead</t>
  </si>
  <si>
    <t>L.D.</t>
  </si>
  <si>
    <t>On the Western Front: 1/3rd Batt. Monmouthshire</t>
  </si>
  <si>
    <t>Sargeant Bros</t>
  </si>
  <si>
    <t>Abergavenny</t>
  </si>
  <si>
    <t>Stacke</t>
  </si>
  <si>
    <t>Capt. H. Fitz M.</t>
  </si>
  <si>
    <t>The Worcestershire Regiment in the Great War</t>
  </si>
  <si>
    <t>G.T. Cheshire &amp; Sons</t>
  </si>
  <si>
    <t>Kidderminster</t>
  </si>
  <si>
    <t>Tallents</t>
  </si>
  <si>
    <t>The Sherwood rangers yeomanry in the greaet war</t>
  </si>
  <si>
    <t>Thatcher</t>
  </si>
  <si>
    <t>The fourth battalion, Duke of Connaught's ownL tenth Balych regiment in the Great War</t>
  </si>
  <si>
    <t>Veitch</t>
  </si>
  <si>
    <t>Major E. Hardinge</t>
  </si>
  <si>
    <t>8th Battalion the Durham Light Infantry, 1793-1926</t>
  </si>
  <si>
    <t>Veitch &amp; Sons</t>
  </si>
  <si>
    <t>Durham</t>
  </si>
  <si>
    <t>Major C.H. Dudley</t>
  </si>
  <si>
    <t>History of the 53rd (Welsh) Division</t>
  </si>
  <si>
    <t>Western Mail</t>
  </si>
  <si>
    <t>Cardiff</t>
  </si>
  <si>
    <t>Regimental Records of the Royal Welch Fusiliers. Vol. III, 1914-1918, France and Flanders</t>
  </si>
  <si>
    <t>Foster Groom &amp; co</t>
  </si>
  <si>
    <t>Regimental Records of the Royal Welch Fusiliers. Vol. IV, 1915-1918, Turkey-Bulgaria-Austria</t>
  </si>
  <si>
    <t>Whitehorn</t>
  </si>
  <si>
    <t>Mardern</t>
  </si>
  <si>
    <t>The history of the Welch regiment</t>
  </si>
  <si>
    <t>Western Mail and Echo</t>
  </si>
  <si>
    <t>Whitton</t>
  </si>
  <si>
    <t>History of the 40th Division</t>
  </si>
  <si>
    <t>Woodyatt</t>
  </si>
  <si>
    <t>Maj-Gen Nigel G</t>
  </si>
  <si>
    <t>The Regimental History of the 3rd Queen Alexandra's Own Gurkha Rifles</t>
  </si>
  <si>
    <t>The Green Howards in the Great War</t>
  </si>
  <si>
    <t>History of the 1st &amp; 2nd Battalions, the Leicestershire Regiment in the Great War</t>
  </si>
  <si>
    <t>Everard</t>
  </si>
  <si>
    <t>The West Yorkshire Regiment in the War. Vol. II</t>
  </si>
  <si>
    <t>The history of the Somerset Light Infantry 1914-1919</t>
  </si>
  <si>
    <t>The History of the King's Regiment (Liverpool), 1914-1919</t>
  </si>
  <si>
    <t>The East Yorkshire Regiment in the Great War</t>
  </si>
  <si>
    <t>The 17th (S) Battalion Royal Fusiliers 1914-1919</t>
  </si>
  <si>
    <t>13/11/1930</t>
  </si>
  <si>
    <t>13th November</t>
  </si>
  <si>
    <t>A History of the Gloustershire Regiment 1914-1918</t>
  </si>
  <si>
    <t>The history of the 19th Division, 1914-1918</t>
  </si>
  <si>
    <t>The Yeomanry cavalry of Worcestershire, 1914-1922</t>
  </si>
  <si>
    <t>Mark &amp; Moody</t>
  </si>
  <si>
    <t>Stourbridge</t>
  </si>
  <si>
    <t>Northumbrian Brigade, War history of the First RTA 1914-1919</t>
  </si>
  <si>
    <t>Hindson</t>
  </si>
  <si>
    <t>Newcastle</t>
  </si>
  <si>
    <t>the bookseller p.100</t>
  </si>
  <si>
    <t>Addy</t>
  </si>
  <si>
    <t>Catherine</t>
  </si>
  <si>
    <t>An hour worth living</t>
  </si>
  <si>
    <t>Two Stories</t>
  </si>
  <si>
    <t>At All Costs</t>
  </si>
  <si>
    <t>Last Straws</t>
  </si>
  <si>
    <t>Changed men</t>
  </si>
  <si>
    <t>translated by Basil Creighton</t>
  </si>
  <si>
    <t>Warriors Still at Ease</t>
  </si>
  <si>
    <t>the bookseller p.193</t>
  </si>
  <si>
    <t>Thus and Thus</t>
  </si>
  <si>
    <t>the bookseller p.356</t>
  </si>
  <si>
    <t>Topsy Turvy</t>
  </si>
  <si>
    <t>re-issue. Originally published 1927</t>
  </si>
  <si>
    <t>Harvest</t>
  </si>
  <si>
    <t>Pseudonym of Pamela Hinkson</t>
  </si>
  <si>
    <t>Out of the Ruins, and other little novels</t>
  </si>
  <si>
    <t>G. Gibbard</t>
  </si>
  <si>
    <t>Twenty-Six Flying Stories</t>
  </si>
  <si>
    <t>The Boy's Own Paper</t>
  </si>
  <si>
    <t>Debits and Credits</t>
  </si>
  <si>
    <t>TLS p.270 [12/4]</t>
  </si>
  <si>
    <t>Ashenden: Or the British Agent</t>
  </si>
  <si>
    <t>29/03/1928</t>
  </si>
  <si>
    <t>Jim Brent</t>
  </si>
  <si>
    <t>pseudenym sapper</t>
  </si>
  <si>
    <t>Action and Other Stories</t>
  </si>
  <si>
    <t>The Apple Disdained</t>
  </si>
  <si>
    <t>The New Providence</t>
  </si>
  <si>
    <t>The Old Man of the Stones</t>
  </si>
  <si>
    <t>Lindsey Press</t>
  </si>
  <si>
    <t>The Headless Hound and Other Stories</t>
  </si>
  <si>
    <t>Purcell</t>
  </si>
  <si>
    <t>The Further Side of No Man's Land</t>
  </si>
  <si>
    <t>Thomason</t>
  </si>
  <si>
    <t>John W</t>
  </si>
  <si>
    <t>Fix Bayonets!</t>
  </si>
  <si>
    <t>Willson</t>
  </si>
  <si>
    <t>Naval Stories of the Great War</t>
  </si>
  <si>
    <t>Aldine Publishing</t>
  </si>
  <si>
    <t>31/08/1931</t>
  </si>
  <si>
    <t>31st August</t>
  </si>
  <si>
    <t>Great Short Stories of the War</t>
  </si>
  <si>
    <t>authors include: John Galsworthy, E.M. Remarque, Joseph Conrad, Ernest Hemingway, C.E. Montague, 'Sapper', R.H. Mottram, Henri Barbusse, Richard Aldington, Edith Wharton ….</t>
  </si>
  <si>
    <t>BLL01000977584</t>
  </si>
  <si>
    <t>https://archive.org/details/memoriesadventur0000doyl</t>
  </si>
  <si>
    <t>Memories and Adventures</t>
  </si>
  <si>
    <t>https://paperspast.natlib.govt.nz/imageserver/newspapers/P29pZD1TVU5BSzE5MzAwODA4LjEuMTQmZ2V0cGRmPXRydWU=</t>
  </si>
  <si>
    <t>GWF-SM</t>
  </si>
  <si>
    <t>Code</t>
  </si>
  <si>
    <t>URL</t>
  </si>
  <si>
    <t>Great War Forum post, "Scottish memoirs"</t>
  </si>
  <si>
    <t>https://www.greatwarforum.org/topic/213305-scottish-memoirs/</t>
  </si>
  <si>
    <t>https://web.archive.org/web/20210324132636/https://www.greatwarforum.org/topic/213305-scottish-memoirs/</t>
  </si>
  <si>
    <t>Total</t>
  </si>
  <si>
    <t>Works published by year, UK</t>
  </si>
  <si>
    <t>CREATIVE</t>
  </si>
  <si>
    <t>%</t>
  </si>
  <si>
    <t>Play</t>
  </si>
  <si>
    <t>Novel</t>
  </si>
  <si>
    <t>1926-33</t>
  </si>
  <si>
    <t>NON-FICTION</t>
  </si>
  <si>
    <t>Exact search "war books"</t>
  </si>
  <si>
    <t>This data combines work from two projects.</t>
  </si>
  <si>
    <t>The "ScotRev" column marks data that was gathered as part of the second project.  It is not relevant for the UK-wide project.  However, it is included here because Scotland is within the UK.</t>
  </si>
  <si>
    <t>BNA data was gathered in August 2021.</t>
  </si>
  <si>
    <t>A range of queries, included those used in the related article, can be found in the tab "UKWBB queries".</t>
  </si>
  <si>
    <t>Was there a War Books Boom? 1928-32.  The research assistant was Dr Fiona Houston.  Funded by Edinburgh Napier University.</t>
  </si>
  <si>
    <t>A War Books Boom in Scotland?  The research assistants were Louise Bell and Dr James Benstead.  Funded by the Carnegie Trust for the Universities of Scotland.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</si>
</sst>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theme="1"/>
      <name val="Arial"/>
      <family val="2"/>
      <scheme val="minor"/>
    </font>
    <font>
      <b/>
      <sz val="11"/>
      <color theme="1"/>
      <name val="Arial"/>
      <family val="2"/>
      <scheme val="minor"/>
    </font>
    <font>
      <i/>
      <sz val="11"/>
      <color theme="1"/>
      <name val="Arial"/>
      <family val="2"/>
      <scheme val="minor"/>
    </font>
    <font>
      <sz val="11"/>
      <color rgb="FF000000"/>
      <name val="Arial"/>
      <family val="2"/>
      <scheme val="minor"/>
    </font>
    <font>
      <sz val="11"/>
      <color theme="0"/>
      <name val="Arial"/>
      <family val="2"/>
      <scheme val="minor"/>
    </font>
    <font>
      <b/>
      <sz val="11"/>
      <color theme="0"/>
      <name val="Arial"/>
      <family val="2"/>
      <scheme val="minor"/>
    </font>
    <font>
      <u/>
      <sz val="11"/>
      <color theme="10"/>
      <name val="Arial"/>
      <family val="2"/>
      <scheme val="minor"/>
    </font>
    <font>
      <sz val="11"/>
      <color rgb="FF000000"/>
      <name val="Calibri"/>
      <family val="2"/>
    </font>
    <font>
      <i/>
      <sz val="11"/>
      <color rgb="FF000000"/>
      <name val="Calibri"/>
      <family val="2"/>
    </font>
    <font>
      <sz val="11"/>
      <color rgb="FF444444"/>
      <name val="Calibri"/>
      <family val="2"/>
      <charset val="1"/>
    </font>
    <font>
      <sz val="11"/>
      <color theme="10"/>
      <name val="Arial"/>
      <family val="2"/>
      <scheme val="minor"/>
    </font>
    <font>
      <sz val="11"/>
      <color rgb="FF444444"/>
      <name val="Calibri"/>
      <family val="2"/>
    </font>
    <font>
      <sz val="11"/>
      <color theme="1"/>
      <name val="Calibri"/>
      <family val="2"/>
      <charset val="1"/>
    </font>
    <font>
      <sz val="11"/>
      <color rgb="FF000000"/>
      <name val="Arial"/>
      <family val="2"/>
    </font>
  </fonts>
  <fills count="5">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rgb="FFECF7E8"/>
        <bgColor rgb="FF000000"/>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2">
    <xf numFmtId="0" fontId="0" fillId="0" borderId="0"/>
    <xf numFmtId="0" fontId="6" fillId="0" borderId="0" applyNumberFormat="0" applyFill="0" applyBorder="0" applyAlignment="0" applyProtection="0"/>
  </cellStyleXfs>
  <cellXfs count="47">
    <xf numFmtId="0" fontId="0" fillId="0" borderId="0" xfId="0"/>
    <xf numFmtId="0" fontId="0" fillId="0" borderId="0" xfId="0" applyAlignment="1">
      <alignment wrapText="1"/>
    </xf>
    <xf numFmtId="14" fontId="0" fillId="0" borderId="0" xfId="0" applyNumberFormat="1"/>
    <xf numFmtId="0" fontId="1" fillId="0" borderId="0" xfId="0" applyFont="1"/>
    <xf numFmtId="17" fontId="0" fillId="0" borderId="0" xfId="0" applyNumberFormat="1"/>
    <xf numFmtId="0" fontId="0" fillId="0" borderId="2" xfId="0" applyBorder="1"/>
    <xf numFmtId="0" fontId="0" fillId="0" borderId="2" xfId="0" applyBorder="1" applyAlignment="1">
      <alignment wrapText="1"/>
    </xf>
    <xf numFmtId="0" fontId="0" fillId="0" borderId="2" xfId="0" quotePrefix="1" applyBorder="1"/>
    <xf numFmtId="0" fontId="0" fillId="0" borderId="2" xfId="0" applyBorder="1" applyAlignment="1">
      <alignment shrinkToFit="1"/>
    </xf>
    <xf numFmtId="0" fontId="3" fillId="0" borderId="2" xfId="0" applyFont="1" applyBorder="1"/>
    <xf numFmtId="16" fontId="0" fillId="0" borderId="2" xfId="0" applyNumberFormat="1" applyBorder="1" applyAlignment="1">
      <alignment wrapText="1"/>
    </xf>
    <xf numFmtId="0" fontId="4" fillId="2" borderId="0" xfId="0" applyFont="1" applyFill="1"/>
    <xf numFmtId="0" fontId="5" fillId="2" borderId="0" xfId="0" applyFont="1" applyFill="1"/>
    <xf numFmtId="0" fontId="5" fillId="2" borderId="0" xfId="0" applyFont="1" applyFill="1" applyAlignment="1">
      <alignment wrapText="1"/>
    </xf>
    <xf numFmtId="0" fontId="6" fillId="0" borderId="2" xfId="1" applyBorder="1"/>
    <xf numFmtId="0" fontId="6" fillId="0" borderId="0" xfId="1"/>
    <xf numFmtId="0" fontId="6" fillId="0" borderId="2" xfId="1" applyFill="1" applyBorder="1"/>
    <xf numFmtId="0" fontId="0" fillId="3" borderId="0" xfId="0" applyFill="1"/>
    <xf numFmtId="16" fontId="0" fillId="0" borderId="0" xfId="0" applyNumberFormat="1"/>
    <xf numFmtId="0" fontId="6" fillId="0" borderId="0" xfId="1" applyBorder="1"/>
    <xf numFmtId="164" fontId="0" fillId="0" borderId="2" xfId="0" applyNumberFormat="1" applyBorder="1" applyAlignment="1">
      <alignment horizontal="right"/>
    </xf>
    <xf numFmtId="164" fontId="5" fillId="2" borderId="0" xfId="0" applyNumberFormat="1" applyFont="1" applyFill="1" applyAlignment="1">
      <alignment horizontal="right"/>
    </xf>
    <xf numFmtId="164" fontId="0" fillId="0" borderId="0" xfId="0" applyNumberFormat="1" applyAlignment="1">
      <alignment horizontal="right"/>
    </xf>
    <xf numFmtId="0" fontId="9" fillId="0" borderId="2" xfId="0" applyFont="1" applyBorder="1"/>
    <xf numFmtId="0" fontId="12" fillId="0" borderId="0" xfId="0" quotePrefix="1" applyFont="1"/>
    <xf numFmtId="0" fontId="12" fillId="0" borderId="0" xfId="0" applyFont="1"/>
    <xf numFmtId="0" fontId="6" fillId="0" borderId="0" xfId="1" applyFill="1" applyBorder="1" applyAlignment="1">
      <alignment wrapText="1"/>
    </xf>
    <xf numFmtId="14" fontId="0" fillId="0" borderId="2" xfId="0" applyNumberFormat="1" applyBorder="1"/>
    <xf numFmtId="0" fontId="9" fillId="0" borderId="0" xfId="0" quotePrefix="1" applyFont="1"/>
    <xf numFmtId="0" fontId="11" fillId="0" borderId="2" xfId="0" applyFont="1" applyBorder="1"/>
    <xf numFmtId="0" fontId="13" fillId="4" borderId="0" xfId="0" applyFont="1" applyFill="1" applyAlignment="1">
      <alignment wrapText="1"/>
    </xf>
    <xf numFmtId="0" fontId="0" fillId="0" borderId="0" xfId="0" applyBorder="1"/>
    <xf numFmtId="0" fontId="0" fillId="0" borderId="0" xfId="0" applyBorder="1" applyAlignment="1">
      <alignment wrapText="1"/>
    </xf>
    <xf numFmtId="164" fontId="0" fillId="0" borderId="0" xfId="0" applyNumberFormat="1" applyBorder="1" applyAlignment="1">
      <alignment horizontal="right"/>
    </xf>
    <xf numFmtId="15" fontId="0" fillId="0" borderId="2" xfId="0" applyNumberFormat="1" applyBorder="1"/>
    <xf numFmtId="16" fontId="0" fillId="0" borderId="2" xfId="0" applyNumberFormat="1" applyBorder="1"/>
    <xf numFmtId="14" fontId="0" fillId="0" borderId="2" xfId="0" applyNumberFormat="1" applyBorder="1" applyAlignment="1">
      <alignment horizontal="left"/>
    </xf>
    <xf numFmtId="14" fontId="0" fillId="0" borderId="2" xfId="0" quotePrefix="1" applyNumberFormat="1" applyBorder="1"/>
    <xf numFmtId="0" fontId="6" fillId="0" borderId="2" xfId="1" applyFill="1" applyBorder="1" applyAlignment="1">
      <alignment wrapText="1"/>
    </xf>
    <xf numFmtId="0" fontId="6" fillId="0" borderId="2" xfId="1" applyBorder="1" applyAlignment="1">
      <alignment wrapText="1"/>
    </xf>
    <xf numFmtId="0" fontId="10" fillId="0" borderId="2" xfId="1" applyFont="1" applyBorder="1"/>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cellXfs>
  <cellStyles count="2">
    <cellStyle name="Hyperlink" xfId="1" builtinId="8"/>
    <cellStyle name="Normal" xfId="0" builtinId="0"/>
  </cellStyles>
  <dxfs count="26">
    <dxf>
      <font>
        <color theme="1"/>
      </font>
      <fill>
        <patternFill>
          <bgColor rgb="FFD9EED0"/>
        </patternFill>
      </fill>
    </dxf>
    <dxf>
      <font>
        <color theme="1"/>
      </font>
      <fill>
        <patternFill>
          <bgColor rgb="FFECF7E8"/>
        </patternFill>
      </fill>
    </dxf>
    <dxf>
      <font>
        <color theme="1"/>
      </font>
      <fill>
        <patternFill>
          <bgColor rgb="FFD9EED0"/>
        </patternFill>
      </fill>
    </dxf>
    <dxf>
      <font>
        <color theme="1"/>
      </font>
      <fill>
        <patternFill>
          <bgColor rgb="FFECF7E8"/>
        </patternFill>
      </fill>
    </dxf>
    <dxf>
      <font>
        <color theme="1"/>
      </font>
      <fill>
        <patternFill>
          <bgColor rgb="FFD9EED0"/>
        </patternFill>
      </fill>
    </dxf>
    <dxf>
      <font>
        <color theme="1"/>
      </font>
      <fill>
        <patternFill>
          <bgColor rgb="FFECF7E8"/>
        </patternFill>
      </fill>
    </dxf>
    <dxf>
      <font>
        <color theme="1"/>
      </font>
      <fill>
        <patternFill>
          <bgColor rgb="FFD9EED0"/>
        </patternFill>
      </fill>
    </dxf>
    <dxf>
      <font>
        <color theme="1"/>
      </font>
      <fill>
        <patternFill>
          <bgColor rgb="FFECF7E8"/>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7E8"/>
      <color rgb="FFD9E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"war books" in British Newspaper Archive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19050" cap="rnd">
              <a:solidFill>
                <a:schemeClr val="accent1"/>
              </a:solidFill>
              <a:round/>
            </a:ln>
            <a:effectLst/>
          </c:spPr>
          <c:marker>
            <c:symbol val="none"/>
          </c:marker>
          <c:cat>
            <c:numRef>
              <c:f>'BNA data'!$A$3:$H$3</c:f>
              <c:numCache>
                <c:formatCode>General</c:formatCode>
                <c:ptCount val="8"/>
                <c:pt idx="0">
                  <c:v>1926</c:v>
                </c:pt>
                <c:pt idx="1">
                  <c:v>1927</c:v>
                </c:pt>
                <c:pt idx="2">
                  <c:v>1928</c:v>
                </c:pt>
                <c:pt idx="3">
                  <c:v>1929</c:v>
                </c:pt>
                <c:pt idx="4">
                  <c:v>1930</c:v>
                </c:pt>
                <c:pt idx="5">
                  <c:v>1931</c:v>
                </c:pt>
                <c:pt idx="6">
                  <c:v>1932</c:v>
                </c:pt>
                <c:pt idx="7">
                  <c:v>1933</c:v>
                </c:pt>
              </c:numCache>
            </c:numRef>
          </c:cat>
          <c:val>
            <c:numRef>
              <c:f>'BNA data'!$A$4:$H$4</c:f>
              <c:numCache>
                <c:formatCode>General</c:formatCode>
                <c:ptCount val="8"/>
                <c:pt idx="0">
                  <c:v>30</c:v>
                </c:pt>
                <c:pt idx="1">
                  <c:v>73</c:v>
                </c:pt>
                <c:pt idx="2">
                  <c:v>78</c:v>
                </c:pt>
                <c:pt idx="3">
                  <c:v>372</c:v>
                </c:pt>
                <c:pt idx="4">
                  <c:v>1264</c:v>
                </c:pt>
                <c:pt idx="5">
                  <c:v>243</c:v>
                </c:pt>
                <c:pt idx="6">
                  <c:v>145</c:v>
                </c:pt>
                <c:pt idx="7">
                  <c:v>110</c:v>
                </c:pt>
              </c:numCache>
            </c:numRef>
          </c:val>
          <c:smooth val="0"/>
          <c:extLst>
            <c:ext xmlns:c16="http://schemas.microsoft.com/office/drawing/2014/chart" uri="{C3380CC4-5D6E-409C-BE32-E72D297353CC}">
              <c16:uniqueId val="{00000001-AED0-49BB-9809-7003739D8BA8}"/>
            </c:ext>
          </c:extLst>
        </c:ser>
        <c:dLbls>
          <c:showLegendKey val="0"/>
          <c:showVal val="0"/>
          <c:showCatName val="0"/>
          <c:showSerName val="0"/>
          <c:showPercent val="0"/>
          <c:showBubbleSize val="0"/>
        </c:dLbls>
        <c:smooth val="0"/>
        <c:axId val="969825527"/>
        <c:axId val="957578216"/>
      </c:lineChart>
      <c:catAx>
        <c:axId val="9698255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578216"/>
        <c:crosses val="autoZero"/>
        <c:auto val="1"/>
        <c:lblAlgn val="ctr"/>
        <c:lblOffset val="100"/>
        <c:noMultiLvlLbl val="0"/>
      </c:catAx>
      <c:valAx>
        <c:axId val="957578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982552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2: "war books" in British Newspaper Archive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19050" cap="rnd">
              <a:solidFill>
                <a:schemeClr val="accent1"/>
              </a:solidFill>
              <a:round/>
            </a:ln>
            <a:effectLst/>
          </c:spPr>
          <c:marker>
            <c:symbol val="none"/>
          </c:marker>
          <c:cat>
            <c:numRef>
              <c:f>'BNA data'!$A$30:$AJ$30</c:f>
              <c:numCache>
                <c:formatCode>mmm\-yy</c:formatCode>
                <c:ptCount val="36"/>
                <c:pt idx="0">
                  <c:v>10594</c:v>
                </c:pt>
                <c:pt idx="1">
                  <c:v>10625</c:v>
                </c:pt>
                <c:pt idx="2">
                  <c:v>10653</c:v>
                </c:pt>
                <c:pt idx="3">
                  <c:v>10684</c:v>
                </c:pt>
                <c:pt idx="4">
                  <c:v>10714</c:v>
                </c:pt>
                <c:pt idx="5">
                  <c:v>10745</c:v>
                </c:pt>
                <c:pt idx="6">
                  <c:v>10775</c:v>
                </c:pt>
                <c:pt idx="7">
                  <c:v>10806</c:v>
                </c:pt>
                <c:pt idx="8">
                  <c:v>10837</c:v>
                </c:pt>
                <c:pt idx="9">
                  <c:v>10867</c:v>
                </c:pt>
                <c:pt idx="10">
                  <c:v>10898</c:v>
                </c:pt>
                <c:pt idx="11">
                  <c:v>10928</c:v>
                </c:pt>
                <c:pt idx="12">
                  <c:v>10959</c:v>
                </c:pt>
                <c:pt idx="13">
                  <c:v>10990</c:v>
                </c:pt>
                <c:pt idx="14">
                  <c:v>11018</c:v>
                </c:pt>
                <c:pt idx="15">
                  <c:v>11049</c:v>
                </c:pt>
                <c:pt idx="16">
                  <c:v>11079</c:v>
                </c:pt>
                <c:pt idx="17">
                  <c:v>11110</c:v>
                </c:pt>
                <c:pt idx="18">
                  <c:v>11140</c:v>
                </c:pt>
                <c:pt idx="19">
                  <c:v>11171</c:v>
                </c:pt>
                <c:pt idx="20">
                  <c:v>11202</c:v>
                </c:pt>
                <c:pt idx="21">
                  <c:v>11232</c:v>
                </c:pt>
                <c:pt idx="22">
                  <c:v>11263</c:v>
                </c:pt>
                <c:pt idx="23">
                  <c:v>11293</c:v>
                </c:pt>
                <c:pt idx="24">
                  <c:v>11324</c:v>
                </c:pt>
                <c:pt idx="25">
                  <c:v>11355</c:v>
                </c:pt>
                <c:pt idx="26">
                  <c:v>11383</c:v>
                </c:pt>
                <c:pt idx="27">
                  <c:v>11414</c:v>
                </c:pt>
                <c:pt idx="28">
                  <c:v>11444</c:v>
                </c:pt>
                <c:pt idx="29">
                  <c:v>11475</c:v>
                </c:pt>
                <c:pt idx="30">
                  <c:v>11505</c:v>
                </c:pt>
                <c:pt idx="31">
                  <c:v>11536</c:v>
                </c:pt>
                <c:pt idx="32">
                  <c:v>11567</c:v>
                </c:pt>
                <c:pt idx="33">
                  <c:v>11597</c:v>
                </c:pt>
                <c:pt idx="34">
                  <c:v>11628</c:v>
                </c:pt>
                <c:pt idx="35">
                  <c:v>11658</c:v>
                </c:pt>
              </c:numCache>
            </c:numRef>
          </c:cat>
          <c:val>
            <c:numRef>
              <c:f>'BNA data'!$A$31:$AJ$31</c:f>
              <c:numCache>
                <c:formatCode>General</c:formatCode>
                <c:ptCount val="36"/>
                <c:pt idx="0">
                  <c:v>6</c:v>
                </c:pt>
                <c:pt idx="1">
                  <c:v>6</c:v>
                </c:pt>
                <c:pt idx="2">
                  <c:v>8</c:v>
                </c:pt>
                <c:pt idx="3">
                  <c:v>11</c:v>
                </c:pt>
                <c:pt idx="4">
                  <c:v>16</c:v>
                </c:pt>
                <c:pt idx="5">
                  <c:v>14</c:v>
                </c:pt>
                <c:pt idx="6">
                  <c:v>18</c:v>
                </c:pt>
                <c:pt idx="7">
                  <c:v>15</c:v>
                </c:pt>
                <c:pt idx="8">
                  <c:v>30</c:v>
                </c:pt>
                <c:pt idx="9">
                  <c:v>39</c:v>
                </c:pt>
                <c:pt idx="10">
                  <c:v>127</c:v>
                </c:pt>
                <c:pt idx="11">
                  <c:v>82</c:v>
                </c:pt>
                <c:pt idx="12">
                  <c:v>94</c:v>
                </c:pt>
                <c:pt idx="13">
                  <c:v>168</c:v>
                </c:pt>
                <c:pt idx="14">
                  <c:v>157</c:v>
                </c:pt>
                <c:pt idx="15">
                  <c:v>200</c:v>
                </c:pt>
                <c:pt idx="16">
                  <c:v>210</c:v>
                </c:pt>
                <c:pt idx="17">
                  <c:v>125</c:v>
                </c:pt>
                <c:pt idx="18">
                  <c:v>56</c:v>
                </c:pt>
                <c:pt idx="19">
                  <c:v>33</c:v>
                </c:pt>
                <c:pt idx="20">
                  <c:v>46</c:v>
                </c:pt>
                <c:pt idx="21">
                  <c:v>49</c:v>
                </c:pt>
                <c:pt idx="22">
                  <c:v>84</c:v>
                </c:pt>
                <c:pt idx="23">
                  <c:v>42</c:v>
                </c:pt>
                <c:pt idx="24">
                  <c:v>36</c:v>
                </c:pt>
                <c:pt idx="25">
                  <c:v>17</c:v>
                </c:pt>
                <c:pt idx="26">
                  <c:v>23</c:v>
                </c:pt>
                <c:pt idx="27">
                  <c:v>18</c:v>
                </c:pt>
                <c:pt idx="28">
                  <c:v>15</c:v>
                </c:pt>
                <c:pt idx="29">
                  <c:v>16</c:v>
                </c:pt>
                <c:pt idx="30">
                  <c:v>34</c:v>
                </c:pt>
                <c:pt idx="31">
                  <c:v>12</c:v>
                </c:pt>
                <c:pt idx="32">
                  <c:v>7</c:v>
                </c:pt>
                <c:pt idx="33">
                  <c:v>7</c:v>
                </c:pt>
                <c:pt idx="34">
                  <c:v>46</c:v>
                </c:pt>
                <c:pt idx="35">
                  <c:v>12</c:v>
                </c:pt>
              </c:numCache>
            </c:numRef>
          </c:val>
          <c:smooth val="0"/>
          <c:extLst>
            <c:ext xmlns:c16="http://schemas.microsoft.com/office/drawing/2014/chart" uri="{C3380CC4-5D6E-409C-BE32-E72D297353CC}">
              <c16:uniqueId val="{00000001-8CBF-498C-9AEB-451ACF4E97B3}"/>
            </c:ext>
          </c:extLst>
        </c:ser>
        <c:dLbls>
          <c:showLegendKey val="0"/>
          <c:showVal val="0"/>
          <c:showCatName val="0"/>
          <c:showSerName val="0"/>
          <c:showPercent val="0"/>
          <c:showBubbleSize val="0"/>
        </c:dLbls>
        <c:smooth val="0"/>
        <c:axId val="1761195912"/>
        <c:axId val="1766886264"/>
      </c:lineChart>
      <c:dateAx>
        <c:axId val="176119591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6886264"/>
        <c:crosses val="autoZero"/>
        <c:auto val="1"/>
        <c:lblOffset val="100"/>
        <c:baseTimeUnit val="months"/>
      </c:dateAx>
      <c:valAx>
        <c:axId val="1766886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11959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1: Number of War Books per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War Books published</c:v>
          </c:tx>
          <c:spPr>
            <a:ln w="19050" cap="rnd">
              <a:solidFill>
                <a:schemeClr val="accent1"/>
              </a:solidFill>
              <a:round/>
            </a:ln>
            <a:effectLst/>
          </c:spPr>
          <c:marker>
            <c:symbol val="none"/>
          </c:marker>
          <c:cat>
            <c:numRef>
              <c:f>'UKWBB queries'!$C$3:$J$3</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queries'!$C$4:$J$4</c:f>
              <c:numCache>
                <c:formatCode>General</c:formatCode>
                <c:ptCount val="8"/>
                <c:pt idx="0">
                  <c:v>133</c:v>
                </c:pt>
                <c:pt idx="1">
                  <c:v>108</c:v>
                </c:pt>
                <c:pt idx="2">
                  <c:v>251</c:v>
                </c:pt>
                <c:pt idx="3">
                  <c:v>212</c:v>
                </c:pt>
                <c:pt idx="4">
                  <c:v>315</c:v>
                </c:pt>
                <c:pt idx="5">
                  <c:v>176</c:v>
                </c:pt>
                <c:pt idx="6">
                  <c:v>160</c:v>
                </c:pt>
                <c:pt idx="7">
                  <c:v>128</c:v>
                </c:pt>
              </c:numCache>
            </c:numRef>
          </c:val>
          <c:smooth val="0"/>
          <c:extLst>
            <c:ext xmlns:c16="http://schemas.microsoft.com/office/drawing/2014/chart" uri="{C3380CC4-5D6E-409C-BE32-E72D297353CC}">
              <c16:uniqueId val="{00000001-43A8-4099-95B6-79FF6CF9A129}"/>
            </c:ext>
          </c:extLst>
        </c:ser>
        <c:dLbls>
          <c:showLegendKey val="0"/>
          <c:showVal val="0"/>
          <c:showCatName val="0"/>
          <c:showSerName val="0"/>
          <c:showPercent val="0"/>
          <c:showBubbleSize val="0"/>
        </c:dLbls>
        <c:smooth val="0"/>
        <c:axId val="1356293784"/>
        <c:axId val="509580712"/>
      </c:lineChart>
      <c:catAx>
        <c:axId val="1356293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580712"/>
        <c:crosses val="autoZero"/>
        <c:auto val="1"/>
        <c:lblAlgn val="ctr"/>
        <c:lblOffset val="100"/>
        <c:noMultiLvlLbl val="0"/>
      </c:catAx>
      <c:valAx>
        <c:axId val="509580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293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poetry volumes per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Poetry books published</c:v>
          </c:tx>
          <c:spPr>
            <a:ln w="19050" cap="rnd">
              <a:solidFill>
                <a:schemeClr val="accent1"/>
              </a:solidFill>
              <a:round/>
            </a:ln>
            <a:effectLst/>
          </c:spPr>
          <c:marker>
            <c:symbol val="none"/>
          </c:marker>
          <c:cat>
            <c:numRef>
              <c:f>'UKWBB queries'!$C$7:$J$7</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queries'!$C$8:$J$8</c:f>
              <c:numCache>
                <c:formatCode>General</c:formatCode>
                <c:ptCount val="8"/>
                <c:pt idx="0">
                  <c:v>39</c:v>
                </c:pt>
                <c:pt idx="1">
                  <c:v>23</c:v>
                </c:pt>
                <c:pt idx="2">
                  <c:v>35</c:v>
                </c:pt>
                <c:pt idx="3">
                  <c:v>39</c:v>
                </c:pt>
                <c:pt idx="4">
                  <c:v>33</c:v>
                </c:pt>
                <c:pt idx="5">
                  <c:v>26</c:v>
                </c:pt>
                <c:pt idx="6">
                  <c:v>13</c:v>
                </c:pt>
                <c:pt idx="7">
                  <c:v>26</c:v>
                </c:pt>
              </c:numCache>
            </c:numRef>
          </c:val>
          <c:smooth val="0"/>
          <c:extLst>
            <c:ext xmlns:c16="http://schemas.microsoft.com/office/drawing/2014/chart" uri="{C3380CC4-5D6E-409C-BE32-E72D297353CC}">
              <c16:uniqueId val="{00000001-9C82-4D4A-AC65-4EB7AECF9213}"/>
            </c:ext>
          </c:extLst>
        </c:ser>
        <c:dLbls>
          <c:showLegendKey val="0"/>
          <c:showVal val="0"/>
          <c:showCatName val="0"/>
          <c:showSerName val="0"/>
          <c:showPercent val="0"/>
          <c:showBubbleSize val="0"/>
        </c:dLbls>
        <c:smooth val="0"/>
        <c:axId val="1918678584"/>
        <c:axId val="950270663"/>
      </c:lineChart>
      <c:catAx>
        <c:axId val="1918678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0270663"/>
        <c:crosses val="autoZero"/>
        <c:auto val="1"/>
        <c:lblAlgn val="ctr"/>
        <c:lblOffset val="100"/>
        <c:noMultiLvlLbl val="0"/>
      </c:catAx>
      <c:valAx>
        <c:axId val="9502706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678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3: Creative vs Non-fiction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Creative</c:v>
          </c:tx>
          <c:spPr>
            <a:ln w="19050" cap="rnd">
              <a:solidFill>
                <a:schemeClr val="accent1"/>
              </a:solidFill>
              <a:round/>
            </a:ln>
            <a:effectLst/>
          </c:spPr>
          <c:marker>
            <c:symbol val="none"/>
          </c:marker>
          <c:cat>
            <c:numRef>
              <c:f>'UKWBB queries'!$G$41:$N$41</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queries'!$G$42:$N$42</c:f>
              <c:numCache>
                <c:formatCode>General</c:formatCode>
                <c:ptCount val="8"/>
                <c:pt idx="0">
                  <c:v>69</c:v>
                </c:pt>
                <c:pt idx="1">
                  <c:v>38</c:v>
                </c:pt>
                <c:pt idx="2">
                  <c:v>108</c:v>
                </c:pt>
                <c:pt idx="3">
                  <c:v>95</c:v>
                </c:pt>
                <c:pt idx="4">
                  <c:v>128</c:v>
                </c:pt>
                <c:pt idx="5">
                  <c:v>65</c:v>
                </c:pt>
                <c:pt idx="6">
                  <c:v>53</c:v>
                </c:pt>
                <c:pt idx="7">
                  <c:v>54</c:v>
                </c:pt>
              </c:numCache>
            </c:numRef>
          </c:val>
          <c:smooth val="0"/>
          <c:extLst>
            <c:ext xmlns:c16="http://schemas.microsoft.com/office/drawing/2014/chart" uri="{C3380CC4-5D6E-409C-BE32-E72D297353CC}">
              <c16:uniqueId val="{00000001-A35F-485F-866F-DFD334112C2F}"/>
            </c:ext>
          </c:extLst>
        </c:ser>
        <c:ser>
          <c:idx val="1"/>
          <c:order val="1"/>
          <c:tx>
            <c:v>Non-fiction</c:v>
          </c:tx>
          <c:spPr>
            <a:ln w="19050" cap="rnd">
              <a:solidFill>
                <a:schemeClr val="accent2"/>
              </a:solidFill>
              <a:round/>
            </a:ln>
            <a:effectLst/>
          </c:spPr>
          <c:marker>
            <c:symbol val="none"/>
          </c:marker>
          <c:cat>
            <c:numRef>
              <c:f>'UKWBB queries'!$G$41:$N$41</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queries'!$G$43:$N$43</c:f>
              <c:numCache>
                <c:formatCode>General</c:formatCode>
                <c:ptCount val="8"/>
                <c:pt idx="0">
                  <c:v>64</c:v>
                </c:pt>
                <c:pt idx="1">
                  <c:v>70</c:v>
                </c:pt>
                <c:pt idx="2">
                  <c:v>143</c:v>
                </c:pt>
                <c:pt idx="3">
                  <c:v>117</c:v>
                </c:pt>
                <c:pt idx="4">
                  <c:v>187</c:v>
                </c:pt>
                <c:pt idx="5">
                  <c:v>111</c:v>
                </c:pt>
                <c:pt idx="6">
                  <c:v>107</c:v>
                </c:pt>
                <c:pt idx="7">
                  <c:v>74</c:v>
                </c:pt>
              </c:numCache>
            </c:numRef>
          </c:val>
          <c:smooth val="0"/>
          <c:extLst>
            <c:ext xmlns:c16="http://schemas.microsoft.com/office/drawing/2014/chart" uri="{C3380CC4-5D6E-409C-BE32-E72D297353CC}">
              <c16:uniqueId val="{00000003-A35F-485F-866F-DFD334112C2F}"/>
            </c:ext>
          </c:extLst>
        </c:ser>
        <c:dLbls>
          <c:showLegendKey val="0"/>
          <c:showVal val="0"/>
          <c:showCatName val="0"/>
          <c:showSerName val="0"/>
          <c:showPercent val="0"/>
          <c:showBubbleSize val="0"/>
        </c:dLbls>
        <c:smooth val="0"/>
        <c:axId val="1919978151"/>
        <c:axId val="1148968328"/>
      </c:lineChart>
      <c:catAx>
        <c:axId val="19199781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968328"/>
        <c:crosses val="autoZero"/>
        <c:auto val="1"/>
        <c:lblAlgn val="ctr"/>
        <c:lblOffset val="100"/>
        <c:noMultiLvlLbl val="0"/>
      </c:catAx>
      <c:valAx>
        <c:axId val="11489683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997815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Novels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Novels by year</c:v>
          </c:tx>
          <c:spPr>
            <a:ln w="19050" cap="rnd">
              <a:solidFill>
                <a:schemeClr val="accent1"/>
              </a:solidFill>
              <a:round/>
            </a:ln>
            <a:effectLst/>
          </c:spPr>
          <c:marker>
            <c:symbol val="none"/>
          </c:marker>
          <c:cat>
            <c:numRef>
              <c:f>'UKWBB queries'!$C$15:$J$15</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queries'!$C$16:$J$16</c:f>
              <c:numCache>
                <c:formatCode>General</c:formatCode>
                <c:ptCount val="8"/>
                <c:pt idx="0">
                  <c:v>23</c:v>
                </c:pt>
                <c:pt idx="1">
                  <c:v>12</c:v>
                </c:pt>
                <c:pt idx="2">
                  <c:v>56</c:v>
                </c:pt>
                <c:pt idx="3">
                  <c:v>47</c:v>
                </c:pt>
                <c:pt idx="4">
                  <c:v>77</c:v>
                </c:pt>
                <c:pt idx="5">
                  <c:v>35</c:v>
                </c:pt>
                <c:pt idx="6">
                  <c:v>34</c:v>
                </c:pt>
                <c:pt idx="7">
                  <c:v>21</c:v>
                </c:pt>
              </c:numCache>
            </c:numRef>
          </c:val>
          <c:smooth val="0"/>
          <c:extLst>
            <c:ext xmlns:c16="http://schemas.microsoft.com/office/drawing/2014/chart" uri="{C3380CC4-5D6E-409C-BE32-E72D297353CC}">
              <c16:uniqueId val="{00000001-A12C-428B-B94D-13C5D4855F97}"/>
            </c:ext>
          </c:extLst>
        </c:ser>
        <c:dLbls>
          <c:showLegendKey val="0"/>
          <c:showVal val="0"/>
          <c:showCatName val="0"/>
          <c:showSerName val="0"/>
          <c:showPercent val="0"/>
          <c:showBubbleSize val="0"/>
        </c:dLbls>
        <c:smooth val="0"/>
        <c:axId val="497537207"/>
        <c:axId val="43451527"/>
      </c:lineChart>
      <c:catAx>
        <c:axId val="4975372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51527"/>
        <c:crosses val="autoZero"/>
        <c:auto val="1"/>
        <c:lblAlgn val="ctr"/>
        <c:lblOffset val="100"/>
        <c:noMultiLvlLbl val="0"/>
      </c:catAx>
      <c:valAx>
        <c:axId val="43451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537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Memoir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19050" cap="rnd">
              <a:solidFill>
                <a:schemeClr val="accent1"/>
              </a:solidFill>
              <a:round/>
            </a:ln>
            <a:effectLst/>
          </c:spPr>
          <c:marker>
            <c:symbol val="none"/>
          </c:marker>
          <c:cat>
            <c:numRef>
              <c:f>'UKWBB queries'!$C$52:$J$52</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queries'!$C$53:$J$53</c:f>
              <c:numCache>
                <c:formatCode>General</c:formatCode>
                <c:ptCount val="8"/>
                <c:pt idx="0">
                  <c:v>12</c:v>
                </c:pt>
                <c:pt idx="1">
                  <c:v>13</c:v>
                </c:pt>
                <c:pt idx="2">
                  <c:v>28</c:v>
                </c:pt>
                <c:pt idx="3">
                  <c:v>36</c:v>
                </c:pt>
                <c:pt idx="4">
                  <c:v>67</c:v>
                </c:pt>
                <c:pt idx="5">
                  <c:v>38</c:v>
                </c:pt>
                <c:pt idx="6">
                  <c:v>44</c:v>
                </c:pt>
                <c:pt idx="7">
                  <c:v>29</c:v>
                </c:pt>
              </c:numCache>
            </c:numRef>
          </c:val>
          <c:smooth val="0"/>
          <c:extLst>
            <c:ext xmlns:c16="http://schemas.microsoft.com/office/drawing/2014/chart" uri="{C3380CC4-5D6E-409C-BE32-E72D297353CC}">
              <c16:uniqueId val="{00000001-87E0-413F-B462-F6C5151F10B3}"/>
            </c:ext>
          </c:extLst>
        </c:ser>
        <c:dLbls>
          <c:showLegendKey val="0"/>
          <c:showVal val="0"/>
          <c:showCatName val="0"/>
          <c:showSerName val="0"/>
          <c:showPercent val="0"/>
          <c:showBubbleSize val="0"/>
        </c:dLbls>
        <c:smooth val="0"/>
        <c:axId val="1991574040"/>
        <c:axId val="1270591640"/>
      </c:lineChart>
      <c:catAx>
        <c:axId val="1991574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0591640"/>
        <c:crosses val="autoZero"/>
        <c:auto val="1"/>
        <c:lblAlgn val="ctr"/>
        <c:lblOffset val="100"/>
        <c:noMultiLvlLbl val="0"/>
      </c:catAx>
      <c:valAx>
        <c:axId val="1270591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15740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Regimental histories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19050" cap="rnd">
              <a:solidFill>
                <a:schemeClr val="accent1"/>
              </a:solidFill>
              <a:round/>
            </a:ln>
            <a:effectLst/>
          </c:spPr>
          <c:marker>
            <c:symbol val="none"/>
          </c:marker>
          <c:cat>
            <c:numRef>
              <c:f>'UKWBB queries'!$C$48:$J$48</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queries'!$C$49:$J$49</c:f>
              <c:numCache>
                <c:formatCode>General</c:formatCode>
                <c:ptCount val="8"/>
                <c:pt idx="0">
                  <c:v>16</c:v>
                </c:pt>
                <c:pt idx="1">
                  <c:v>16</c:v>
                </c:pt>
                <c:pt idx="2">
                  <c:v>19</c:v>
                </c:pt>
                <c:pt idx="3">
                  <c:v>7</c:v>
                </c:pt>
                <c:pt idx="4">
                  <c:v>7</c:v>
                </c:pt>
                <c:pt idx="5">
                  <c:v>10</c:v>
                </c:pt>
                <c:pt idx="6">
                  <c:v>5</c:v>
                </c:pt>
                <c:pt idx="7">
                  <c:v>2</c:v>
                </c:pt>
              </c:numCache>
            </c:numRef>
          </c:val>
          <c:smooth val="0"/>
          <c:extLst>
            <c:ext xmlns:c16="http://schemas.microsoft.com/office/drawing/2014/chart" uri="{C3380CC4-5D6E-409C-BE32-E72D297353CC}">
              <c16:uniqueId val="{00000001-7B5D-4CD4-9807-20E707AA3A1F}"/>
            </c:ext>
          </c:extLst>
        </c:ser>
        <c:dLbls>
          <c:showLegendKey val="0"/>
          <c:showVal val="0"/>
          <c:showCatName val="0"/>
          <c:showSerName val="0"/>
          <c:showPercent val="0"/>
          <c:showBubbleSize val="0"/>
        </c:dLbls>
        <c:smooth val="0"/>
        <c:axId val="690717352"/>
        <c:axId val="1659888120"/>
      </c:lineChart>
      <c:catAx>
        <c:axId val="690717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9888120"/>
        <c:crosses val="autoZero"/>
        <c:auto val="1"/>
        <c:lblAlgn val="ctr"/>
        <c:lblOffset val="100"/>
        <c:noMultiLvlLbl val="0"/>
      </c:catAx>
      <c:valAx>
        <c:axId val="1659888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7173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History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19050" cap="rnd">
              <a:solidFill>
                <a:schemeClr val="accent1"/>
              </a:solidFill>
              <a:round/>
            </a:ln>
            <a:effectLst/>
          </c:spPr>
          <c:marker>
            <c:symbol val="none"/>
          </c:marker>
          <c:cat>
            <c:numRef>
              <c:f>'UKWBB queries'!$C$64:$J$64</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queries'!$C$65:$J$65</c:f>
              <c:numCache>
                <c:formatCode>General</c:formatCode>
                <c:ptCount val="8"/>
                <c:pt idx="0">
                  <c:v>20</c:v>
                </c:pt>
                <c:pt idx="1">
                  <c:v>23</c:v>
                </c:pt>
                <c:pt idx="2">
                  <c:v>47</c:v>
                </c:pt>
                <c:pt idx="3">
                  <c:v>22</c:v>
                </c:pt>
                <c:pt idx="4">
                  <c:v>53</c:v>
                </c:pt>
                <c:pt idx="5">
                  <c:v>30</c:v>
                </c:pt>
                <c:pt idx="6">
                  <c:v>29</c:v>
                </c:pt>
                <c:pt idx="7">
                  <c:v>24</c:v>
                </c:pt>
              </c:numCache>
            </c:numRef>
          </c:val>
          <c:smooth val="0"/>
          <c:extLst>
            <c:ext xmlns:c16="http://schemas.microsoft.com/office/drawing/2014/chart" uri="{C3380CC4-5D6E-409C-BE32-E72D297353CC}">
              <c16:uniqueId val="{00000001-BBAB-4329-83ED-A32B9229D2F6}"/>
            </c:ext>
          </c:extLst>
        </c:ser>
        <c:dLbls>
          <c:showLegendKey val="0"/>
          <c:showVal val="0"/>
          <c:showCatName val="0"/>
          <c:showSerName val="0"/>
          <c:showPercent val="0"/>
          <c:showBubbleSize val="0"/>
        </c:dLbls>
        <c:smooth val="0"/>
        <c:axId val="2127777480"/>
        <c:axId val="132637288"/>
      </c:lineChart>
      <c:catAx>
        <c:axId val="2127777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37288"/>
        <c:crosses val="autoZero"/>
        <c:auto val="1"/>
        <c:lblAlgn val="ctr"/>
        <c:lblOffset val="100"/>
        <c:noMultiLvlLbl val="0"/>
      </c:catAx>
      <c:valAx>
        <c:axId val="132637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7777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4: Novels in the War Books Boom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Total war books</c:v>
          </c:tx>
          <c:spPr>
            <a:ln w="19050" cap="rnd">
              <a:solidFill>
                <a:schemeClr val="accent1"/>
              </a:solidFill>
              <a:round/>
            </a:ln>
            <a:effectLst/>
          </c:spPr>
          <c:marker>
            <c:symbol val="none"/>
          </c:marker>
          <c:cat>
            <c:numRef>
              <c:f>'UKWBB queries'!$C$3:$J$3</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queries'!$C$4:$J$4</c:f>
              <c:numCache>
                <c:formatCode>General</c:formatCode>
                <c:ptCount val="8"/>
                <c:pt idx="0">
                  <c:v>133</c:v>
                </c:pt>
                <c:pt idx="1">
                  <c:v>108</c:v>
                </c:pt>
                <c:pt idx="2">
                  <c:v>251</c:v>
                </c:pt>
                <c:pt idx="3">
                  <c:v>212</c:v>
                </c:pt>
                <c:pt idx="4">
                  <c:v>315</c:v>
                </c:pt>
                <c:pt idx="5">
                  <c:v>176</c:v>
                </c:pt>
                <c:pt idx="6">
                  <c:v>160</c:v>
                </c:pt>
                <c:pt idx="7">
                  <c:v>128</c:v>
                </c:pt>
              </c:numCache>
            </c:numRef>
          </c:val>
          <c:smooth val="0"/>
          <c:extLst>
            <c:ext xmlns:c16="http://schemas.microsoft.com/office/drawing/2014/chart" uri="{C3380CC4-5D6E-409C-BE32-E72D297353CC}">
              <c16:uniqueId val="{00000001-28C1-4B54-88A6-9C0D1D1FE81A}"/>
            </c:ext>
          </c:extLst>
        </c:ser>
        <c:ser>
          <c:idx val="1"/>
          <c:order val="1"/>
          <c:tx>
            <c:v>Novels</c:v>
          </c:tx>
          <c:spPr>
            <a:ln w="19050" cap="rnd">
              <a:solidFill>
                <a:schemeClr val="accent2"/>
              </a:solidFill>
              <a:round/>
            </a:ln>
            <a:effectLst/>
          </c:spPr>
          <c:marker>
            <c:symbol val="none"/>
          </c:marker>
          <c:cat>
            <c:numRef>
              <c:f>'UKWBB queries'!$C$3:$J$3</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queries'!$C$16:$J$16</c:f>
              <c:numCache>
                <c:formatCode>General</c:formatCode>
                <c:ptCount val="8"/>
                <c:pt idx="0">
                  <c:v>23</c:v>
                </c:pt>
                <c:pt idx="1">
                  <c:v>12</c:v>
                </c:pt>
                <c:pt idx="2">
                  <c:v>56</c:v>
                </c:pt>
                <c:pt idx="3">
                  <c:v>47</c:v>
                </c:pt>
                <c:pt idx="4">
                  <c:v>77</c:v>
                </c:pt>
                <c:pt idx="5">
                  <c:v>35</c:v>
                </c:pt>
                <c:pt idx="6">
                  <c:v>34</c:v>
                </c:pt>
                <c:pt idx="7">
                  <c:v>21</c:v>
                </c:pt>
              </c:numCache>
            </c:numRef>
          </c:val>
          <c:smooth val="0"/>
          <c:extLst>
            <c:ext xmlns:c16="http://schemas.microsoft.com/office/drawing/2014/chart" uri="{C3380CC4-5D6E-409C-BE32-E72D297353CC}">
              <c16:uniqueId val="{00000003-28C1-4B54-88A6-9C0D1D1FE81A}"/>
            </c:ext>
          </c:extLst>
        </c:ser>
        <c:dLbls>
          <c:showLegendKey val="0"/>
          <c:showVal val="0"/>
          <c:showCatName val="0"/>
          <c:showSerName val="0"/>
          <c:showPercent val="0"/>
          <c:showBubbleSize val="0"/>
        </c:dLbls>
        <c:smooth val="0"/>
        <c:axId val="404415832"/>
        <c:axId val="731688808"/>
      </c:lineChart>
      <c:catAx>
        <c:axId val="404415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1688808"/>
        <c:crosses val="autoZero"/>
        <c:auto val="1"/>
        <c:lblAlgn val="ctr"/>
        <c:lblOffset val="100"/>
        <c:noMultiLvlLbl val="0"/>
      </c:catAx>
      <c:valAx>
        <c:axId val="731688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415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5: Non-fiction war books by genre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regimental histories</c:v>
          </c:tx>
          <c:spPr>
            <a:ln w="19050" cap="rnd">
              <a:solidFill>
                <a:schemeClr val="accent1"/>
              </a:solidFill>
              <a:round/>
            </a:ln>
            <a:effectLst/>
          </c:spPr>
          <c:marker>
            <c:symbol val="none"/>
          </c:marker>
          <c:cat>
            <c:numRef>
              <c:f>'UKWBB queries'!$C$48:$J$48</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queries'!$C$49:$J$49</c:f>
              <c:numCache>
                <c:formatCode>General</c:formatCode>
                <c:ptCount val="8"/>
                <c:pt idx="0">
                  <c:v>16</c:v>
                </c:pt>
                <c:pt idx="1">
                  <c:v>16</c:v>
                </c:pt>
                <c:pt idx="2">
                  <c:v>19</c:v>
                </c:pt>
                <c:pt idx="3">
                  <c:v>7</c:v>
                </c:pt>
                <c:pt idx="4">
                  <c:v>7</c:v>
                </c:pt>
                <c:pt idx="5">
                  <c:v>10</c:v>
                </c:pt>
                <c:pt idx="6">
                  <c:v>5</c:v>
                </c:pt>
                <c:pt idx="7">
                  <c:v>2</c:v>
                </c:pt>
              </c:numCache>
            </c:numRef>
          </c:val>
          <c:smooth val="0"/>
          <c:extLst>
            <c:ext xmlns:c16="http://schemas.microsoft.com/office/drawing/2014/chart" uri="{C3380CC4-5D6E-409C-BE32-E72D297353CC}">
              <c16:uniqueId val="{00000001-DD9A-490B-9DCB-40F8ACC5CF3E}"/>
            </c:ext>
          </c:extLst>
        </c:ser>
        <c:ser>
          <c:idx val="1"/>
          <c:order val="1"/>
          <c:tx>
            <c:v>memoirs</c:v>
          </c:tx>
          <c:spPr>
            <a:ln w="19050" cap="rnd">
              <a:solidFill>
                <a:schemeClr val="accent2"/>
              </a:solidFill>
              <a:round/>
            </a:ln>
            <a:effectLst/>
          </c:spPr>
          <c:marker>
            <c:symbol val="none"/>
          </c:marker>
          <c:cat>
            <c:numRef>
              <c:f>'UKWBB queries'!$C$48:$J$48</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queries'!$C$53:$J$53</c:f>
              <c:numCache>
                <c:formatCode>General</c:formatCode>
                <c:ptCount val="8"/>
                <c:pt idx="0">
                  <c:v>12</c:v>
                </c:pt>
                <c:pt idx="1">
                  <c:v>13</c:v>
                </c:pt>
                <c:pt idx="2">
                  <c:v>28</c:v>
                </c:pt>
                <c:pt idx="3">
                  <c:v>36</c:v>
                </c:pt>
                <c:pt idx="4">
                  <c:v>67</c:v>
                </c:pt>
                <c:pt idx="5">
                  <c:v>38</c:v>
                </c:pt>
                <c:pt idx="6">
                  <c:v>44</c:v>
                </c:pt>
                <c:pt idx="7">
                  <c:v>29</c:v>
                </c:pt>
              </c:numCache>
            </c:numRef>
          </c:val>
          <c:smooth val="0"/>
          <c:extLst>
            <c:ext xmlns:c16="http://schemas.microsoft.com/office/drawing/2014/chart" uri="{C3380CC4-5D6E-409C-BE32-E72D297353CC}">
              <c16:uniqueId val="{00000003-DD9A-490B-9DCB-40F8ACC5CF3E}"/>
            </c:ext>
          </c:extLst>
        </c:ser>
        <c:ser>
          <c:idx val="2"/>
          <c:order val="2"/>
          <c:tx>
            <c:v>novels</c:v>
          </c:tx>
          <c:spPr>
            <a:ln w="19050" cap="rnd">
              <a:solidFill>
                <a:schemeClr val="accent3"/>
              </a:solidFill>
              <a:round/>
            </a:ln>
            <a:effectLst/>
          </c:spPr>
          <c:marker>
            <c:symbol val="none"/>
          </c:marker>
          <c:cat>
            <c:numRef>
              <c:f>'UKWBB queries'!$C$48:$J$48</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queries'!$C$65:$J$65</c:f>
              <c:numCache>
                <c:formatCode>General</c:formatCode>
                <c:ptCount val="8"/>
                <c:pt idx="0">
                  <c:v>20</c:v>
                </c:pt>
                <c:pt idx="1">
                  <c:v>23</c:v>
                </c:pt>
                <c:pt idx="2">
                  <c:v>47</c:v>
                </c:pt>
                <c:pt idx="3">
                  <c:v>22</c:v>
                </c:pt>
                <c:pt idx="4">
                  <c:v>53</c:v>
                </c:pt>
                <c:pt idx="5">
                  <c:v>30</c:v>
                </c:pt>
                <c:pt idx="6">
                  <c:v>29</c:v>
                </c:pt>
                <c:pt idx="7">
                  <c:v>24</c:v>
                </c:pt>
              </c:numCache>
            </c:numRef>
          </c:val>
          <c:smooth val="0"/>
          <c:extLst>
            <c:ext xmlns:c16="http://schemas.microsoft.com/office/drawing/2014/chart" uri="{C3380CC4-5D6E-409C-BE32-E72D297353CC}">
              <c16:uniqueId val="{00000005-DD9A-490B-9DCB-40F8ACC5CF3E}"/>
            </c:ext>
          </c:extLst>
        </c:ser>
        <c:ser>
          <c:idx val="3"/>
          <c:order val="3"/>
          <c:tx>
            <c:v>criticism/analysis</c:v>
          </c:tx>
          <c:spPr>
            <a:ln w="19050" cap="rnd">
              <a:solidFill>
                <a:schemeClr val="accent4"/>
              </a:solidFill>
              <a:round/>
            </a:ln>
            <a:effectLst/>
          </c:spPr>
          <c:marker>
            <c:symbol val="none"/>
          </c:marker>
          <c:cat>
            <c:numRef>
              <c:f>'UKWBB queries'!$C$48:$J$48</c:f>
              <c:numCache>
                <c:formatCode>General</c:formatCode>
                <c:ptCount val="8"/>
                <c:pt idx="0">
                  <c:v>1926</c:v>
                </c:pt>
                <c:pt idx="1">
                  <c:v>1927</c:v>
                </c:pt>
                <c:pt idx="2">
                  <c:v>1928</c:v>
                </c:pt>
                <c:pt idx="3">
                  <c:v>1929</c:v>
                </c:pt>
                <c:pt idx="4">
                  <c:v>1930</c:v>
                </c:pt>
                <c:pt idx="5">
                  <c:v>1931</c:v>
                </c:pt>
                <c:pt idx="6">
                  <c:v>1932</c:v>
                </c:pt>
                <c:pt idx="7">
                  <c:v>1933</c:v>
                </c:pt>
              </c:numCache>
            </c:numRef>
          </c:cat>
          <c:val>
            <c:numRef>
              <c:f>'UKWBB queries'!$C$69:$J$69</c:f>
              <c:numCache>
                <c:formatCode>General</c:formatCode>
                <c:ptCount val="8"/>
                <c:pt idx="0">
                  <c:v>8</c:v>
                </c:pt>
                <c:pt idx="1">
                  <c:v>4</c:v>
                </c:pt>
                <c:pt idx="2">
                  <c:v>20</c:v>
                </c:pt>
                <c:pt idx="3">
                  <c:v>19</c:v>
                </c:pt>
                <c:pt idx="4">
                  <c:v>22</c:v>
                </c:pt>
                <c:pt idx="5">
                  <c:v>10</c:v>
                </c:pt>
                <c:pt idx="6">
                  <c:v>15</c:v>
                </c:pt>
                <c:pt idx="7">
                  <c:v>9</c:v>
                </c:pt>
              </c:numCache>
            </c:numRef>
          </c:val>
          <c:smooth val="0"/>
          <c:extLst>
            <c:ext xmlns:c16="http://schemas.microsoft.com/office/drawing/2014/chart" uri="{C3380CC4-5D6E-409C-BE32-E72D297353CC}">
              <c16:uniqueId val="{00000007-DD9A-490B-9DCB-40F8ACC5CF3E}"/>
            </c:ext>
          </c:extLst>
        </c:ser>
        <c:dLbls>
          <c:showLegendKey val="0"/>
          <c:showVal val="0"/>
          <c:showCatName val="0"/>
          <c:showSerName val="0"/>
          <c:showPercent val="0"/>
          <c:showBubbleSize val="0"/>
        </c:dLbls>
        <c:smooth val="0"/>
        <c:axId val="1228348008"/>
        <c:axId val="1406954584"/>
      </c:lineChart>
      <c:catAx>
        <c:axId val="1228348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954584"/>
        <c:crosses val="autoZero"/>
        <c:auto val="1"/>
        <c:lblAlgn val="ctr"/>
        <c:lblOffset val="100"/>
        <c:noMultiLvlLbl val="0"/>
      </c:catAx>
      <c:valAx>
        <c:axId val="1406954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8348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66675</xdr:rowOff>
    </xdr:from>
    <xdr:to>
      <xdr:col>6</xdr:col>
      <xdr:colOff>457200</xdr:colOff>
      <xdr:row>19</xdr:row>
      <xdr:rowOff>95250</xdr:rowOff>
    </xdr:to>
    <xdr:graphicFrame macro="">
      <xdr:nvGraphicFramePr>
        <xdr:cNvPr id="2" name="Chart 1">
          <a:extLst>
            <a:ext uri="{FF2B5EF4-FFF2-40B4-BE49-F238E27FC236}">
              <a16:creationId xmlns:a16="http://schemas.microsoft.com/office/drawing/2014/main" id="{7DE5D742-4D83-425B-BA4A-EFEAAA425A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31</xdr:row>
      <xdr:rowOff>142875</xdr:rowOff>
    </xdr:from>
    <xdr:to>
      <xdr:col>8</xdr:col>
      <xdr:colOff>0</xdr:colOff>
      <xdr:row>48</xdr:row>
      <xdr:rowOff>9525</xdr:rowOff>
    </xdr:to>
    <xdr:graphicFrame macro="">
      <xdr:nvGraphicFramePr>
        <xdr:cNvPr id="5" name="Chart 4">
          <a:extLst>
            <a:ext uri="{FF2B5EF4-FFF2-40B4-BE49-F238E27FC236}">
              <a16:creationId xmlns:a16="http://schemas.microsoft.com/office/drawing/2014/main" id="{56ED481A-897D-458F-B679-3F79D9660E1E}"/>
            </a:ext>
            <a:ext uri="{147F2762-F138-4A5C-976F-8EAC2B608ADB}">
              <a16:predDERef xmlns:a16="http://schemas.microsoft.com/office/drawing/2014/main" pred="{7DE5D742-4D83-425B-BA4A-EFEAAA425A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504825</xdr:colOff>
      <xdr:row>1</xdr:row>
      <xdr:rowOff>9525</xdr:rowOff>
    </xdr:from>
    <xdr:to>
      <xdr:col>20</xdr:col>
      <xdr:colOff>276225</xdr:colOff>
      <xdr:row>19</xdr:row>
      <xdr:rowOff>19050</xdr:rowOff>
    </xdr:to>
    <xdr:graphicFrame macro="">
      <xdr:nvGraphicFramePr>
        <xdr:cNvPr id="2" name="Chart 1">
          <a:extLst>
            <a:ext uri="{FF2B5EF4-FFF2-40B4-BE49-F238E27FC236}">
              <a16:creationId xmlns:a16="http://schemas.microsoft.com/office/drawing/2014/main" id="{BF734991-C7A3-42FA-A8FD-B73C67E05C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19</xdr:row>
      <xdr:rowOff>38100</xdr:rowOff>
    </xdr:from>
    <xdr:to>
      <xdr:col>8</xdr:col>
      <xdr:colOff>600075</xdr:colOff>
      <xdr:row>35</xdr:row>
      <xdr:rowOff>38100</xdr:rowOff>
    </xdr:to>
    <xdr:graphicFrame macro="">
      <xdr:nvGraphicFramePr>
        <xdr:cNvPr id="3" name="Chart 2">
          <a:extLst>
            <a:ext uri="{FF2B5EF4-FFF2-40B4-BE49-F238E27FC236}">
              <a16:creationId xmlns:a16="http://schemas.microsoft.com/office/drawing/2014/main" id="{861D53F3-2CE6-4B06-9014-1C2F1F417A9A}"/>
            </a:ext>
            <a:ext uri="{147F2762-F138-4A5C-976F-8EAC2B608ADB}">
              <a16:predDERef xmlns:a16="http://schemas.microsoft.com/office/drawing/2014/main" pred="{BF734991-C7A3-42FA-A8FD-B73C67E05C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66675</xdr:colOff>
      <xdr:row>45</xdr:row>
      <xdr:rowOff>104775</xdr:rowOff>
    </xdr:from>
    <xdr:to>
      <xdr:col>19</xdr:col>
      <xdr:colOff>581025</xdr:colOff>
      <xdr:row>60</xdr:row>
      <xdr:rowOff>133350</xdr:rowOff>
    </xdr:to>
    <xdr:graphicFrame macro="">
      <xdr:nvGraphicFramePr>
        <xdr:cNvPr id="8" name="Chart 7">
          <a:extLst>
            <a:ext uri="{FF2B5EF4-FFF2-40B4-BE49-F238E27FC236}">
              <a16:creationId xmlns:a16="http://schemas.microsoft.com/office/drawing/2014/main" id="{133E6EBF-64C1-4A48-8F90-C5AF4BAF7B03}"/>
            </a:ext>
            <a:ext uri="{147F2762-F138-4A5C-976F-8EAC2B608ADB}">
              <a16:predDERef xmlns:a16="http://schemas.microsoft.com/office/drawing/2014/main" pred="{861D53F3-2CE6-4B06-9014-1C2F1F417A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619125</xdr:colOff>
      <xdr:row>19</xdr:row>
      <xdr:rowOff>57150</xdr:rowOff>
    </xdr:from>
    <xdr:to>
      <xdr:col>16</xdr:col>
      <xdr:colOff>447675</xdr:colOff>
      <xdr:row>35</xdr:row>
      <xdr:rowOff>57150</xdr:rowOff>
    </xdr:to>
    <xdr:graphicFrame macro="">
      <xdr:nvGraphicFramePr>
        <xdr:cNvPr id="9" name="Chart 8">
          <a:extLst>
            <a:ext uri="{FF2B5EF4-FFF2-40B4-BE49-F238E27FC236}">
              <a16:creationId xmlns:a16="http://schemas.microsoft.com/office/drawing/2014/main" id="{ABF20642-0DEA-4C9F-8457-5697EC354C06}"/>
            </a:ext>
            <a:ext uri="{147F2762-F138-4A5C-976F-8EAC2B608ADB}">
              <a16:predDERef xmlns:a16="http://schemas.microsoft.com/office/drawing/2014/main" pred="{133E6EBF-64C1-4A48-8F90-C5AF4BAF7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66675</xdr:colOff>
      <xdr:row>61</xdr:row>
      <xdr:rowOff>47625</xdr:rowOff>
    </xdr:from>
    <xdr:to>
      <xdr:col>19</xdr:col>
      <xdr:colOff>581025</xdr:colOff>
      <xdr:row>76</xdr:row>
      <xdr:rowOff>95250</xdr:rowOff>
    </xdr:to>
    <xdr:graphicFrame macro="">
      <xdr:nvGraphicFramePr>
        <xdr:cNvPr id="10" name="Chart 9">
          <a:extLst>
            <a:ext uri="{FF2B5EF4-FFF2-40B4-BE49-F238E27FC236}">
              <a16:creationId xmlns:a16="http://schemas.microsoft.com/office/drawing/2014/main" id="{AD4D221E-5F43-4FD5-9033-19453A508B7E}"/>
            </a:ext>
            <a:ext uri="{147F2762-F138-4A5C-976F-8EAC2B608ADB}">
              <a16:predDERef xmlns:a16="http://schemas.microsoft.com/office/drawing/2014/main" pred="{ABF20642-0DEA-4C9F-8457-5697EC354C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47625</xdr:colOff>
      <xdr:row>77</xdr:row>
      <xdr:rowOff>9525</xdr:rowOff>
    </xdr:from>
    <xdr:to>
      <xdr:col>19</xdr:col>
      <xdr:colOff>561975</xdr:colOff>
      <xdr:row>93</xdr:row>
      <xdr:rowOff>9525</xdr:rowOff>
    </xdr:to>
    <xdr:graphicFrame macro="">
      <xdr:nvGraphicFramePr>
        <xdr:cNvPr id="11" name="Chart 10">
          <a:extLst>
            <a:ext uri="{FF2B5EF4-FFF2-40B4-BE49-F238E27FC236}">
              <a16:creationId xmlns:a16="http://schemas.microsoft.com/office/drawing/2014/main" id="{EB1B2315-FD81-4CD8-9273-395F2DDD06A3}"/>
            </a:ext>
            <a:ext uri="{147F2762-F138-4A5C-976F-8EAC2B608ADB}">
              <a16:predDERef xmlns:a16="http://schemas.microsoft.com/office/drawing/2014/main" pred="{AD4D221E-5F43-4FD5-9033-19453A508B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78</xdr:row>
      <xdr:rowOff>47625</xdr:rowOff>
    </xdr:from>
    <xdr:to>
      <xdr:col>6</xdr:col>
      <xdr:colOff>561975</xdr:colOff>
      <xdr:row>94</xdr:row>
      <xdr:rowOff>47625</xdr:rowOff>
    </xdr:to>
    <xdr:graphicFrame macro="">
      <xdr:nvGraphicFramePr>
        <xdr:cNvPr id="12" name="Chart 11">
          <a:extLst>
            <a:ext uri="{FF2B5EF4-FFF2-40B4-BE49-F238E27FC236}">
              <a16:creationId xmlns:a16="http://schemas.microsoft.com/office/drawing/2014/main" id="{D02E5DAB-E275-4DD7-B5EF-BA26756E6518}"/>
            </a:ext>
            <a:ext uri="{147F2762-F138-4A5C-976F-8EAC2B608ADB}">
              <a16:predDERef xmlns:a16="http://schemas.microsoft.com/office/drawing/2014/main" pred="{EB1B2315-FD81-4CD8-9273-395F2DDD06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361950</xdr:colOff>
      <xdr:row>1</xdr:row>
      <xdr:rowOff>47625</xdr:rowOff>
    </xdr:from>
    <xdr:to>
      <xdr:col>28</xdr:col>
      <xdr:colOff>200025</xdr:colOff>
      <xdr:row>16</xdr:row>
      <xdr:rowOff>66675</xdr:rowOff>
    </xdr:to>
    <xdr:graphicFrame macro="">
      <xdr:nvGraphicFramePr>
        <xdr:cNvPr id="4" name="Chart 3">
          <a:extLst>
            <a:ext uri="{FF2B5EF4-FFF2-40B4-BE49-F238E27FC236}">
              <a16:creationId xmlns:a16="http://schemas.microsoft.com/office/drawing/2014/main" id="{2A3A2541-75BC-4A4A-9298-85E8161FD2E4}"/>
            </a:ext>
            <a:ext uri="{147F2762-F138-4A5C-976F-8EAC2B608ADB}">
              <a16:predDERef xmlns:a16="http://schemas.microsoft.com/office/drawing/2014/main" pred="{D02E5DAB-E275-4DD7-B5EF-BA26756E65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95250</xdr:colOff>
      <xdr:row>92</xdr:row>
      <xdr:rowOff>104775</xdr:rowOff>
    </xdr:from>
    <xdr:to>
      <xdr:col>13</xdr:col>
      <xdr:colOff>600075</xdr:colOff>
      <xdr:row>108</xdr:row>
      <xdr:rowOff>104775</xdr:rowOff>
    </xdr:to>
    <xdr:graphicFrame macro="">
      <xdr:nvGraphicFramePr>
        <xdr:cNvPr id="5" name="Chart 4">
          <a:extLst>
            <a:ext uri="{FF2B5EF4-FFF2-40B4-BE49-F238E27FC236}">
              <a16:creationId xmlns:a16="http://schemas.microsoft.com/office/drawing/2014/main" id="{991C792A-6AF1-48A4-A67A-7DA5759760A9}"/>
            </a:ext>
            <a:ext uri="{147F2762-F138-4A5C-976F-8EAC2B608ADB}">
              <a16:predDERef xmlns:a16="http://schemas.microsoft.com/office/drawing/2014/main" pred="{2A3A2541-75BC-4A4A-9298-85E8161FD2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adison">
  <a:themeElements>
    <a:clrScheme name="Madison">
      <a:dk1>
        <a:sysClr val="windowText" lastClr="000000"/>
      </a:dk1>
      <a:lt1>
        <a:sysClr val="window" lastClr="FFFFFF"/>
      </a:lt1>
      <a:dk2>
        <a:srgbClr val="1F2D29"/>
      </a:dk2>
      <a:lt2>
        <a:srgbClr val="C5FAEB"/>
      </a:lt2>
      <a:accent1>
        <a:srgbClr val="A1D68B"/>
      </a:accent1>
      <a:accent2>
        <a:srgbClr val="5EC795"/>
      </a:accent2>
      <a:accent3>
        <a:srgbClr val="4DADCF"/>
      </a:accent3>
      <a:accent4>
        <a:srgbClr val="CDB756"/>
      </a:accent4>
      <a:accent5>
        <a:srgbClr val="E29C36"/>
      </a:accent5>
      <a:accent6>
        <a:srgbClr val="8EC0C1"/>
      </a:accent6>
      <a:hlink>
        <a:srgbClr val="6D9D9B"/>
      </a:hlink>
      <a:folHlink>
        <a:srgbClr val="6D8583"/>
      </a:folHlink>
    </a:clrScheme>
    <a:fontScheme name="Madison">
      <a:majorFont>
        <a:latin typeface="Arial" panose="020B0604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panose="020B0604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adison">
      <a:fillStyleLst>
        <a:solidFill>
          <a:schemeClr val="phClr"/>
        </a:solidFill>
        <a:gradFill rotWithShape="1">
          <a:gsLst>
            <a:gs pos="0">
              <a:schemeClr val="phClr">
                <a:tint val="48000"/>
                <a:alpha val="88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4000"/>
                <a:satMod val="130000"/>
                <a:lumMod val="92000"/>
              </a:schemeClr>
            </a:gs>
            <a:gs pos="100000">
              <a:schemeClr val="phClr">
                <a:shade val="76000"/>
                <a:satMod val="130000"/>
                <a:lumMod val="88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blipFill rotWithShape="1">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Madison" id="{025CB5FB-2DD3-45EE-B6F0-CC461540EB19}" vid="{6AC10936-2DFC-4054-9ADF-B5E2C5F86190}"/>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gutenberg.ca/ebooks/buchana-properplace/buchana-properplace-00-h.html" TargetMode="External"/><Relationship Id="rId21" Type="http://schemas.openxmlformats.org/officeDocument/2006/relationships/hyperlink" Target="https://books.google.co.uk/books/about/Open_house_in_Flanders_1914_1918_Ch%C3%A2tea.html?id=I0o5AQAAIAAJ&amp;redir_esc=y" TargetMode="External"/><Relationship Id="rId42" Type="http://schemas.openxmlformats.org/officeDocument/2006/relationships/hyperlink" Target="https://books.google.co.uk/books/about/But_it_Still_Goes_on.html?id=CKAEAQAAIAAJ&amp;redir_esc=y" TargetMode="External"/><Relationship Id="rId47" Type="http://schemas.openxmlformats.org/officeDocument/2006/relationships/hyperlink" Target="https://archive.org/details/goodsoldierschwe0000hase" TargetMode="External"/><Relationship Id="rId63" Type="http://schemas.openxmlformats.org/officeDocument/2006/relationships/hyperlink" Target="https://archive.org/details/herprivateswe0000mann/mode/thumb" TargetMode="External"/><Relationship Id="rId68" Type="http://schemas.openxmlformats.org/officeDocument/2006/relationships/hyperlink" Target="https://archive.org/details/poortom0000muir/mode/thumb" TargetMode="External"/><Relationship Id="rId84" Type="http://schemas.openxmlformats.org/officeDocument/2006/relationships/hyperlink" Target="https://archive.org/details/in.ernet.dli.2015.114127/page/n4/mode/thumb" TargetMode="External"/><Relationship Id="rId89" Type="http://schemas.openxmlformats.org/officeDocument/2006/relationships/hyperlink" Target="https://www.google.co.uk/books/edition/Camp_and_Society/cD9nAAAAMAAJ?hl=en&amp;gbpv=0&amp;bsq=camp%20and%20society%20sinclair" TargetMode="External"/><Relationship Id="rId112" Type="http://schemas.openxmlformats.org/officeDocument/2006/relationships/printerSettings" Target="../printerSettings/printerSettings1.bin"/><Relationship Id="rId2" Type="http://schemas.openxmlformats.org/officeDocument/2006/relationships/hyperlink" Target="https://babel.hathitrust.org/cgi/pt?id=wu.89081856874&amp;view=1up&amp;seq=9" TargetMode="External"/><Relationship Id="rId16" Type="http://schemas.openxmlformats.org/officeDocument/2006/relationships/hyperlink" Target="https://babel.hathitrust.org/cgi/pt?id=mdp.39015074832778" TargetMode="External"/><Relationship Id="rId29" Type="http://schemas.openxmlformats.org/officeDocument/2006/relationships/hyperlink" Target="https://books.google.co.uk/books/about/With_a_Woman_s_Unit_in_Serbia_Salonika_a.html?id=NHAZAAAAIAAJ&amp;redir_esc=y" TargetMode="External"/><Relationship Id="rId107" Type="http://schemas.openxmlformats.org/officeDocument/2006/relationships/hyperlink" Target="https://en.wikipedia.org/wiki/Annie_S._Swan" TargetMode="External"/><Relationship Id="rId11" Type="http://schemas.openxmlformats.org/officeDocument/2006/relationships/hyperlink" Target="https://archive.org/details/forbiddenzone00bord" TargetMode="External"/><Relationship Id="rId24" Type="http://schemas.openxmlformats.org/officeDocument/2006/relationships/hyperlink" Target="https://babel.hathitrust.org/cgi/pt?id=uc1.$b281910" TargetMode="External"/><Relationship Id="rId32" Type="http://schemas.openxmlformats.org/officeDocument/2006/relationships/hyperlink" Target="https://archive.org/details/limitationsofvic00alfr/page/n9/mode/2up" TargetMode="External"/><Relationship Id="rId37" Type="http://schemas.openxmlformats.org/officeDocument/2006/relationships/hyperlink" Target="https://books.google.co.uk/books/about/Blood_Relations.html?id=iJwOAAAAMAAJ&amp;redir_esc=y" TargetMode="External"/><Relationship Id="rId40" Type="http://schemas.openxmlformats.org/officeDocument/2006/relationships/hyperlink" Target="https://archive.org/details/in.ernet.dli.2015.528065" TargetMode="External"/><Relationship Id="rId45" Type="http://schemas.openxmlformats.org/officeDocument/2006/relationships/hyperlink" Target="https://www.google.co.uk/books/edition/History_of_the_Royal_Scots_greys/puMwuwEACAAJ?hl=en&amp;gbpv=0" TargetMode="External"/><Relationship Id="rId53" Type="http://schemas.openxmlformats.org/officeDocument/2006/relationships/hyperlink" Target="https://archive.org/details/ruralscotlanddur0000unse" TargetMode="External"/><Relationship Id="rId58" Type="http://schemas.openxmlformats.org/officeDocument/2006/relationships/hyperlink" Target="https://www.google.co.uk/books/edition/The_London_Scottish_in_the_Great_War/-bsBAAAAMAAJ?hl=en&amp;gbpv=0&amp;bsq=london%20scottish%20in%20the%20great%20war" TargetMode="External"/><Relationship Id="rId66" Type="http://schemas.openxmlformats.org/officeDocument/2006/relationships/hyperlink" Target="https://babel.hathitrust.org/cgi/pt?id=uc1.b3346380" TargetMode="External"/><Relationship Id="rId74" Type="http://schemas.openxmlformats.org/officeDocument/2006/relationships/hyperlink" Target="https://babel.hathitrust.org/cgi/pt?id=uc1.b5029694" TargetMode="External"/><Relationship Id="rId79" Type="http://schemas.openxmlformats.org/officeDocument/2006/relationships/hyperlink" Target="https://catalog.hathitrust.org/Record/100336495" TargetMode="External"/><Relationship Id="rId87" Type="http://schemas.openxmlformats.org/officeDocument/2006/relationships/hyperlink" Target="https://archive.org/details/journeysendnovel00sher/mode/thumb" TargetMode="External"/><Relationship Id="rId102" Type="http://schemas.openxmlformats.org/officeDocument/2006/relationships/hyperlink" Target="https://archive.org/details/in.ernet.dli.2015.76334/page/n2/mode/thumb" TargetMode="External"/><Relationship Id="rId110" Type="http://schemas.openxmlformats.org/officeDocument/2006/relationships/hyperlink" Target="https://en.wikipedia.org/wiki/Henry_Hugh_Gordon_Stoker" TargetMode="External"/><Relationship Id="rId5" Type="http://schemas.openxmlformats.org/officeDocument/2006/relationships/hyperlink" Target="http://access.bl.uk/item/viewer/ark:/81055/vdc_100002356530.0x000002" TargetMode="External"/><Relationship Id="rId61" Type="http://schemas.openxmlformats.org/officeDocument/2006/relationships/hyperlink" Target="https://archive.org/details/in.ernet.dli.2015.174356/page/n5/mode/thumb" TargetMode="External"/><Relationship Id="rId82" Type="http://schemas.openxmlformats.org/officeDocument/2006/relationships/hyperlink" Target="https://archive.org/details/b29826810/mode/thumb" TargetMode="External"/><Relationship Id="rId90" Type="http://schemas.openxmlformats.org/officeDocument/2006/relationships/hyperlink" Target="https://www.google.co.uk/books/edition/Not_So_Quiet/rR8dAwAAQBAJ?hl=en&amp;gbpv=0" TargetMode="External"/><Relationship Id="rId95" Type="http://schemas.openxmlformats.org/officeDocument/2006/relationships/hyperlink" Target="https://www.google.co.uk/books/edition/Lament_for_Adonis/MFEuAAAAIAAJ?hl=en&amp;gbpv=0&amp;bsq=lament%20for%20adonis%20thompson" TargetMode="External"/><Relationship Id="rId19" Type="http://schemas.openxmlformats.org/officeDocument/2006/relationships/hyperlink" Target="https://archive.org/details/starslookdown0000cron/page/n9/mode/2up" TargetMode="External"/><Relationship Id="rId14" Type="http://schemas.openxmlformats.org/officeDocument/2006/relationships/hyperlink" Target="https://archive.org/details/in.ernet.dli.2015.92147" TargetMode="External"/><Relationship Id="rId22" Type="http://schemas.openxmlformats.org/officeDocument/2006/relationships/hyperlink" Target="https://babel.hathitrust.org/cgi/pt?id=mdp.39015051396458" TargetMode="External"/><Relationship Id="rId27" Type="http://schemas.openxmlformats.org/officeDocument/2006/relationships/hyperlink" Target="https://www.gutenberg.org/files/52308/52308-h/52308-h.htm" TargetMode="External"/><Relationship Id="rId30" Type="http://schemas.openxmlformats.org/officeDocument/2006/relationships/hyperlink" Target="https://books.google.co.uk/books/about/Scots_Guard.html?id=LQcPAAAAQAAJ&amp;redir_esc=y" TargetMode="External"/><Relationship Id="rId35" Type="http://schemas.openxmlformats.org/officeDocument/2006/relationships/hyperlink" Target="https://books.google.co.uk/books/about/Gas.html?id=3u_RAAAAMAAJ" TargetMode="External"/><Relationship Id="rId43" Type="http://schemas.openxmlformats.org/officeDocument/2006/relationships/hyperlink" Target="https://babel.hathitrust.org/cgi/pt?id=wu.89096951579&amp;view=1up&amp;seq=11" TargetMode="External"/><Relationship Id="rId48" Type="http://schemas.openxmlformats.org/officeDocument/2006/relationships/hyperlink" Target="https://archive.org/details/woundedandprison00malc/page/n9/mode/2up" TargetMode="External"/><Relationship Id="rId56" Type="http://schemas.openxmlformats.org/officeDocument/2006/relationships/hyperlink" Target="https://archive.org/details/in.ernet.dli.2015.58198/page/n22/mode/thumb" TargetMode="External"/><Relationship Id="rId64" Type="http://schemas.openxmlformats.org/officeDocument/2006/relationships/hyperlink" Target="https://babel.hathitrust.org/cgi/pt?id=uc1.$b743017" TargetMode="External"/><Relationship Id="rId69" Type="http://schemas.openxmlformats.org/officeDocument/2006/relationships/hyperlink" Target="https://www.google.co.uk/books/edition/Scapa_Flow/g46fAAAAMAAJ?hl=en&amp;gbpv=0&amp;bsq=scapa%20flow%20munro" TargetMode="External"/><Relationship Id="rId77" Type="http://schemas.openxmlformats.org/officeDocument/2006/relationships/hyperlink" Target="https://archive.org/details/allquietonwest00rema/page/n5/mode/2up" TargetMode="External"/><Relationship Id="rId100" Type="http://schemas.openxmlformats.org/officeDocument/2006/relationships/hyperlink" Target="https://archive.org/details/in.ernet.dli.2015.38423/mode/thumb" TargetMode="External"/><Relationship Id="rId105" Type="http://schemas.openxmlformats.org/officeDocument/2006/relationships/hyperlink" Target="https://en.wikipedia.org/wiki/J._Storer_Clouston" TargetMode="External"/><Relationship Id="rId8" Type="http://schemas.openxmlformats.org/officeDocument/2006/relationships/hyperlink" Target="https://archive.org/details/politicianswar00maxa/page/n9/mode/2up" TargetMode="External"/><Relationship Id="rId51" Type="http://schemas.openxmlformats.org/officeDocument/2006/relationships/hyperlink" Target="https://archive.org/details/in.ernet.dli.2015.83088/mode/2up" TargetMode="External"/><Relationship Id="rId72" Type="http://schemas.openxmlformats.org/officeDocument/2006/relationships/hyperlink" Target="https://www.google.co.uk/books/edition/The_Cross_of_Carl/dQBFAAAAIAAJ?hl=en&amp;gbpv=0&amp;bsq=cross%20of%20carl%20owen" TargetMode="External"/><Relationship Id="rId80" Type="http://schemas.openxmlformats.org/officeDocument/2006/relationships/hyperlink" Target="https://www.google.co.uk/books/edition/Gallop/vb5YAAAAMAAJ?hl=en&amp;gbpv=0&amp;bsq=gallop%20ressich" TargetMode="External"/><Relationship Id="rId85" Type="http://schemas.openxmlformats.org/officeDocument/2006/relationships/hyperlink" Target="https://archive.org/details/godhavemercyonus0000scan/mode/thumb" TargetMode="External"/><Relationship Id="rId93" Type="http://schemas.openxmlformats.org/officeDocument/2006/relationships/hyperlink" Target="https://archive.org/details/houndsofspring00thom/mode/thumb" TargetMode="External"/><Relationship Id="rId98" Type="http://schemas.openxmlformats.org/officeDocument/2006/relationships/hyperlink" Target="https://babel.hathitrust.org/cgi/pt?id=mdp.39015039403822" TargetMode="External"/><Relationship Id="rId3" Type="http://schemas.openxmlformats.org/officeDocument/2006/relationships/hyperlink" Target="https://gutenberg.ca/ebooks/aclandp-allelseisfolly/aclandp-allelseisfolly-00-h.html" TargetMode="External"/><Relationship Id="rId12" Type="http://schemas.openxmlformats.org/officeDocument/2006/relationships/hyperlink" Target="https://books.google.co.uk/books/about/The_Glen_is_Mine_and_The_Lifting.html?id=VqNFAAAAIAAJ&amp;redir_esc=y" TargetMode="External"/><Relationship Id="rId17" Type="http://schemas.openxmlformats.org/officeDocument/2006/relationships/hyperlink" Target="https://archive.org/details/memoriesadventur0000doyl" TargetMode="External"/><Relationship Id="rId25" Type="http://schemas.openxmlformats.org/officeDocument/2006/relationships/hyperlink" Target="https://www.google.co.uk/books/edition/The_Tragedy_of_Trianon/VrxnAAAAMAAJ?hl=en&amp;gbpv=0&amp;bsq=%22tragedy%20of%20trianon%22" TargetMode="External"/><Relationship Id="rId33" Type="http://schemas.openxmlformats.org/officeDocument/2006/relationships/hyperlink" Target="https://archive.org/details/warbookscritical0000fall/page/n9/mode/2up" TargetMode="External"/><Relationship Id="rId38" Type="http://schemas.openxmlformats.org/officeDocument/2006/relationships/hyperlink" Target="https://archive.org/details/whystaywehere0000godw/page/n5/mode/2up" TargetMode="External"/><Relationship Id="rId46" Type="http://schemas.openxmlformats.org/officeDocument/2006/relationships/hyperlink" Target="https://www.google.com/books/edition/_/6c_PAAAAMAAJ?sa=X&amp;ved=2ahUKEwjo6paJs8nuAhXYQzABHRm9DFsQ8fIDegQIARAC" TargetMode="External"/><Relationship Id="rId59" Type="http://schemas.openxmlformats.org/officeDocument/2006/relationships/hyperlink" Target="https://archive.org/details/in.ernet.dli.2015.80541/page/n6/mode/thumb" TargetMode="External"/><Relationship Id="rId67" Type="http://schemas.openxmlformats.org/officeDocument/2006/relationships/hyperlink" Target="https://archive.org/details/toesupchronicleo00paol/page/n6/mode/thumb" TargetMode="External"/><Relationship Id="rId103" Type="http://schemas.openxmlformats.org/officeDocument/2006/relationships/hyperlink" Target="https://digital.nls.uk/catalogues/guide-to-manuscript-collections/inventories/acc6027.pdf" TargetMode="External"/><Relationship Id="rId108" Type="http://schemas.openxmlformats.org/officeDocument/2006/relationships/hyperlink" Target="https://greatwarfiction.wordpress.com/2014/05/25/a-d-gristwood/%20/%20preface%20by%20HG%20wells" TargetMode="External"/><Relationship Id="rId20" Type="http://schemas.openxmlformats.org/officeDocument/2006/relationships/hyperlink" Target="https://archive.org/details/brasshatinnomans00fran/page/n9/mode/2up" TargetMode="External"/><Relationship Id="rId41" Type="http://schemas.openxmlformats.org/officeDocument/2006/relationships/hyperlink" Target="https://archive.org/details/zerohour0000grab" TargetMode="External"/><Relationship Id="rId54" Type="http://schemas.openxmlformats.org/officeDocument/2006/relationships/hyperlink" Target="https://archive.org/details/in.ernet.dli.2015.208481/page/n5/mode/thumb" TargetMode="External"/><Relationship Id="rId62" Type="http://schemas.openxmlformats.org/officeDocument/2006/relationships/hyperlink" Target="https://archive.org/details/intoblue0000macm/mode/thumb" TargetMode="External"/><Relationship Id="rId70" Type="http://schemas.openxmlformats.org/officeDocument/2006/relationships/hyperlink" Target="https://archive.org/details/in.ernet.dli.2015.207585" TargetMode="External"/><Relationship Id="rId75" Type="http://schemas.openxmlformats.org/officeDocument/2006/relationships/hyperlink" Target="https://www.google.co.uk/books/edition/Everyman_at_War/3mlHAAAAIAAJ?hl=en&amp;gbpv=0&amp;bsq=everyman%20at%20war%20purdom" TargetMode="External"/><Relationship Id="rId83" Type="http://schemas.openxmlformats.org/officeDocument/2006/relationships/hyperlink" Target="https://archive.org/details/HeAutobiographyOfAWomanSoldierABriefRecordOfAdventureWithThe/mode/thumb" TargetMode="External"/><Relationship Id="rId88" Type="http://schemas.openxmlformats.org/officeDocument/2006/relationships/hyperlink" Target="https://archive.org/details/dli.ernet.30244/page/n4/mode/thumb" TargetMode="External"/><Relationship Id="rId91" Type="http://schemas.openxmlformats.org/officeDocument/2006/relationships/hyperlink" Target="https://archive.org/details/marchkindcomrade0000unse/mode/thumb" TargetMode="External"/><Relationship Id="rId96" Type="http://schemas.openxmlformats.org/officeDocument/2006/relationships/hyperlink" Target="https://archive.org/details/allouryesterdays0000toml/mode/thumb" TargetMode="External"/><Relationship Id="rId111" Type="http://schemas.openxmlformats.org/officeDocument/2006/relationships/hyperlink" Target="https://paperspast.natlib.govt.nz/imageserver/newspapers/P29pZD1TVU5BSzE5MzAwODA4LjEuMTQmZ2V0cGRmPXRydWU=" TargetMode="External"/><Relationship Id="rId1" Type="http://schemas.openxmlformats.org/officeDocument/2006/relationships/hyperlink" Target="https://archive.org/details/EarlHaig" TargetMode="External"/><Relationship Id="rId6" Type="http://schemas.openxmlformats.org/officeDocument/2006/relationships/hyperlink" Target="https://archive.org/details/smithdorrien0000ball" TargetMode="External"/><Relationship Id="rId15" Type="http://schemas.openxmlformats.org/officeDocument/2006/relationships/hyperlink" Target="https://babel.hathitrust.org/cgi/pt?id=mdp.39015018842529" TargetMode="External"/><Relationship Id="rId23" Type="http://schemas.openxmlformats.org/officeDocument/2006/relationships/hyperlink" Target="https://archive.org/details/sirdouglashaigsc02dewauoft" TargetMode="External"/><Relationship Id="rId28" Type="http://schemas.openxmlformats.org/officeDocument/2006/relationships/hyperlink" Target="https://babel.hathitrust.org/cgi/pt?id=mdp.39015074828545" TargetMode="External"/><Relationship Id="rId36" Type="http://schemas.openxmlformats.org/officeDocument/2006/relationships/hyperlink" Target="https://books.google.co.uk/books/about/The_Campaigns_and_History_of_the_Royal_I.html?id=heGgAAAAMAAJ&amp;redir_esc=y" TargetMode="External"/><Relationship Id="rId49" Type="http://schemas.openxmlformats.org/officeDocument/2006/relationships/hyperlink" Target="https://www.google.co.uk/books/edition/Their_Name_Liveth/2pExAQAAIAAJ?hl=en&amp;gbpv=0&amp;bsq=their%20name%20liveth%20hay" TargetMode="External"/><Relationship Id="rId57" Type="http://schemas.openxmlformats.org/officeDocument/2006/relationships/hyperlink" Target="https://www.google.co.uk/books/edition/It_s_a_Great_War/oUFCAAAAIAAJ?hl=en&amp;gbpv=0&amp;bsq=it%27s%20a%20great%20war%20lee" TargetMode="External"/><Relationship Id="rId106" Type="http://schemas.openxmlformats.org/officeDocument/2006/relationships/hyperlink" Target="https://en.wikipedia.org/wiki/Millicent_Leveson-Gower,_Duchess_of_Sutherland" TargetMode="External"/><Relationship Id="rId10" Type="http://schemas.openxmlformats.org/officeDocument/2006/relationships/hyperlink" Target="https://catalog.hathitrust.org/Record/000281222" TargetMode="External"/><Relationship Id="rId31" Type="http://schemas.openxmlformats.org/officeDocument/2006/relationships/hyperlink" Target="https://books.google.co.uk/books/about/When_Armageddon_Came.html?id=ZP8OAAAAQAAJ&amp;redir_esc=y" TargetMode="External"/><Relationship Id="rId44" Type="http://schemas.openxmlformats.org/officeDocument/2006/relationships/hyperlink" Target="https://archive.org/details/richardburdonhal0000hald/page/n7/mode/2up" TargetMode="External"/><Relationship Id="rId52" Type="http://schemas.openxmlformats.org/officeDocument/2006/relationships/hyperlink" Target="https://archive.org/details/oneincreasingpur00hutc/mode/thumb" TargetMode="External"/><Relationship Id="rId60" Type="http://schemas.openxmlformats.org/officeDocument/2006/relationships/hyperlink" Target="https://babel.hathitrust.org/cgi/pt?id=mdp.39015010167339" TargetMode="External"/><Relationship Id="rId65" Type="http://schemas.openxmlformats.org/officeDocument/2006/relationships/hyperlink" Target="https://www.google.co.uk/books/edition/Our_War/tl0yAQAAIAAJ?hl=en&amp;gbpv=0&amp;bsq=%22our%20war%22%20mcqueen" TargetMode="External"/><Relationship Id="rId73" Type="http://schemas.openxmlformats.org/officeDocument/2006/relationships/hyperlink" Target="https://archive.org/details/cu31924027946619/mode/thumb" TargetMode="External"/><Relationship Id="rId78" Type="http://schemas.openxmlformats.org/officeDocument/2006/relationships/hyperlink" Target="https://archive.org/details/roadback00rema/mode/thumb" TargetMode="External"/><Relationship Id="rId81" Type="http://schemas.openxmlformats.org/officeDocument/2006/relationships/hyperlink" Target="https://archive.org/details/whengodslaughed00robeuoft/page/n6/mode/thumb" TargetMode="External"/><Relationship Id="rId86" Type="http://schemas.openxmlformats.org/officeDocument/2006/relationships/hyperlink" Target="https://www.google.co.uk/books/edition/Memories_and_Letters/qNoqAAAAMAAJ?hl=en&amp;gbpv=0&amp;bsq=scott%20moncrieff%20memories" TargetMode="External"/><Relationship Id="rId94" Type="http://schemas.openxmlformats.org/officeDocument/2006/relationships/hyperlink" Target="https://www.google.co.uk/books/edition/Crusader_s_Coast/WB27AAAAIAAJ?hl=en&amp;gbpv=0&amp;bsq=crusader%27s%20coast" TargetMode="External"/><Relationship Id="rId99" Type="http://schemas.openxmlformats.org/officeDocument/2006/relationships/hyperlink" Target="https://www.google.co.uk/books/edition/The_Wet_Flanders_Plain/_QKx3VOUGfQC?hl=en&amp;gbpv=0" TargetMode="External"/><Relationship Id="rId101" Type="http://schemas.openxmlformats.org/officeDocument/2006/relationships/hyperlink" Target="https://archive.org/details/in.ernet.dli.2015.525088" TargetMode="External"/><Relationship Id="rId4" Type="http://schemas.openxmlformats.org/officeDocument/2006/relationships/hyperlink" Target="https://books.google.co.uk/books/about/Lord_Haig.html?id=HqaxAAAAIAAJ&amp;redir_esc=y" TargetMode="External"/><Relationship Id="rId9" Type="http://schemas.openxmlformats.org/officeDocument/2006/relationships/hyperlink" Target="https://archive.org/details/in.ernet.dli.2015.209388" TargetMode="External"/><Relationship Id="rId13" Type="http://schemas.openxmlformats.org/officeDocument/2006/relationships/hyperlink" Target="https://books.google.co.uk/books/about/Great_Event.html?id=eVkDAAAAMAAJ&amp;redir_esc=y" TargetMode="External"/><Relationship Id="rId18" Type="http://schemas.openxmlformats.org/officeDocument/2006/relationships/hyperlink" Target="https://archive.org/details/seafarers00corb" TargetMode="External"/><Relationship Id="rId39" Type="http://schemas.openxmlformats.org/officeDocument/2006/relationships/hyperlink" Target="https://books.google.co.uk/books/about/The_Great_War_in_West_Africa.html?id=AXc-AAAAYAAJ&amp;redir_esc=y" TargetMode="External"/><Relationship Id="rId109" Type="http://schemas.openxmlformats.org/officeDocument/2006/relationships/hyperlink" Target="https://en.wikipedia.org/wiki/Ronald_Campbell_Macfie" TargetMode="External"/><Relationship Id="rId34" Type="http://schemas.openxmlformats.org/officeDocument/2006/relationships/hyperlink" Target="https://books.google.co.uk/books/about/With_the_8th_Scottish_Rifles_1914_1919.html?id=IYoyAQAAIAAJ&amp;redir_esc=y" TargetMode="External"/><Relationship Id="rId50" Type="http://schemas.openxmlformats.org/officeDocument/2006/relationships/hyperlink" Target="https://archive.org/details/cu31924027820442/page/n3/mode/2up" TargetMode="External"/><Relationship Id="rId55" Type="http://schemas.openxmlformats.org/officeDocument/2006/relationships/hyperlink" Target="https://www.google.co.uk/books/edition/Pilsudski_Hero_of_Poland/QeX4gN4RugYC?hl=en&amp;gbpv=0&amp;bsq=pilsudski%20landau" TargetMode="External"/><Relationship Id="rId76" Type="http://schemas.openxmlformats.org/officeDocument/2006/relationships/hyperlink" Target="https://archive.org/details/jestingarmy0000raym/mode/thumb" TargetMode="External"/><Relationship Id="rId97" Type="http://schemas.openxmlformats.org/officeDocument/2006/relationships/hyperlink" Target="https://babel.hathitrust.org/cgi/pt?id=uc1.$b55400&amp;view=thumb&amp;seq=1" TargetMode="External"/><Relationship Id="rId104" Type="http://schemas.openxmlformats.org/officeDocument/2006/relationships/hyperlink" Target="https://www.encyclopedia.com/religion/encyclopedias-almanacs-transcripts-and-maps/steuart-robert-henry" TargetMode="External"/><Relationship Id="rId7" Type="http://schemas.openxmlformats.org/officeDocument/2006/relationships/hyperlink" Target="https://www.google.co.uk/books/edition/Germany_Prepares_for_War/5tzRAAAAMAAJ?hl=en&amp;gbpv=0&amp;bsq=germany%20prepare%20for%20war%20banse" TargetMode="External"/><Relationship Id="rId71" Type="http://schemas.openxmlformats.org/officeDocument/2006/relationships/hyperlink" Target="https://www.google.co.uk/books/edition/A_Martial_Medley/0RgkAAAAMAAJ?hl=en&amp;gbpv=0&amp;bsq=a%20martial%20medley" TargetMode="External"/><Relationship Id="rId92" Type="http://schemas.openxmlformats.org/officeDocument/2006/relationships/hyperlink" Target="https://www.google.co.uk/books/edition/The_Jade_s_Progress/RiouAAAAIAAJ?hl=en&amp;gbpv=0&amp;bsq=jade%27s%20progress"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greatwarforum.org/topic/213305-scottish-memoi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 tabSelected="1" workbookViewId="1">
      <selection activeCell="A4" sqref="A4"/>
    </sheetView>
  </sheetViews>
  <sheetFormatPr defaultRowHeight="14.25" x14ac:dyDescent="0.2"/>
  <sheetData>
    <row r="1" spans="1:1" x14ac:dyDescent="0.2">
      <c r="A1" t="s">
        <v>5535</v>
      </c>
    </row>
    <row r="2" spans="1:1" x14ac:dyDescent="0.2">
      <c r="A2" t="s">
        <v>5539</v>
      </c>
    </row>
    <row r="3" spans="1:1" x14ac:dyDescent="0.2">
      <c r="A3" t="s">
        <v>5540</v>
      </c>
    </row>
    <row r="5" spans="1:1" x14ac:dyDescent="0.2">
      <c r="A5" t="s">
        <v>5536</v>
      </c>
    </row>
    <row r="7" spans="1:1" x14ac:dyDescent="0.2">
      <c r="A7" t="s">
        <v>5537</v>
      </c>
    </row>
    <row r="9" spans="1:1" x14ac:dyDescent="0.2">
      <c r="A9" t="s">
        <v>5538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08"/>
  <sheetViews>
    <sheetView topLeftCell="R1" zoomScale="92" zoomScaleNormal="92" workbookViewId="0">
      <pane ySplit="2" topLeftCell="A7" activePane="bottomLeft" state="frozen"/>
      <selection pane="bottomLeft" activeCell="Y8" sqref="Y8"/>
    </sheetView>
    <sheetView topLeftCell="G268" workbookViewId="1">
      <selection activeCell="I77" sqref="I77"/>
    </sheetView>
  </sheetViews>
  <sheetFormatPr defaultColWidth="8.875" defaultRowHeight="14.25" x14ac:dyDescent="0.2"/>
  <cols>
    <col min="1" max="2" width="9.5" style="5" customWidth="1"/>
    <col min="3" max="3" width="17.125" style="5" bestFit="1" customWidth="1"/>
    <col min="4" max="4" width="7" style="5" bestFit="1" customWidth="1"/>
    <col min="5" max="5" width="2.375" style="5" customWidth="1"/>
    <col min="6" max="7" width="7.5" style="5" customWidth="1"/>
    <col min="8" max="8" width="12.125" style="5" bestFit="1" customWidth="1"/>
    <col min="9" max="9" width="25" style="5" customWidth="1"/>
    <col min="10" max="10" width="20.125" style="5" customWidth="1"/>
    <col min="11" max="11" width="10.875" style="5" customWidth="1"/>
    <col min="12" max="12" width="9" style="5" customWidth="1"/>
    <col min="13" max="13" width="15.375" style="5" bestFit="1" customWidth="1"/>
    <col min="14" max="14" width="7.375" style="5" customWidth="1"/>
    <col min="15" max="15" width="9" style="5" customWidth="1"/>
    <col min="16" max="16" width="15.5" style="5" bestFit="1" customWidth="1"/>
    <col min="17" max="17" width="6.625" style="5" customWidth="1"/>
    <col min="18" max="18" width="49.5" style="5" customWidth="1"/>
    <col min="19" max="19" width="26.125" style="5" bestFit="1" customWidth="1"/>
    <col min="20" max="20" width="19" style="5" customWidth="1"/>
    <col min="21" max="21" width="7.625" style="5" customWidth="1"/>
    <col min="22" max="22" width="11.375" style="20" customWidth="1"/>
    <col min="23" max="23" width="21.125" style="5" customWidth="1"/>
    <col min="24" max="24" width="14.125" style="5" customWidth="1"/>
    <col min="25" max="25" width="22.875" style="5" customWidth="1"/>
    <col min="26" max="26" width="18.625" style="5" customWidth="1"/>
    <col min="27" max="27" width="8.625" style="5" customWidth="1"/>
    <col min="28" max="28" width="255.5" style="6" customWidth="1"/>
    <col min="29" max="29" width="107.375" style="5" customWidth="1"/>
    <col min="30" max="30" width="8" style="5" bestFit="1" customWidth="1"/>
    <col min="31" max="31" width="16" style="5" customWidth="1"/>
    <col min="32" max="33" width="18.125" style="5" bestFit="1" customWidth="1"/>
    <col min="34" max="40" width="11" style="5" customWidth="1"/>
    <col min="41" max="130" width="12.125" style="5" customWidth="1"/>
    <col min="131" max="978" width="13.125" style="5" customWidth="1"/>
    <col min="979" max="9978" width="14.375" style="5" customWidth="1"/>
    <col min="9979" max="16384" width="15.375" style="5" customWidth="1"/>
  </cols>
  <sheetData>
    <row r="1" spans="1:33" x14ac:dyDescent="0.2">
      <c r="I1" s="44" t="s">
        <v>0</v>
      </c>
      <c r="J1" s="45"/>
      <c r="K1" s="46"/>
      <c r="L1" s="41" t="s">
        <v>1</v>
      </c>
      <c r="M1" s="42"/>
      <c r="N1" s="43"/>
      <c r="O1" s="41" t="s">
        <v>2</v>
      </c>
      <c r="P1" s="42"/>
      <c r="Q1" s="43"/>
    </row>
    <row r="2" spans="1:33" s="11" customFormat="1" ht="15" x14ac:dyDescent="0.25">
      <c r="A2" s="11" t="s">
        <v>3</v>
      </c>
      <c r="B2" s="11" t="s">
        <v>4</v>
      </c>
      <c r="C2" s="11" t="s">
        <v>5</v>
      </c>
      <c r="D2" s="11" t="s">
        <v>6</v>
      </c>
      <c r="E2" s="11" t="s">
        <v>7</v>
      </c>
      <c r="F2" s="11" t="s">
        <v>8</v>
      </c>
      <c r="G2" s="11" t="s">
        <v>9</v>
      </c>
      <c r="H2" s="11" t="s">
        <v>10</v>
      </c>
      <c r="I2" s="12" t="s">
        <v>11</v>
      </c>
      <c r="J2" s="12" t="s">
        <v>12</v>
      </c>
      <c r="K2" s="12" t="s">
        <v>13</v>
      </c>
      <c r="L2" s="12" t="s">
        <v>14</v>
      </c>
      <c r="M2" s="12" t="s">
        <v>15</v>
      </c>
      <c r="N2" s="12" t="s">
        <v>13</v>
      </c>
      <c r="O2" s="12" t="s">
        <v>14</v>
      </c>
      <c r="P2" s="12" t="s">
        <v>15</v>
      </c>
      <c r="Q2" s="12" t="s">
        <v>13</v>
      </c>
      <c r="R2" s="13" t="s">
        <v>16</v>
      </c>
      <c r="S2" s="12" t="s">
        <v>17</v>
      </c>
      <c r="T2" s="12" t="s">
        <v>18</v>
      </c>
      <c r="U2" s="12" t="s">
        <v>19</v>
      </c>
      <c r="V2" s="21" t="s">
        <v>20</v>
      </c>
      <c r="W2" s="12" t="s">
        <v>21</v>
      </c>
      <c r="X2" s="12" t="s">
        <v>22</v>
      </c>
      <c r="Y2" s="12" t="s">
        <v>23</v>
      </c>
      <c r="Z2" s="12" t="s">
        <v>24</v>
      </c>
      <c r="AA2" s="13" t="s">
        <v>25</v>
      </c>
      <c r="AB2" s="13" t="s">
        <v>26</v>
      </c>
      <c r="AC2" s="13" t="s">
        <v>27</v>
      </c>
      <c r="AD2" s="13" t="s">
        <v>28</v>
      </c>
      <c r="AE2" s="13" t="s">
        <v>29</v>
      </c>
      <c r="AF2" s="13" t="s">
        <v>30</v>
      </c>
      <c r="AG2" s="13" t="s">
        <v>31</v>
      </c>
    </row>
    <row r="3" spans="1:33" ht="409.5" x14ac:dyDescent="0.2">
      <c r="A3" s="5" t="s">
        <v>32</v>
      </c>
      <c r="B3" s="5" t="s">
        <v>33</v>
      </c>
      <c r="C3" s="5" t="s">
        <v>34</v>
      </c>
      <c r="D3" s="14" t="str">
        <f t="shared" ref="D3:D23" si="0">HYPERLINK(CONCATENATE("http://explore.bl.uk/primo_library/libweb/action/display.do?doc=",C3), "Link")</f>
        <v>Link</v>
      </c>
      <c r="E3" s="5" t="s">
        <v>35</v>
      </c>
      <c r="F3" s="5" t="s">
        <v>36</v>
      </c>
      <c r="H3" s="5" t="s">
        <v>37</v>
      </c>
      <c r="I3" s="5" t="s">
        <v>38</v>
      </c>
      <c r="J3" s="5" t="s">
        <v>39</v>
      </c>
      <c r="R3" s="6" t="s">
        <v>40</v>
      </c>
      <c r="S3" s="5" t="s">
        <v>41</v>
      </c>
      <c r="U3" s="5">
        <v>1929</v>
      </c>
      <c r="V3" s="20" t="s">
        <v>42</v>
      </c>
      <c r="X3" s="5" t="s">
        <v>43</v>
      </c>
      <c r="Y3" s="5" t="s">
        <v>44</v>
      </c>
      <c r="Z3" s="5" t="s">
        <v>45</v>
      </c>
      <c r="AA3" s="6" t="s">
        <v>46</v>
      </c>
      <c r="AB3" s="6" t="s">
        <v>47</v>
      </c>
      <c r="AC3" s="6" t="s">
        <v>48</v>
      </c>
      <c r="AD3" s="6"/>
      <c r="AE3" s="6" t="s">
        <v>49</v>
      </c>
    </row>
    <row r="4" spans="1:33" x14ac:dyDescent="0.2">
      <c r="A4" s="5" t="s">
        <v>50</v>
      </c>
      <c r="B4" s="5" t="s">
        <v>33</v>
      </c>
      <c r="C4" s="5" t="s">
        <v>51</v>
      </c>
      <c r="D4" s="14" t="str">
        <f t="shared" si="0"/>
        <v>Link</v>
      </c>
      <c r="E4" s="14" t="s">
        <v>52</v>
      </c>
      <c r="H4" s="5" t="s">
        <v>53</v>
      </c>
      <c r="I4" s="5" t="s">
        <v>54</v>
      </c>
      <c r="J4" s="5" t="s">
        <v>55</v>
      </c>
      <c r="R4" s="5" t="s">
        <v>56</v>
      </c>
      <c r="S4" s="5" t="s">
        <v>57</v>
      </c>
      <c r="U4" s="5">
        <v>1929</v>
      </c>
      <c r="W4" s="5" t="s">
        <v>58</v>
      </c>
      <c r="X4" s="5" t="s">
        <v>43</v>
      </c>
      <c r="Y4" s="5" t="s">
        <v>44</v>
      </c>
      <c r="AC4" s="5" t="s">
        <v>59</v>
      </c>
    </row>
    <row r="5" spans="1:33" x14ac:dyDescent="0.2">
      <c r="A5" s="5" t="s">
        <v>50</v>
      </c>
      <c r="B5" s="5" t="s">
        <v>33</v>
      </c>
      <c r="C5" s="5" t="s">
        <v>60</v>
      </c>
      <c r="D5" s="14" t="str">
        <f t="shared" si="0"/>
        <v>Link</v>
      </c>
      <c r="E5" s="14" t="s">
        <v>61</v>
      </c>
      <c r="H5" s="5" t="s">
        <v>53</v>
      </c>
      <c r="I5" s="5" t="s">
        <v>62</v>
      </c>
      <c r="J5" s="5" t="s">
        <v>63</v>
      </c>
      <c r="R5" s="5" t="s">
        <v>64</v>
      </c>
      <c r="S5" s="5" t="s">
        <v>65</v>
      </c>
      <c r="U5" s="5">
        <v>1928</v>
      </c>
      <c r="X5" s="5" t="s">
        <v>43</v>
      </c>
      <c r="Y5" s="5" t="s">
        <v>44</v>
      </c>
      <c r="AB5" s="6" t="s">
        <v>66</v>
      </c>
      <c r="AC5" s="5" t="s">
        <v>67</v>
      </c>
    </row>
    <row r="6" spans="1:33" ht="28.5" x14ac:dyDescent="0.2">
      <c r="A6" s="5" t="s">
        <v>32</v>
      </c>
      <c r="B6" s="5" t="s">
        <v>33</v>
      </c>
      <c r="C6" s="5" t="s">
        <v>68</v>
      </c>
      <c r="D6" s="14" t="str">
        <f t="shared" si="0"/>
        <v>Link</v>
      </c>
      <c r="E6" s="16" t="s">
        <v>69</v>
      </c>
      <c r="F6" s="5" t="s">
        <v>70</v>
      </c>
      <c r="H6" s="5" t="s">
        <v>37</v>
      </c>
      <c r="I6" s="5" t="s">
        <v>71</v>
      </c>
      <c r="J6" s="5" t="s">
        <v>72</v>
      </c>
      <c r="R6" s="6" t="s">
        <v>73</v>
      </c>
      <c r="S6" s="5" t="s">
        <v>74</v>
      </c>
      <c r="T6" s="5" t="s">
        <v>75</v>
      </c>
      <c r="U6" s="5">
        <v>1927</v>
      </c>
      <c r="X6" s="5" t="s">
        <v>43</v>
      </c>
      <c r="Y6" s="5" t="s">
        <v>44</v>
      </c>
      <c r="AA6" s="6"/>
      <c r="AB6" s="6" t="s">
        <v>76</v>
      </c>
      <c r="AC6" s="6" t="s">
        <v>77</v>
      </c>
      <c r="AD6" s="6"/>
      <c r="AE6" s="6"/>
    </row>
    <row r="7" spans="1:33" x14ac:dyDescent="0.2">
      <c r="A7" s="5" t="s">
        <v>50</v>
      </c>
      <c r="B7" s="5" t="s">
        <v>33</v>
      </c>
      <c r="C7" s="5" t="s">
        <v>78</v>
      </c>
      <c r="D7" s="14" t="str">
        <f t="shared" si="0"/>
        <v>Link</v>
      </c>
      <c r="E7" s="5" t="s">
        <v>79</v>
      </c>
      <c r="F7" s="5" t="s">
        <v>70</v>
      </c>
      <c r="H7" s="5" t="s">
        <v>53</v>
      </c>
      <c r="I7" s="5" t="s">
        <v>80</v>
      </c>
      <c r="J7" s="5" t="s">
        <v>81</v>
      </c>
      <c r="R7" s="5" t="s">
        <v>82</v>
      </c>
      <c r="S7" s="5" t="s">
        <v>65</v>
      </c>
      <c r="U7" s="5">
        <v>1931</v>
      </c>
      <c r="X7" s="5" t="s">
        <v>43</v>
      </c>
      <c r="Y7" s="5" t="s">
        <v>44</v>
      </c>
      <c r="AB7" s="6" t="s">
        <v>83</v>
      </c>
      <c r="AC7" s="5" t="s">
        <v>84</v>
      </c>
    </row>
    <row r="8" spans="1:33" ht="398.1" customHeight="1" x14ac:dyDescent="0.2">
      <c r="A8" s="5" t="s">
        <v>50</v>
      </c>
      <c r="B8" s="5" t="s">
        <v>33</v>
      </c>
      <c r="C8" s="5" t="s">
        <v>85</v>
      </c>
      <c r="D8" s="14" t="str">
        <f t="shared" si="0"/>
        <v>Link</v>
      </c>
      <c r="E8" s="14" t="s">
        <v>86</v>
      </c>
      <c r="F8" s="5" t="s">
        <v>87</v>
      </c>
      <c r="H8" s="5" t="s">
        <v>53</v>
      </c>
      <c r="I8" s="5" t="s">
        <v>88</v>
      </c>
      <c r="J8" s="5" t="s">
        <v>89</v>
      </c>
      <c r="R8" s="5" t="s">
        <v>90</v>
      </c>
      <c r="S8" s="5" t="s">
        <v>91</v>
      </c>
      <c r="U8" s="5">
        <v>1926</v>
      </c>
      <c r="X8" s="5" t="s">
        <v>43</v>
      </c>
      <c r="Y8" s="5" t="s">
        <v>44</v>
      </c>
      <c r="AC8" s="5" t="s">
        <v>92</v>
      </c>
    </row>
    <row r="9" spans="1:33" x14ac:dyDescent="0.2">
      <c r="A9" s="9" t="s">
        <v>32</v>
      </c>
      <c r="B9" s="5" t="s">
        <v>33</v>
      </c>
      <c r="C9" s="5" t="s">
        <v>93</v>
      </c>
      <c r="D9" s="14" t="str">
        <f t="shared" si="0"/>
        <v>Link</v>
      </c>
      <c r="E9" s="5" t="s">
        <v>94</v>
      </c>
      <c r="H9" s="5" t="s">
        <v>37</v>
      </c>
      <c r="I9" s="5" t="s">
        <v>95</v>
      </c>
      <c r="J9" s="5" t="s">
        <v>96</v>
      </c>
      <c r="R9" s="6" t="s">
        <v>97</v>
      </c>
      <c r="S9" s="5" t="s">
        <v>98</v>
      </c>
      <c r="T9" s="5" t="s">
        <v>75</v>
      </c>
      <c r="U9" s="5">
        <v>1931</v>
      </c>
      <c r="X9" s="5" t="s">
        <v>43</v>
      </c>
      <c r="Y9" s="5" t="s">
        <v>99</v>
      </c>
      <c r="AA9" s="6"/>
      <c r="AB9" s="6" t="s">
        <v>100</v>
      </c>
      <c r="AC9" s="6" t="s">
        <v>101</v>
      </c>
      <c r="AD9" s="6"/>
      <c r="AE9" s="6"/>
    </row>
    <row r="10" spans="1:33" x14ac:dyDescent="0.2">
      <c r="A10" s="5" t="s">
        <v>50</v>
      </c>
      <c r="B10" s="5" t="s">
        <v>33</v>
      </c>
      <c r="C10" s="5" t="s">
        <v>102</v>
      </c>
      <c r="D10" s="14" t="str">
        <f t="shared" si="0"/>
        <v>Link</v>
      </c>
      <c r="E10" s="14" t="s">
        <v>103</v>
      </c>
      <c r="F10" s="5" t="s">
        <v>104</v>
      </c>
      <c r="H10" s="5" t="s">
        <v>105</v>
      </c>
      <c r="I10" s="5" t="s">
        <v>106</v>
      </c>
      <c r="J10" s="5" t="s">
        <v>107</v>
      </c>
      <c r="R10" s="5" t="s">
        <v>108</v>
      </c>
      <c r="S10" s="5" t="s">
        <v>109</v>
      </c>
      <c r="T10" s="5" t="s">
        <v>75</v>
      </c>
      <c r="U10" s="5">
        <v>1928</v>
      </c>
      <c r="V10" s="20" t="s">
        <v>110</v>
      </c>
      <c r="W10" s="5" t="s">
        <v>111</v>
      </c>
      <c r="X10" s="5" t="s">
        <v>43</v>
      </c>
      <c r="Y10" s="5" t="s">
        <v>99</v>
      </c>
    </row>
    <row r="11" spans="1:33" x14ac:dyDescent="0.2">
      <c r="A11" s="5" t="s">
        <v>50</v>
      </c>
      <c r="B11" s="5" t="s">
        <v>33</v>
      </c>
      <c r="C11" s="5" t="s">
        <v>112</v>
      </c>
      <c r="D11" s="14" t="str">
        <f t="shared" si="0"/>
        <v>Link</v>
      </c>
      <c r="E11" s="14" t="s">
        <v>113</v>
      </c>
      <c r="H11" s="5" t="s">
        <v>53</v>
      </c>
      <c r="I11" s="5" t="s">
        <v>114</v>
      </c>
      <c r="J11" s="5" t="s">
        <v>115</v>
      </c>
      <c r="R11" s="5" t="s">
        <v>116</v>
      </c>
      <c r="S11" s="5" t="s">
        <v>117</v>
      </c>
      <c r="U11" s="5">
        <v>1931</v>
      </c>
      <c r="X11" s="5" t="s">
        <v>43</v>
      </c>
      <c r="Y11" s="5" t="s">
        <v>99</v>
      </c>
      <c r="AB11" s="6" t="s">
        <v>118</v>
      </c>
      <c r="AC11" s="5" t="s">
        <v>119</v>
      </c>
    </row>
    <row r="12" spans="1:33" x14ac:dyDescent="0.2">
      <c r="A12" s="5" t="s">
        <v>120</v>
      </c>
      <c r="B12" s="5" t="s">
        <v>33</v>
      </c>
      <c r="C12" s="5" t="s">
        <v>121</v>
      </c>
      <c r="D12" s="14" t="str">
        <f t="shared" si="0"/>
        <v>Link</v>
      </c>
      <c r="E12" s="5" t="s">
        <v>122</v>
      </c>
      <c r="H12" s="5" t="s">
        <v>53</v>
      </c>
      <c r="I12" s="5" t="s">
        <v>123</v>
      </c>
      <c r="J12" s="5" t="s">
        <v>124</v>
      </c>
      <c r="L12" s="5" t="s">
        <v>125</v>
      </c>
      <c r="M12" s="5" t="s">
        <v>126</v>
      </c>
      <c r="N12" s="5" t="s">
        <v>127</v>
      </c>
      <c r="R12" s="5" t="s">
        <v>128</v>
      </c>
      <c r="S12" s="5" t="s">
        <v>129</v>
      </c>
      <c r="T12" s="5" t="s">
        <v>75</v>
      </c>
      <c r="U12" s="5">
        <v>1929</v>
      </c>
      <c r="X12" s="5" t="s">
        <v>43</v>
      </c>
      <c r="Y12" s="5" t="s">
        <v>99</v>
      </c>
      <c r="AB12" s="6" t="s">
        <v>130</v>
      </c>
      <c r="AC12" s="5" t="s">
        <v>131</v>
      </c>
    </row>
    <row r="13" spans="1:33" ht="28.5" x14ac:dyDescent="0.2">
      <c r="A13" s="5" t="s">
        <v>32</v>
      </c>
      <c r="B13" s="5" t="s">
        <v>33</v>
      </c>
      <c r="C13" s="5" t="s">
        <v>132</v>
      </c>
      <c r="D13" s="14" t="str">
        <f t="shared" si="0"/>
        <v>Link</v>
      </c>
      <c r="E13" s="16" t="s">
        <v>133</v>
      </c>
      <c r="F13" s="5" t="s">
        <v>134</v>
      </c>
      <c r="H13" s="5" t="s">
        <v>37</v>
      </c>
      <c r="I13" s="5" t="s">
        <v>135</v>
      </c>
      <c r="J13" s="5" t="s">
        <v>136</v>
      </c>
      <c r="L13" s="5" t="s">
        <v>137</v>
      </c>
      <c r="M13" s="5" t="s">
        <v>138</v>
      </c>
      <c r="N13" s="5" t="s">
        <v>139</v>
      </c>
      <c r="R13" s="6" t="s">
        <v>140</v>
      </c>
      <c r="S13" s="5" t="s">
        <v>141</v>
      </c>
      <c r="U13" s="5">
        <v>1930</v>
      </c>
      <c r="X13" s="5" t="s">
        <v>43</v>
      </c>
      <c r="Y13" s="5" t="s">
        <v>99</v>
      </c>
      <c r="AA13" s="6"/>
      <c r="AB13" s="6" t="s">
        <v>142</v>
      </c>
      <c r="AC13" s="6" t="s">
        <v>143</v>
      </c>
      <c r="AD13" s="6"/>
      <c r="AE13" s="6"/>
    </row>
    <row r="14" spans="1:33" x14ac:dyDescent="0.2">
      <c r="A14" s="5" t="s">
        <v>50</v>
      </c>
      <c r="B14" s="5" t="s">
        <v>33</v>
      </c>
      <c r="C14" s="5" t="s">
        <v>144</v>
      </c>
      <c r="D14" s="14" t="str">
        <f t="shared" si="0"/>
        <v>Link</v>
      </c>
      <c r="E14" s="14" t="s">
        <v>145</v>
      </c>
      <c r="F14" s="14"/>
      <c r="G14" s="14"/>
      <c r="H14" s="14" t="s">
        <v>37</v>
      </c>
      <c r="I14" s="5" t="s">
        <v>146</v>
      </c>
      <c r="J14" s="5" t="s">
        <v>147</v>
      </c>
      <c r="R14" s="5" t="s">
        <v>148</v>
      </c>
      <c r="S14" s="5" t="s">
        <v>65</v>
      </c>
      <c r="U14" s="5">
        <v>1928</v>
      </c>
      <c r="X14" s="5" t="s">
        <v>43</v>
      </c>
      <c r="Y14" s="5" t="s">
        <v>99</v>
      </c>
      <c r="AC14" s="5" t="s">
        <v>149</v>
      </c>
    </row>
    <row r="15" spans="1:33" x14ac:dyDescent="0.2">
      <c r="A15" s="9" t="s">
        <v>32</v>
      </c>
      <c r="B15" s="5" t="s">
        <v>33</v>
      </c>
      <c r="C15" s="5" t="s">
        <v>150</v>
      </c>
      <c r="D15" s="14" t="str">
        <f t="shared" si="0"/>
        <v>Link</v>
      </c>
      <c r="E15" s="5" t="s">
        <v>94</v>
      </c>
      <c r="H15" s="5" t="s">
        <v>37</v>
      </c>
      <c r="I15" s="5" t="s">
        <v>151</v>
      </c>
      <c r="J15" s="5" t="s">
        <v>152</v>
      </c>
      <c r="R15" s="6" t="s">
        <v>153</v>
      </c>
      <c r="S15" s="5" t="s">
        <v>154</v>
      </c>
      <c r="U15" s="5">
        <v>1930</v>
      </c>
      <c r="X15" s="5" t="s">
        <v>43</v>
      </c>
      <c r="Y15" s="5" t="s">
        <v>99</v>
      </c>
      <c r="AA15" s="6"/>
      <c r="AB15" s="6" t="s">
        <v>155</v>
      </c>
      <c r="AC15" s="6" t="s">
        <v>156</v>
      </c>
      <c r="AD15" s="6"/>
      <c r="AE15" s="6"/>
    </row>
    <row r="16" spans="1:33" ht="42.75" x14ac:dyDescent="0.2">
      <c r="A16" s="5" t="s">
        <v>32</v>
      </c>
      <c r="B16" s="5" t="s">
        <v>33</v>
      </c>
      <c r="C16" s="5" t="s">
        <v>157</v>
      </c>
      <c r="D16" s="14" t="str">
        <f t="shared" si="0"/>
        <v>Link</v>
      </c>
      <c r="E16" s="5" t="s">
        <v>158</v>
      </c>
      <c r="F16" s="5" t="s">
        <v>159</v>
      </c>
      <c r="H16" s="5" t="s">
        <v>37</v>
      </c>
      <c r="I16" s="5" t="s">
        <v>160</v>
      </c>
      <c r="J16" s="5" t="s">
        <v>161</v>
      </c>
      <c r="L16" s="5" t="s">
        <v>162</v>
      </c>
      <c r="M16" s="5" t="s">
        <v>163</v>
      </c>
      <c r="N16" s="5" t="s">
        <v>164</v>
      </c>
      <c r="R16" s="6" t="s">
        <v>165</v>
      </c>
      <c r="S16" s="5" t="s">
        <v>166</v>
      </c>
      <c r="U16" s="5">
        <v>1929</v>
      </c>
      <c r="X16" s="5" t="s">
        <v>43</v>
      </c>
      <c r="Y16" s="5" t="s">
        <v>99</v>
      </c>
      <c r="Z16" s="5" t="s">
        <v>167</v>
      </c>
      <c r="AA16" s="6"/>
      <c r="AB16" s="6" t="s">
        <v>168</v>
      </c>
      <c r="AC16" s="6" t="s">
        <v>169</v>
      </c>
      <c r="AD16" s="6"/>
      <c r="AE16" s="6"/>
    </row>
    <row r="17" spans="1:31" x14ac:dyDescent="0.2">
      <c r="A17" s="9" t="s">
        <v>32</v>
      </c>
      <c r="B17" s="5" t="s">
        <v>33</v>
      </c>
      <c r="C17" s="5" t="s">
        <v>170</v>
      </c>
      <c r="D17" s="14" t="str">
        <f t="shared" si="0"/>
        <v>Link</v>
      </c>
      <c r="E17" s="16" t="s">
        <v>171</v>
      </c>
      <c r="F17" s="5" t="s">
        <v>104</v>
      </c>
      <c r="H17" s="5" t="s">
        <v>37</v>
      </c>
      <c r="I17" s="5" t="s">
        <v>172</v>
      </c>
      <c r="J17" s="5" t="s">
        <v>173</v>
      </c>
      <c r="L17" s="5" t="s">
        <v>174</v>
      </c>
      <c r="M17" s="5" t="s">
        <v>175</v>
      </c>
      <c r="N17" s="5" t="s">
        <v>164</v>
      </c>
      <c r="O17" s="5" t="s">
        <v>174</v>
      </c>
      <c r="P17" s="5" t="s">
        <v>175</v>
      </c>
      <c r="Q17" s="5" t="s">
        <v>164</v>
      </c>
      <c r="R17" s="6" t="s">
        <v>176</v>
      </c>
      <c r="U17" s="5">
        <v>1934</v>
      </c>
      <c r="V17" s="27">
        <v>12476</v>
      </c>
      <c r="W17" s="27">
        <v>12476</v>
      </c>
      <c r="X17" s="5" t="s">
        <v>43</v>
      </c>
      <c r="Y17" s="5" t="s">
        <v>177</v>
      </c>
      <c r="AA17" s="6"/>
      <c r="AB17" s="6" t="s">
        <v>178</v>
      </c>
      <c r="AC17" s="6" t="s">
        <v>179</v>
      </c>
      <c r="AD17" s="6"/>
      <c r="AE17" s="6"/>
    </row>
    <row r="18" spans="1:31" x14ac:dyDescent="0.2">
      <c r="A18" s="5" t="s">
        <v>50</v>
      </c>
      <c r="B18" s="5" t="s">
        <v>33</v>
      </c>
      <c r="C18" s="5" t="s">
        <v>180</v>
      </c>
      <c r="D18" s="14" t="str">
        <f t="shared" si="0"/>
        <v>Link</v>
      </c>
      <c r="E18" s="14" t="s">
        <v>181</v>
      </c>
      <c r="F18" s="5" t="s">
        <v>182</v>
      </c>
      <c r="G18" s="5" t="s">
        <v>183</v>
      </c>
      <c r="H18" s="5" t="s">
        <v>105</v>
      </c>
      <c r="I18" s="5" t="s">
        <v>184</v>
      </c>
      <c r="J18" s="5" t="s">
        <v>185</v>
      </c>
      <c r="L18" s="5" t="s">
        <v>186</v>
      </c>
      <c r="M18" s="5" t="s">
        <v>187</v>
      </c>
      <c r="R18" s="5" t="s">
        <v>188</v>
      </c>
      <c r="S18" s="5" t="s">
        <v>189</v>
      </c>
      <c r="T18" s="5" t="s">
        <v>75</v>
      </c>
      <c r="U18" s="5">
        <v>1929</v>
      </c>
      <c r="X18" s="5" t="s">
        <v>43</v>
      </c>
      <c r="Y18" s="5" t="s">
        <v>177</v>
      </c>
      <c r="AC18" s="5" t="s">
        <v>190</v>
      </c>
    </row>
    <row r="19" spans="1:31" ht="28.5" x14ac:dyDescent="0.2">
      <c r="A19" s="5" t="s">
        <v>32</v>
      </c>
      <c r="B19" s="5" t="s">
        <v>33</v>
      </c>
      <c r="C19" s="5" t="s">
        <v>191</v>
      </c>
      <c r="D19" s="14" t="str">
        <f t="shared" si="0"/>
        <v>Link</v>
      </c>
      <c r="E19" s="16" t="s">
        <v>192</v>
      </c>
      <c r="H19" s="5" t="s">
        <v>37</v>
      </c>
      <c r="I19" s="5" t="s">
        <v>193</v>
      </c>
      <c r="J19" s="5" t="s">
        <v>194</v>
      </c>
      <c r="R19" s="6" t="s">
        <v>195</v>
      </c>
      <c r="S19" s="5" t="s">
        <v>196</v>
      </c>
      <c r="T19" s="5" t="s">
        <v>75</v>
      </c>
      <c r="U19" s="5">
        <v>1926</v>
      </c>
      <c r="X19" s="5" t="s">
        <v>43</v>
      </c>
      <c r="Y19" s="5" t="s">
        <v>177</v>
      </c>
      <c r="AA19" s="6"/>
      <c r="AB19" s="6" t="s">
        <v>197</v>
      </c>
      <c r="AC19" s="6"/>
      <c r="AD19" s="6"/>
      <c r="AE19" s="6"/>
    </row>
    <row r="20" spans="1:31" x14ac:dyDescent="0.2">
      <c r="A20" s="9" t="s">
        <v>32</v>
      </c>
      <c r="B20" s="5" t="s">
        <v>33</v>
      </c>
      <c r="C20" s="5" t="s">
        <v>94</v>
      </c>
      <c r="D20" s="14" t="str">
        <f t="shared" si="0"/>
        <v>Link</v>
      </c>
      <c r="E20" s="16" t="s">
        <v>198</v>
      </c>
      <c r="F20" s="5" t="s">
        <v>159</v>
      </c>
      <c r="H20" s="5" t="s">
        <v>37</v>
      </c>
      <c r="I20" s="5" t="s">
        <v>199</v>
      </c>
      <c r="J20" s="5" t="s">
        <v>200</v>
      </c>
      <c r="R20" s="6" t="s">
        <v>201</v>
      </c>
      <c r="S20" s="5" t="s">
        <v>202</v>
      </c>
      <c r="U20" s="5">
        <v>1931</v>
      </c>
      <c r="X20" s="5" t="s">
        <v>43</v>
      </c>
      <c r="Y20" s="5" t="s">
        <v>177</v>
      </c>
      <c r="AA20" s="6"/>
      <c r="AB20" s="6" t="s">
        <v>203</v>
      </c>
      <c r="AC20" s="6" t="s">
        <v>204</v>
      </c>
      <c r="AD20" s="6"/>
      <c r="AE20" s="6"/>
    </row>
    <row r="21" spans="1:31" ht="42.75" x14ac:dyDescent="0.2">
      <c r="A21" s="5" t="s">
        <v>32</v>
      </c>
      <c r="B21" s="5" t="s">
        <v>33</v>
      </c>
      <c r="C21" s="5" t="s">
        <v>205</v>
      </c>
      <c r="D21" s="14" t="str">
        <f t="shared" si="0"/>
        <v>Link</v>
      </c>
      <c r="E21" s="5" t="s">
        <v>94</v>
      </c>
      <c r="H21" s="5" t="s">
        <v>37</v>
      </c>
      <c r="I21" s="5" t="s">
        <v>206</v>
      </c>
      <c r="J21" s="5" t="s">
        <v>207</v>
      </c>
      <c r="R21" s="6" t="s">
        <v>208</v>
      </c>
      <c r="S21" s="5" t="s">
        <v>209</v>
      </c>
      <c r="T21" s="5" t="s">
        <v>75</v>
      </c>
      <c r="U21" s="5">
        <v>1927</v>
      </c>
      <c r="V21" s="20">
        <v>10197</v>
      </c>
      <c r="W21" s="5" t="s">
        <v>210</v>
      </c>
      <c r="X21" s="5" t="s">
        <v>43</v>
      </c>
      <c r="Y21" s="5" t="s">
        <v>177</v>
      </c>
      <c r="AA21" s="6"/>
      <c r="AB21" s="6" t="s">
        <v>211</v>
      </c>
      <c r="AC21" s="6" t="s">
        <v>212</v>
      </c>
      <c r="AD21" s="6"/>
      <c r="AE21" s="6"/>
    </row>
    <row r="22" spans="1:31" ht="42.75" x14ac:dyDescent="0.2">
      <c r="A22" s="5" t="s">
        <v>50</v>
      </c>
      <c r="B22" s="5" t="s">
        <v>33</v>
      </c>
      <c r="C22" s="5" t="s">
        <v>213</v>
      </c>
      <c r="D22" s="14" t="str">
        <f t="shared" si="0"/>
        <v>Link</v>
      </c>
      <c r="E22" s="5" t="s">
        <v>214</v>
      </c>
      <c r="F22" s="5" t="s">
        <v>104</v>
      </c>
      <c r="H22" s="5" t="s">
        <v>105</v>
      </c>
      <c r="I22" s="5" t="s">
        <v>215</v>
      </c>
      <c r="J22" s="5" t="s">
        <v>216</v>
      </c>
      <c r="R22" s="6" t="s">
        <v>217</v>
      </c>
      <c r="S22" s="5" t="s">
        <v>218</v>
      </c>
      <c r="T22" s="5" t="s">
        <v>75</v>
      </c>
      <c r="U22" s="5">
        <v>1926</v>
      </c>
      <c r="V22" s="20">
        <v>9498</v>
      </c>
      <c r="X22" s="5" t="s">
        <v>43</v>
      </c>
      <c r="Y22" s="5" t="s">
        <v>219</v>
      </c>
      <c r="AC22" s="5" t="s">
        <v>220</v>
      </c>
    </row>
    <row r="23" spans="1:31" ht="28.5" x14ac:dyDescent="0.2">
      <c r="A23" s="5" t="s">
        <v>32</v>
      </c>
      <c r="B23" s="5" t="s">
        <v>33</v>
      </c>
      <c r="C23" s="5" t="s">
        <v>221</v>
      </c>
      <c r="D23" s="14" t="str">
        <f t="shared" si="0"/>
        <v>Link</v>
      </c>
      <c r="E23" s="5" t="s">
        <v>94</v>
      </c>
      <c r="H23" s="5" t="s">
        <v>105</v>
      </c>
      <c r="I23" s="5" t="s">
        <v>222</v>
      </c>
      <c r="J23" s="5" t="s">
        <v>223</v>
      </c>
      <c r="R23" s="6" t="s">
        <v>224</v>
      </c>
      <c r="S23" s="5" t="s">
        <v>109</v>
      </c>
      <c r="T23" s="5" t="s">
        <v>75</v>
      </c>
      <c r="U23" s="5">
        <v>1929</v>
      </c>
      <c r="X23" s="5" t="s">
        <v>43</v>
      </c>
      <c r="Y23" s="5" t="s">
        <v>219</v>
      </c>
      <c r="AA23" s="6"/>
      <c r="AC23" s="6" t="s">
        <v>225</v>
      </c>
      <c r="AD23" s="6"/>
      <c r="AE23" s="6"/>
    </row>
    <row r="24" spans="1:31" x14ac:dyDescent="0.2">
      <c r="A24" s="5" t="s">
        <v>226</v>
      </c>
      <c r="B24" s="5" t="s">
        <v>33</v>
      </c>
      <c r="D24" s="14"/>
      <c r="I24" s="5" t="s">
        <v>222</v>
      </c>
      <c r="J24" s="5" t="s">
        <v>223</v>
      </c>
      <c r="R24" s="6" t="s">
        <v>227</v>
      </c>
      <c r="S24" s="5" t="s">
        <v>109</v>
      </c>
      <c r="T24" s="5" t="s">
        <v>75</v>
      </c>
      <c r="U24" s="5">
        <v>1932</v>
      </c>
      <c r="V24" s="20" t="s">
        <v>228</v>
      </c>
      <c r="W24" s="5" t="s">
        <v>229</v>
      </c>
      <c r="X24" s="5" t="s">
        <v>43</v>
      </c>
      <c r="Y24" s="5" t="s">
        <v>219</v>
      </c>
      <c r="AA24" s="6"/>
      <c r="AC24" s="6"/>
      <c r="AD24" s="6"/>
      <c r="AE24" s="6"/>
    </row>
    <row r="25" spans="1:31" x14ac:dyDescent="0.2">
      <c r="A25" s="5" t="s">
        <v>32</v>
      </c>
      <c r="B25" s="5" t="s">
        <v>33</v>
      </c>
      <c r="C25" s="5" t="s">
        <v>230</v>
      </c>
      <c r="D25" s="14" t="str">
        <f t="shared" ref="D25:D62" si="1">HYPERLINK(CONCATENATE("http://explore.bl.uk/primo_library/libweb/action/display.do?doc=",C25), "Link")</f>
        <v>Link</v>
      </c>
      <c r="E25" s="16" t="s">
        <v>231</v>
      </c>
      <c r="H25" s="5" t="s">
        <v>37</v>
      </c>
      <c r="I25" s="5" t="s">
        <v>232</v>
      </c>
      <c r="J25" s="5" t="s">
        <v>233</v>
      </c>
      <c r="R25" s="6" t="s">
        <v>234</v>
      </c>
      <c r="S25" s="5" t="s">
        <v>235</v>
      </c>
      <c r="T25" s="5" t="s">
        <v>75</v>
      </c>
      <c r="U25" s="5">
        <v>1928</v>
      </c>
      <c r="V25" s="20" t="s">
        <v>236</v>
      </c>
      <c r="W25" s="37" t="s">
        <v>237</v>
      </c>
      <c r="X25" s="5" t="s">
        <v>43</v>
      </c>
      <c r="Y25" s="5" t="s">
        <v>219</v>
      </c>
      <c r="AA25" s="6"/>
      <c r="AB25" s="6" t="s">
        <v>238</v>
      </c>
      <c r="AC25" s="10" t="s">
        <v>239</v>
      </c>
      <c r="AD25" s="10"/>
      <c r="AE25" s="6"/>
    </row>
    <row r="26" spans="1:31" ht="28.5" x14ac:dyDescent="0.2">
      <c r="A26" s="5" t="s">
        <v>32</v>
      </c>
      <c r="B26" s="5" t="s">
        <v>33</v>
      </c>
      <c r="C26" s="5" t="s">
        <v>240</v>
      </c>
      <c r="D26" s="14" t="str">
        <f t="shared" si="1"/>
        <v>Link</v>
      </c>
      <c r="E26" s="5" t="s">
        <v>94</v>
      </c>
      <c r="H26" s="5" t="s">
        <v>37</v>
      </c>
      <c r="I26" s="5" t="s">
        <v>241</v>
      </c>
      <c r="J26" s="5" t="s">
        <v>242</v>
      </c>
      <c r="L26" s="5" t="s">
        <v>243</v>
      </c>
      <c r="M26" s="5" t="s">
        <v>244</v>
      </c>
      <c r="N26" s="5" t="s">
        <v>245</v>
      </c>
      <c r="R26" s="6" t="s">
        <v>246</v>
      </c>
      <c r="S26" s="5" t="s">
        <v>247</v>
      </c>
      <c r="T26" s="5" t="s">
        <v>75</v>
      </c>
      <c r="U26" s="5">
        <v>1929</v>
      </c>
      <c r="V26" s="20" t="s">
        <v>248</v>
      </c>
      <c r="W26" s="35">
        <v>44309</v>
      </c>
      <c r="X26" s="5" t="s">
        <v>43</v>
      </c>
      <c r="Y26" s="5" t="s">
        <v>219</v>
      </c>
      <c r="AA26" s="6"/>
      <c r="AC26" s="6" t="s">
        <v>249</v>
      </c>
      <c r="AD26" s="6"/>
      <c r="AE26" s="6"/>
    </row>
    <row r="27" spans="1:31" x14ac:dyDescent="0.2">
      <c r="A27" s="5" t="s">
        <v>50</v>
      </c>
      <c r="B27" s="5" t="s">
        <v>33</v>
      </c>
      <c r="C27" s="5" t="s">
        <v>250</v>
      </c>
      <c r="D27" s="14" t="str">
        <f t="shared" si="1"/>
        <v>Link</v>
      </c>
      <c r="E27" s="5" t="s">
        <v>94</v>
      </c>
      <c r="F27" s="5" t="s">
        <v>70</v>
      </c>
      <c r="H27" s="5" t="s">
        <v>53</v>
      </c>
      <c r="I27" s="5" t="s">
        <v>251</v>
      </c>
      <c r="J27" s="5" t="s">
        <v>106</v>
      </c>
      <c r="R27" s="5" t="s">
        <v>252</v>
      </c>
      <c r="S27" s="5" t="s">
        <v>253</v>
      </c>
      <c r="T27" s="5" t="s">
        <v>75</v>
      </c>
      <c r="U27" s="5">
        <v>1928</v>
      </c>
      <c r="X27" s="5" t="s">
        <v>43</v>
      </c>
      <c r="Y27" s="5" t="s">
        <v>219</v>
      </c>
      <c r="AC27" s="5" t="s">
        <v>254</v>
      </c>
    </row>
    <row r="28" spans="1:31" ht="28.5" x14ac:dyDescent="0.2">
      <c r="A28" s="5" t="s">
        <v>32</v>
      </c>
      <c r="B28" s="5" t="s">
        <v>33</v>
      </c>
      <c r="C28" s="5" t="s">
        <v>255</v>
      </c>
      <c r="D28" s="14" t="str">
        <f t="shared" si="1"/>
        <v>Link</v>
      </c>
      <c r="E28" s="16" t="s">
        <v>256</v>
      </c>
      <c r="F28" s="5" t="s">
        <v>257</v>
      </c>
      <c r="H28" s="5" t="s">
        <v>37</v>
      </c>
      <c r="I28" s="5" t="s">
        <v>258</v>
      </c>
      <c r="J28" s="5" t="s">
        <v>259</v>
      </c>
      <c r="R28" s="6" t="s">
        <v>260</v>
      </c>
      <c r="S28" s="5" t="s">
        <v>261</v>
      </c>
      <c r="U28" s="5">
        <v>1927</v>
      </c>
      <c r="X28" s="5" t="s">
        <v>43</v>
      </c>
      <c r="Y28" s="5" t="s">
        <v>219</v>
      </c>
      <c r="AA28" s="6"/>
      <c r="AB28" s="6" t="s">
        <v>262</v>
      </c>
      <c r="AC28" s="6" t="s">
        <v>263</v>
      </c>
      <c r="AD28" s="6"/>
      <c r="AE28" s="6"/>
    </row>
    <row r="29" spans="1:31" x14ac:dyDescent="0.2">
      <c r="A29" s="9" t="s">
        <v>32</v>
      </c>
      <c r="B29" s="5" t="s">
        <v>33</v>
      </c>
      <c r="C29" s="5" t="s">
        <v>264</v>
      </c>
      <c r="D29" s="14" t="str">
        <f t="shared" si="1"/>
        <v>Link</v>
      </c>
      <c r="E29" s="16" t="s">
        <v>265</v>
      </c>
      <c r="F29" s="5" t="s">
        <v>104</v>
      </c>
      <c r="H29" s="5" t="s">
        <v>266</v>
      </c>
      <c r="I29" s="5" t="s">
        <v>267</v>
      </c>
      <c r="J29" s="5" t="s">
        <v>268</v>
      </c>
      <c r="L29" s="5" t="s">
        <v>269</v>
      </c>
      <c r="M29" s="5" t="s">
        <v>270</v>
      </c>
      <c r="N29" s="5" t="s">
        <v>164</v>
      </c>
      <c r="O29" s="5" t="s">
        <v>271</v>
      </c>
      <c r="P29" s="5" t="s">
        <v>272</v>
      </c>
      <c r="Q29" s="5" t="s">
        <v>273</v>
      </c>
      <c r="R29" s="6" t="s">
        <v>274</v>
      </c>
      <c r="S29" s="5" t="s">
        <v>275</v>
      </c>
      <c r="T29" s="5" t="s">
        <v>75</v>
      </c>
      <c r="U29" s="5">
        <v>1932</v>
      </c>
      <c r="X29" s="5" t="s">
        <v>43</v>
      </c>
      <c r="Y29" s="5" t="s">
        <v>219</v>
      </c>
      <c r="Z29" s="5" t="s">
        <v>276</v>
      </c>
      <c r="AA29" s="6"/>
      <c r="AB29" s="6" t="s">
        <v>277</v>
      </c>
      <c r="AC29" s="6"/>
      <c r="AD29" s="6" t="s">
        <v>278</v>
      </c>
      <c r="AE29" s="6"/>
    </row>
    <row r="30" spans="1:31" x14ac:dyDescent="0.2">
      <c r="A30" s="5" t="s">
        <v>50</v>
      </c>
      <c r="B30" s="5" t="s">
        <v>33</v>
      </c>
      <c r="C30" s="5" t="s">
        <v>279</v>
      </c>
      <c r="D30" s="14" t="str">
        <f t="shared" si="1"/>
        <v>Link</v>
      </c>
      <c r="E30" s="14" t="s">
        <v>280</v>
      </c>
      <c r="F30" s="5" t="s">
        <v>104</v>
      </c>
      <c r="H30" s="5" t="s">
        <v>53</v>
      </c>
      <c r="I30" s="5" t="s">
        <v>281</v>
      </c>
      <c r="J30" s="5" t="s">
        <v>282</v>
      </c>
      <c r="R30" s="5" t="s">
        <v>283</v>
      </c>
      <c r="S30" s="5" t="s">
        <v>235</v>
      </c>
      <c r="U30" s="5">
        <v>1928</v>
      </c>
      <c r="X30" s="5" t="s">
        <v>43</v>
      </c>
      <c r="Y30" s="5" t="s">
        <v>219</v>
      </c>
      <c r="AC30" s="5" t="s">
        <v>284</v>
      </c>
    </row>
    <row r="31" spans="1:31" ht="42.75" x14ac:dyDescent="0.2">
      <c r="A31" s="9" t="s">
        <v>32</v>
      </c>
      <c r="B31" s="5" t="s">
        <v>33</v>
      </c>
      <c r="C31" s="5" t="s">
        <v>285</v>
      </c>
      <c r="D31" s="14" t="str">
        <f t="shared" si="1"/>
        <v>Link</v>
      </c>
      <c r="E31" s="5" t="s">
        <v>94</v>
      </c>
      <c r="H31" s="5" t="s">
        <v>53</v>
      </c>
      <c r="I31" s="5" t="s">
        <v>286</v>
      </c>
      <c r="J31" s="5" t="s">
        <v>287</v>
      </c>
      <c r="R31" s="6" t="s">
        <v>288</v>
      </c>
      <c r="S31" s="5" t="s">
        <v>289</v>
      </c>
      <c r="T31" s="5" t="s">
        <v>75</v>
      </c>
      <c r="U31" s="5">
        <v>1931</v>
      </c>
      <c r="X31" s="5" t="s">
        <v>43</v>
      </c>
      <c r="Y31" s="5" t="s">
        <v>219</v>
      </c>
      <c r="AA31" s="6"/>
      <c r="AB31" s="6" t="s">
        <v>290</v>
      </c>
      <c r="AC31" s="6" t="s">
        <v>291</v>
      </c>
      <c r="AD31" s="6"/>
      <c r="AE31" s="6"/>
    </row>
    <row r="32" spans="1:31" x14ac:dyDescent="0.2">
      <c r="A32" s="9" t="s">
        <v>32</v>
      </c>
      <c r="B32" s="5" t="s">
        <v>33</v>
      </c>
      <c r="C32" s="5" t="s">
        <v>292</v>
      </c>
      <c r="D32" s="14" t="str">
        <f t="shared" si="1"/>
        <v>Link</v>
      </c>
      <c r="E32" s="16" t="s">
        <v>293</v>
      </c>
      <c r="F32" s="5" t="s">
        <v>104</v>
      </c>
      <c r="H32" s="5" t="s">
        <v>105</v>
      </c>
      <c r="I32" s="5" t="s">
        <v>294</v>
      </c>
      <c r="J32" s="5" t="s">
        <v>295</v>
      </c>
      <c r="R32" s="6" t="s">
        <v>296</v>
      </c>
      <c r="S32" s="5" t="s">
        <v>297</v>
      </c>
      <c r="U32" s="5">
        <v>1933</v>
      </c>
      <c r="V32" s="20">
        <v>12114</v>
      </c>
      <c r="W32" s="5" t="s">
        <v>298</v>
      </c>
      <c r="X32" s="5" t="s">
        <v>43</v>
      </c>
      <c r="Y32" s="5" t="s">
        <v>219</v>
      </c>
      <c r="AA32" s="6"/>
      <c r="AB32" s="6" t="s">
        <v>299</v>
      </c>
      <c r="AC32" s="6"/>
      <c r="AD32" s="6" t="s">
        <v>278</v>
      </c>
      <c r="AE32" s="6"/>
    </row>
    <row r="33" spans="1:33" ht="42.75" x14ac:dyDescent="0.2">
      <c r="A33" s="9" t="s">
        <v>32</v>
      </c>
      <c r="B33" s="5" t="s">
        <v>33</v>
      </c>
      <c r="C33" s="5" t="s">
        <v>300</v>
      </c>
      <c r="D33" s="14" t="str">
        <f t="shared" si="1"/>
        <v>Link</v>
      </c>
      <c r="E33" s="16" t="s">
        <v>301</v>
      </c>
      <c r="F33" s="5" t="s">
        <v>104</v>
      </c>
      <c r="H33" s="5" t="s">
        <v>302</v>
      </c>
      <c r="I33" s="5" t="s">
        <v>303</v>
      </c>
      <c r="J33" s="5" t="s">
        <v>304</v>
      </c>
      <c r="R33" s="6" t="s">
        <v>305</v>
      </c>
      <c r="S33" s="5" t="s">
        <v>306</v>
      </c>
      <c r="U33" s="5">
        <v>1934</v>
      </c>
      <c r="X33" s="5" t="s">
        <v>43</v>
      </c>
      <c r="Y33" s="5" t="s">
        <v>219</v>
      </c>
      <c r="AA33" s="6"/>
      <c r="AB33" s="6" t="s">
        <v>307</v>
      </c>
      <c r="AC33" s="6" t="s">
        <v>284</v>
      </c>
      <c r="AD33" s="6"/>
      <c r="AE33" s="6"/>
    </row>
    <row r="34" spans="1:33" ht="42.75" x14ac:dyDescent="0.2">
      <c r="A34" s="9" t="s">
        <v>32</v>
      </c>
      <c r="B34" s="5" t="s">
        <v>33</v>
      </c>
      <c r="C34" s="5" t="s">
        <v>308</v>
      </c>
      <c r="D34" s="14" t="str">
        <f t="shared" si="1"/>
        <v>Link</v>
      </c>
      <c r="E34" s="16" t="s">
        <v>309</v>
      </c>
      <c r="F34" s="5" t="s">
        <v>104</v>
      </c>
      <c r="H34" s="5" t="s">
        <v>37</v>
      </c>
      <c r="I34" s="5" t="s">
        <v>310</v>
      </c>
      <c r="J34" s="5" t="s">
        <v>311</v>
      </c>
      <c r="R34" s="6" t="s">
        <v>312</v>
      </c>
      <c r="S34" s="5" t="s">
        <v>65</v>
      </c>
      <c r="T34" s="5" t="s">
        <v>75</v>
      </c>
      <c r="U34" s="5">
        <v>1930</v>
      </c>
      <c r="X34" s="5" t="s">
        <v>43</v>
      </c>
      <c r="Y34" s="5" t="s">
        <v>219</v>
      </c>
      <c r="AA34" s="6"/>
      <c r="AB34" s="6" t="s">
        <v>313</v>
      </c>
      <c r="AC34" s="6"/>
      <c r="AD34" s="6" t="s">
        <v>314</v>
      </c>
      <c r="AE34" s="6"/>
    </row>
    <row r="35" spans="1:33" ht="28.5" x14ac:dyDescent="0.2">
      <c r="A35" s="9" t="s">
        <v>32</v>
      </c>
      <c r="B35" s="5" t="s">
        <v>33</v>
      </c>
      <c r="C35" s="5" t="s">
        <v>34</v>
      </c>
      <c r="D35" s="14" t="str">
        <f t="shared" si="1"/>
        <v>Link</v>
      </c>
      <c r="E35" s="5" t="s">
        <v>94</v>
      </c>
      <c r="H35" s="5" t="s">
        <v>37</v>
      </c>
      <c r="I35" s="5" t="s">
        <v>315</v>
      </c>
      <c r="J35" s="5" t="s">
        <v>316</v>
      </c>
      <c r="R35" s="6" t="s">
        <v>317</v>
      </c>
      <c r="S35" s="5" t="s">
        <v>318</v>
      </c>
      <c r="T35" s="5" t="s">
        <v>75</v>
      </c>
      <c r="U35" s="5">
        <v>1932</v>
      </c>
      <c r="X35" s="5" t="s">
        <v>43</v>
      </c>
      <c r="Y35" s="5" t="s">
        <v>219</v>
      </c>
      <c r="AA35" s="6"/>
      <c r="AB35" s="6" t="s">
        <v>319</v>
      </c>
      <c r="AC35" s="6" t="s">
        <v>320</v>
      </c>
      <c r="AD35" s="6"/>
      <c r="AE35" s="6"/>
    </row>
    <row r="36" spans="1:33" x14ac:dyDescent="0.2">
      <c r="A36" s="5" t="s">
        <v>50</v>
      </c>
      <c r="B36" s="5" t="s">
        <v>33</v>
      </c>
      <c r="C36" s="5" t="s">
        <v>321</v>
      </c>
      <c r="D36" s="14" t="str">
        <f t="shared" si="1"/>
        <v>Link</v>
      </c>
      <c r="E36" s="14" t="s">
        <v>322</v>
      </c>
      <c r="F36" s="5" t="s">
        <v>104</v>
      </c>
      <c r="H36" s="5" t="s">
        <v>105</v>
      </c>
      <c r="I36" s="5" t="s">
        <v>323</v>
      </c>
      <c r="J36" s="5" t="s">
        <v>324</v>
      </c>
      <c r="R36" s="5" t="s">
        <v>325</v>
      </c>
      <c r="S36" s="5" t="s">
        <v>326</v>
      </c>
      <c r="U36" s="5">
        <v>1925</v>
      </c>
      <c r="X36" s="5" t="s">
        <v>43</v>
      </c>
      <c r="Y36" s="5" t="s">
        <v>219</v>
      </c>
    </row>
    <row r="37" spans="1:33" ht="409.5" x14ac:dyDescent="0.2">
      <c r="A37" s="5" t="s">
        <v>50</v>
      </c>
      <c r="B37" s="5" t="s">
        <v>33</v>
      </c>
      <c r="C37" s="5" t="s">
        <v>327</v>
      </c>
      <c r="D37" s="14" t="str">
        <f t="shared" si="1"/>
        <v>Link</v>
      </c>
      <c r="E37" s="14" t="s">
        <v>328</v>
      </c>
      <c r="F37" s="5" t="s">
        <v>134</v>
      </c>
      <c r="H37" s="5" t="s">
        <v>53</v>
      </c>
      <c r="I37" s="5" t="s">
        <v>329</v>
      </c>
      <c r="J37" s="5" t="s">
        <v>330</v>
      </c>
      <c r="R37" s="5" t="s">
        <v>331</v>
      </c>
      <c r="S37" s="5" t="s">
        <v>275</v>
      </c>
      <c r="T37" s="5" t="s">
        <v>75</v>
      </c>
      <c r="U37" s="5">
        <v>1931</v>
      </c>
      <c r="X37" s="5" t="s">
        <v>43</v>
      </c>
      <c r="Y37" s="5" t="s">
        <v>219</v>
      </c>
      <c r="AB37" s="6" t="s">
        <v>332</v>
      </c>
      <c r="AC37" s="8" t="s">
        <v>333</v>
      </c>
      <c r="AD37" s="6" t="s">
        <v>334</v>
      </c>
      <c r="AE37" s="8"/>
      <c r="AF37" s="8"/>
      <c r="AG37" s="8"/>
    </row>
    <row r="38" spans="1:33" x14ac:dyDescent="0.2">
      <c r="A38" s="5" t="s">
        <v>32</v>
      </c>
      <c r="B38" s="5" t="s">
        <v>33</v>
      </c>
      <c r="C38" s="5" t="s">
        <v>335</v>
      </c>
      <c r="D38" s="14" t="str">
        <f t="shared" si="1"/>
        <v>Link</v>
      </c>
      <c r="E38" s="16" t="s">
        <v>336</v>
      </c>
      <c r="H38" s="5" t="s">
        <v>37</v>
      </c>
      <c r="I38" s="5" t="s">
        <v>337</v>
      </c>
      <c r="J38" s="5" t="s">
        <v>338</v>
      </c>
      <c r="R38" s="6" t="s">
        <v>339</v>
      </c>
      <c r="S38" s="5" t="s">
        <v>340</v>
      </c>
      <c r="U38" s="5">
        <v>1930</v>
      </c>
      <c r="X38" s="5" t="s">
        <v>43</v>
      </c>
      <c r="Y38" s="5" t="s">
        <v>219</v>
      </c>
      <c r="AA38" s="6"/>
      <c r="AB38" s="6" t="s">
        <v>341</v>
      </c>
      <c r="AC38" s="6" t="s">
        <v>342</v>
      </c>
      <c r="AD38" s="6" t="s">
        <v>342</v>
      </c>
      <c r="AE38" s="6"/>
    </row>
    <row r="39" spans="1:33" x14ac:dyDescent="0.2">
      <c r="A39" s="5" t="s">
        <v>50</v>
      </c>
      <c r="B39" s="5" t="s">
        <v>33</v>
      </c>
      <c r="C39" s="5" t="s">
        <v>343</v>
      </c>
      <c r="D39" s="14" t="str">
        <f t="shared" si="1"/>
        <v>Link</v>
      </c>
      <c r="E39" s="5" t="s">
        <v>344</v>
      </c>
      <c r="F39" s="5" t="s">
        <v>134</v>
      </c>
      <c r="H39" s="5" t="s">
        <v>53</v>
      </c>
      <c r="I39" s="5" t="s">
        <v>345</v>
      </c>
      <c r="J39" s="5" t="s">
        <v>346</v>
      </c>
      <c r="R39" s="5" t="s">
        <v>347</v>
      </c>
      <c r="S39" s="5" t="s">
        <v>348</v>
      </c>
      <c r="T39" s="5" t="s">
        <v>349</v>
      </c>
      <c r="U39" s="5">
        <v>1933</v>
      </c>
      <c r="X39" s="5" t="s">
        <v>43</v>
      </c>
      <c r="Y39" s="5" t="s">
        <v>219</v>
      </c>
    </row>
    <row r="40" spans="1:33" x14ac:dyDescent="0.2">
      <c r="A40" s="9" t="s">
        <v>32</v>
      </c>
      <c r="B40" s="5" t="s">
        <v>33</v>
      </c>
      <c r="C40" s="5" t="s">
        <v>350</v>
      </c>
      <c r="D40" s="14" t="str">
        <f t="shared" si="1"/>
        <v>Link</v>
      </c>
      <c r="E40" s="5" t="s">
        <v>351</v>
      </c>
      <c r="F40" s="5" t="s">
        <v>104</v>
      </c>
      <c r="H40" s="5" t="s">
        <v>37</v>
      </c>
      <c r="I40" s="5" t="s">
        <v>352</v>
      </c>
      <c r="J40" s="5" t="s">
        <v>353</v>
      </c>
      <c r="R40" s="6" t="s">
        <v>354</v>
      </c>
      <c r="S40" s="5" t="s">
        <v>355</v>
      </c>
      <c r="U40" s="5">
        <v>1934</v>
      </c>
      <c r="X40" s="5" t="s">
        <v>43</v>
      </c>
      <c r="Y40" s="5" t="s">
        <v>219</v>
      </c>
      <c r="AA40" s="6"/>
      <c r="AB40" s="6" t="s">
        <v>356</v>
      </c>
      <c r="AC40" s="6" t="s">
        <v>357</v>
      </c>
      <c r="AD40" s="6"/>
      <c r="AE40" s="6"/>
    </row>
    <row r="41" spans="1:33" x14ac:dyDescent="0.2">
      <c r="A41" s="5" t="s">
        <v>50</v>
      </c>
      <c r="B41" s="5" t="s">
        <v>33</v>
      </c>
      <c r="C41" s="5" t="s">
        <v>358</v>
      </c>
      <c r="D41" s="14" t="str">
        <f t="shared" si="1"/>
        <v>Link</v>
      </c>
      <c r="E41" s="14" t="s">
        <v>359</v>
      </c>
      <c r="F41" s="5" t="s">
        <v>360</v>
      </c>
      <c r="H41" s="5" t="s">
        <v>105</v>
      </c>
      <c r="I41" s="5" t="s">
        <v>361</v>
      </c>
      <c r="J41" s="5" t="s">
        <v>362</v>
      </c>
      <c r="L41" s="5" t="s">
        <v>363</v>
      </c>
      <c r="M41" s="5" t="s">
        <v>364</v>
      </c>
      <c r="O41" s="5" t="s">
        <v>365</v>
      </c>
      <c r="P41" s="5" t="s">
        <v>366</v>
      </c>
      <c r="Q41" s="5" t="s">
        <v>367</v>
      </c>
      <c r="R41" s="5" t="s">
        <v>368</v>
      </c>
      <c r="S41" s="5" t="s">
        <v>369</v>
      </c>
      <c r="T41" s="5" t="s">
        <v>370</v>
      </c>
      <c r="U41" s="5">
        <v>1926</v>
      </c>
      <c r="V41" s="20">
        <v>9498</v>
      </c>
      <c r="X41" s="5" t="s">
        <v>43</v>
      </c>
      <c r="Y41" s="5" t="s">
        <v>219</v>
      </c>
      <c r="AC41" s="5" t="s">
        <v>371</v>
      </c>
    </row>
    <row r="42" spans="1:33" ht="171" x14ac:dyDescent="0.2">
      <c r="A42" s="5" t="s">
        <v>372</v>
      </c>
      <c r="B42" s="5" t="s">
        <v>33</v>
      </c>
      <c r="C42" s="5" t="s">
        <v>373</v>
      </c>
      <c r="D42" s="14" t="str">
        <f t="shared" si="1"/>
        <v>Link</v>
      </c>
      <c r="E42" s="5" t="s">
        <v>94</v>
      </c>
      <c r="H42" s="5" t="s">
        <v>53</v>
      </c>
      <c r="I42" s="5" t="s">
        <v>374</v>
      </c>
      <c r="J42" s="5" t="s">
        <v>375</v>
      </c>
      <c r="R42" s="6" t="s">
        <v>376</v>
      </c>
      <c r="U42" s="5">
        <v>1926</v>
      </c>
      <c r="X42" s="5" t="s">
        <v>43</v>
      </c>
      <c r="Y42" s="5" t="s">
        <v>219</v>
      </c>
      <c r="AA42" s="6"/>
      <c r="AB42" s="6" t="s">
        <v>377</v>
      </c>
      <c r="AC42" s="6" t="s">
        <v>378</v>
      </c>
      <c r="AD42" s="6"/>
      <c r="AE42" s="6" t="s">
        <v>379</v>
      </c>
    </row>
    <row r="43" spans="1:33" x14ac:dyDescent="0.2">
      <c r="A43" s="9" t="s">
        <v>372</v>
      </c>
      <c r="B43" s="5" t="s">
        <v>33</v>
      </c>
      <c r="C43" s="5" t="s">
        <v>380</v>
      </c>
      <c r="D43" s="14" t="str">
        <f t="shared" si="1"/>
        <v>Link</v>
      </c>
      <c r="E43" s="16" t="s">
        <v>381</v>
      </c>
      <c r="F43" s="5" t="s">
        <v>134</v>
      </c>
      <c r="H43" s="5" t="s">
        <v>53</v>
      </c>
      <c r="I43" s="5" t="s">
        <v>382</v>
      </c>
      <c r="J43" s="5" t="s">
        <v>383</v>
      </c>
      <c r="R43" s="6" t="s">
        <v>384</v>
      </c>
      <c r="S43" s="5" t="s">
        <v>385</v>
      </c>
      <c r="T43" s="5" t="s">
        <v>75</v>
      </c>
      <c r="U43" s="5">
        <v>1932</v>
      </c>
      <c r="V43" s="27">
        <v>11785</v>
      </c>
      <c r="W43" s="27">
        <v>11785</v>
      </c>
      <c r="X43" s="5" t="s">
        <v>43</v>
      </c>
      <c r="Y43" s="5" t="s">
        <v>219</v>
      </c>
      <c r="AA43" s="6"/>
      <c r="AB43" s="6" t="s">
        <v>386</v>
      </c>
      <c r="AC43" s="6"/>
      <c r="AD43" s="6"/>
      <c r="AE43" s="6"/>
    </row>
    <row r="44" spans="1:33" x14ac:dyDescent="0.2">
      <c r="A44" s="9" t="s">
        <v>32</v>
      </c>
      <c r="B44" s="5" t="s">
        <v>33</v>
      </c>
      <c r="C44" s="5" t="s">
        <v>387</v>
      </c>
      <c r="D44" s="14" t="str">
        <f t="shared" si="1"/>
        <v>Link</v>
      </c>
      <c r="E44" s="16" t="s">
        <v>388</v>
      </c>
      <c r="H44" s="5" t="s">
        <v>37</v>
      </c>
      <c r="I44" s="5" t="s">
        <v>389</v>
      </c>
      <c r="J44" s="5" t="s">
        <v>390</v>
      </c>
      <c r="R44" s="6" t="s">
        <v>391</v>
      </c>
      <c r="U44" s="5">
        <v>1933</v>
      </c>
      <c r="X44" s="5" t="s">
        <v>43</v>
      </c>
      <c r="Y44" s="5" t="s">
        <v>219</v>
      </c>
      <c r="AA44" s="6"/>
      <c r="AB44" s="6" t="s">
        <v>392</v>
      </c>
      <c r="AC44" s="6" t="s">
        <v>393</v>
      </c>
      <c r="AD44" s="6"/>
      <c r="AE44" s="6"/>
    </row>
    <row r="45" spans="1:33" ht="28.5" x14ac:dyDescent="0.2">
      <c r="A45" s="5" t="s">
        <v>372</v>
      </c>
      <c r="B45" s="5" t="s">
        <v>33</v>
      </c>
      <c r="C45" s="5" t="s">
        <v>394</v>
      </c>
      <c r="D45" s="14" t="str">
        <f t="shared" si="1"/>
        <v>Link</v>
      </c>
      <c r="E45" s="16" t="s">
        <v>395</v>
      </c>
      <c r="H45" s="5" t="s">
        <v>37</v>
      </c>
      <c r="I45" s="5" t="s">
        <v>396</v>
      </c>
      <c r="J45" s="5" t="s">
        <v>397</v>
      </c>
      <c r="R45" s="6" t="s">
        <v>398</v>
      </c>
      <c r="S45" s="5" t="s">
        <v>65</v>
      </c>
      <c r="T45" s="5" t="s">
        <v>75</v>
      </c>
      <c r="U45" s="5">
        <v>1920</v>
      </c>
      <c r="X45" s="5" t="s">
        <v>43</v>
      </c>
      <c r="Y45" s="5" t="s">
        <v>219</v>
      </c>
      <c r="AA45" s="6"/>
      <c r="AB45" s="6" t="s">
        <v>399</v>
      </c>
      <c r="AC45" s="6" t="s">
        <v>400</v>
      </c>
      <c r="AD45" s="6"/>
      <c r="AE45" s="6"/>
    </row>
    <row r="46" spans="1:33" x14ac:dyDescent="0.2">
      <c r="A46" s="5" t="s">
        <v>32</v>
      </c>
      <c r="B46" s="5" t="s">
        <v>33</v>
      </c>
      <c r="C46" s="5" t="s">
        <v>401</v>
      </c>
      <c r="D46" s="14" t="str">
        <f t="shared" si="1"/>
        <v>Link</v>
      </c>
      <c r="E46" s="5" t="s">
        <v>402</v>
      </c>
      <c r="F46" s="5" t="s">
        <v>70</v>
      </c>
      <c r="H46" s="5" t="s">
        <v>37</v>
      </c>
      <c r="I46" s="5" t="s">
        <v>403</v>
      </c>
      <c r="J46" s="5" t="s">
        <v>404</v>
      </c>
      <c r="R46" s="6" t="s">
        <v>405</v>
      </c>
      <c r="S46" s="5" t="s">
        <v>406</v>
      </c>
      <c r="U46" s="5">
        <v>1926</v>
      </c>
      <c r="X46" s="5" t="s">
        <v>43</v>
      </c>
      <c r="Y46" s="5" t="s">
        <v>219</v>
      </c>
      <c r="AA46" s="6"/>
      <c r="AB46" s="6" t="s">
        <v>407</v>
      </c>
      <c r="AC46" s="6" t="s">
        <v>408</v>
      </c>
      <c r="AD46" s="6"/>
      <c r="AE46" s="6"/>
    </row>
    <row r="47" spans="1:33" x14ac:dyDescent="0.2">
      <c r="A47" s="5" t="s">
        <v>50</v>
      </c>
      <c r="B47" s="5" t="s">
        <v>33</v>
      </c>
      <c r="C47" s="5" t="s">
        <v>409</v>
      </c>
      <c r="D47" s="14" t="str">
        <f t="shared" si="1"/>
        <v>Link</v>
      </c>
      <c r="E47" s="5" t="s">
        <v>94</v>
      </c>
      <c r="H47" s="5" t="s">
        <v>53</v>
      </c>
      <c r="I47" s="5" t="s">
        <v>410</v>
      </c>
      <c r="J47" s="5" t="s">
        <v>411</v>
      </c>
      <c r="L47" s="5" t="s">
        <v>410</v>
      </c>
      <c r="M47" s="5" t="s">
        <v>412</v>
      </c>
      <c r="R47" s="5" t="s">
        <v>413</v>
      </c>
      <c r="S47" s="5" t="s">
        <v>414</v>
      </c>
      <c r="T47" s="5" t="s">
        <v>415</v>
      </c>
      <c r="U47" s="5">
        <v>1926</v>
      </c>
      <c r="V47" s="20">
        <v>9802</v>
      </c>
      <c r="W47" s="5" t="s">
        <v>416</v>
      </c>
      <c r="X47" s="5" t="s">
        <v>43</v>
      </c>
      <c r="Y47" s="5" t="s">
        <v>219</v>
      </c>
      <c r="AC47" s="5" t="s">
        <v>417</v>
      </c>
    </row>
    <row r="48" spans="1:33" ht="28.5" x14ac:dyDescent="0.2">
      <c r="A48" s="9" t="s">
        <v>32</v>
      </c>
      <c r="B48" s="5" t="s">
        <v>33</v>
      </c>
      <c r="C48" s="5" t="s">
        <v>418</v>
      </c>
      <c r="D48" s="14" t="str">
        <f t="shared" si="1"/>
        <v>Link</v>
      </c>
      <c r="E48" s="5" t="s">
        <v>94</v>
      </c>
      <c r="H48" s="5" t="s">
        <v>37</v>
      </c>
      <c r="I48" s="5" t="s">
        <v>419</v>
      </c>
      <c r="J48" s="5" t="s">
        <v>420</v>
      </c>
      <c r="R48" s="6" t="s">
        <v>421</v>
      </c>
      <c r="S48" s="5" t="s">
        <v>422</v>
      </c>
      <c r="U48" s="5">
        <v>1930</v>
      </c>
      <c r="V48" s="20" t="s">
        <v>423</v>
      </c>
      <c r="W48" s="5" t="s">
        <v>424</v>
      </c>
      <c r="X48" s="5" t="s">
        <v>43</v>
      </c>
      <c r="Y48" s="5" t="s">
        <v>219</v>
      </c>
      <c r="AA48" s="6"/>
      <c r="AB48" s="6" t="s">
        <v>425</v>
      </c>
      <c r="AC48" s="6" t="s">
        <v>426</v>
      </c>
      <c r="AD48" s="6"/>
      <c r="AE48" s="6"/>
    </row>
    <row r="49" spans="1:31" ht="28.5" x14ac:dyDescent="0.2">
      <c r="A49" s="5" t="s">
        <v>120</v>
      </c>
      <c r="B49" s="5" t="s">
        <v>33</v>
      </c>
      <c r="C49" s="5" t="s">
        <v>427</v>
      </c>
      <c r="D49" s="14" t="str">
        <f t="shared" si="1"/>
        <v>Link</v>
      </c>
      <c r="E49" s="5" t="s">
        <v>94</v>
      </c>
      <c r="H49" s="5" t="s">
        <v>105</v>
      </c>
      <c r="I49" s="5" t="s">
        <v>428</v>
      </c>
      <c r="J49" s="5" t="s">
        <v>429</v>
      </c>
      <c r="R49" s="5" t="s">
        <v>430</v>
      </c>
      <c r="S49" s="5" t="s">
        <v>431</v>
      </c>
      <c r="T49" s="5" t="s">
        <v>75</v>
      </c>
      <c r="U49" s="5">
        <v>1928</v>
      </c>
      <c r="V49" s="20">
        <v>10319</v>
      </c>
      <c r="W49" s="5" t="s">
        <v>432</v>
      </c>
      <c r="X49" s="5" t="s">
        <v>43</v>
      </c>
      <c r="Y49" s="5" t="s">
        <v>219</v>
      </c>
      <c r="AA49" s="6" t="s">
        <v>433</v>
      </c>
      <c r="AC49" s="5" t="s">
        <v>434</v>
      </c>
    </row>
    <row r="50" spans="1:31" x14ac:dyDescent="0.2">
      <c r="A50" s="5" t="s">
        <v>32</v>
      </c>
      <c r="B50" s="5" t="s">
        <v>33</v>
      </c>
      <c r="C50" s="5" t="s">
        <v>435</v>
      </c>
      <c r="D50" s="14" t="str">
        <f t="shared" si="1"/>
        <v>Link</v>
      </c>
      <c r="E50" s="5" t="s">
        <v>94</v>
      </c>
      <c r="H50" s="5" t="s">
        <v>37</v>
      </c>
      <c r="I50" s="5" t="s">
        <v>436</v>
      </c>
      <c r="J50" s="5" t="s">
        <v>437</v>
      </c>
      <c r="R50" s="6" t="s">
        <v>438</v>
      </c>
      <c r="S50" s="5" t="s">
        <v>385</v>
      </c>
      <c r="T50" s="5" t="s">
        <v>75</v>
      </c>
      <c r="U50" s="5">
        <v>1928</v>
      </c>
      <c r="X50" s="5" t="s">
        <v>43</v>
      </c>
      <c r="Y50" s="5" t="s">
        <v>219</v>
      </c>
      <c r="AA50" s="6"/>
      <c r="AC50" s="6" t="s">
        <v>439</v>
      </c>
      <c r="AD50" s="6"/>
      <c r="AE50" s="6"/>
    </row>
    <row r="51" spans="1:31" ht="409.5" x14ac:dyDescent="0.2">
      <c r="A51" s="5" t="s">
        <v>32</v>
      </c>
      <c r="B51" s="5" t="s">
        <v>33</v>
      </c>
      <c r="C51" s="5" t="s">
        <v>440</v>
      </c>
      <c r="D51" s="14" t="str">
        <f t="shared" si="1"/>
        <v>Link</v>
      </c>
      <c r="E51" s="16" t="s">
        <v>441</v>
      </c>
      <c r="H51" s="5" t="s">
        <v>442</v>
      </c>
      <c r="I51" s="5" t="s">
        <v>443</v>
      </c>
      <c r="J51" s="5" t="s">
        <v>444</v>
      </c>
      <c r="L51" s="5" t="s">
        <v>445</v>
      </c>
      <c r="M51" s="5" t="s">
        <v>446</v>
      </c>
      <c r="N51" s="5" t="s">
        <v>164</v>
      </c>
      <c r="O51" s="5" t="s">
        <v>445</v>
      </c>
      <c r="P51" s="5" t="s">
        <v>446</v>
      </c>
      <c r="Q51" s="5" t="s">
        <v>164</v>
      </c>
      <c r="R51" s="6" t="s">
        <v>447</v>
      </c>
      <c r="S51" s="5" t="s">
        <v>448</v>
      </c>
      <c r="T51" s="5" t="s">
        <v>75</v>
      </c>
      <c r="U51" s="5">
        <v>1929</v>
      </c>
      <c r="X51" s="5" t="s">
        <v>43</v>
      </c>
      <c r="Y51" s="5" t="s">
        <v>449</v>
      </c>
      <c r="AA51" s="6"/>
      <c r="AB51" s="6" t="s">
        <v>450</v>
      </c>
      <c r="AC51" s="6" t="s">
        <v>451</v>
      </c>
      <c r="AD51" s="6"/>
      <c r="AE51" s="6" t="s">
        <v>452</v>
      </c>
    </row>
    <row r="52" spans="1:31" ht="42.75" x14ac:dyDescent="0.2">
      <c r="A52" s="5" t="s">
        <v>50</v>
      </c>
      <c r="B52" s="5" t="s">
        <v>33</v>
      </c>
      <c r="C52" s="5" t="s">
        <v>453</v>
      </c>
      <c r="D52" s="14" t="str">
        <f t="shared" si="1"/>
        <v>Link</v>
      </c>
      <c r="E52" s="14" t="s">
        <v>454</v>
      </c>
      <c r="F52" s="5" t="s">
        <v>104</v>
      </c>
      <c r="H52" s="5" t="s">
        <v>105</v>
      </c>
      <c r="I52" s="5" t="s">
        <v>294</v>
      </c>
      <c r="J52" s="5" t="s">
        <v>295</v>
      </c>
      <c r="R52" s="5" t="s">
        <v>455</v>
      </c>
      <c r="S52" s="5" t="s">
        <v>297</v>
      </c>
      <c r="U52" s="5">
        <v>1934</v>
      </c>
      <c r="X52" s="5" t="s">
        <v>43</v>
      </c>
      <c r="Y52" s="5" t="s">
        <v>449</v>
      </c>
      <c r="AB52" s="6" t="s">
        <v>456</v>
      </c>
    </row>
    <row r="53" spans="1:31" ht="28.5" x14ac:dyDescent="0.2">
      <c r="A53" s="9" t="s">
        <v>32</v>
      </c>
      <c r="B53" s="5" t="s">
        <v>33</v>
      </c>
      <c r="C53" s="5" t="s">
        <v>457</v>
      </c>
      <c r="D53" s="14" t="str">
        <f t="shared" si="1"/>
        <v>Link</v>
      </c>
      <c r="E53" s="5" t="s">
        <v>458</v>
      </c>
      <c r="H53" s="5" t="s">
        <v>37</v>
      </c>
      <c r="I53" s="5" t="s">
        <v>459</v>
      </c>
      <c r="J53" s="5" t="s">
        <v>460</v>
      </c>
      <c r="K53" s="5" t="s">
        <v>461</v>
      </c>
      <c r="R53" s="6" t="s">
        <v>462</v>
      </c>
      <c r="S53" s="5" t="s">
        <v>463</v>
      </c>
      <c r="T53" s="5" t="s">
        <v>75</v>
      </c>
      <c r="U53" s="5">
        <v>1930</v>
      </c>
      <c r="X53" s="5" t="s">
        <v>43</v>
      </c>
      <c r="Y53" s="5" t="s">
        <v>449</v>
      </c>
      <c r="AA53" s="6"/>
      <c r="AB53" s="6" t="s">
        <v>464</v>
      </c>
      <c r="AC53" s="6" t="s">
        <v>465</v>
      </c>
      <c r="AD53" s="6"/>
      <c r="AE53" s="6"/>
    </row>
    <row r="54" spans="1:31" ht="28.5" x14ac:dyDescent="0.2">
      <c r="A54" s="5" t="s">
        <v>32</v>
      </c>
      <c r="B54" s="5" t="s">
        <v>33</v>
      </c>
      <c r="C54" s="5" t="s">
        <v>466</v>
      </c>
      <c r="D54" s="14" t="str">
        <f t="shared" si="1"/>
        <v>Link</v>
      </c>
      <c r="E54" s="5" t="s">
        <v>94</v>
      </c>
      <c r="H54" s="5" t="s">
        <v>37</v>
      </c>
      <c r="I54" s="5" t="s">
        <v>467</v>
      </c>
      <c r="J54" s="5" t="s">
        <v>468</v>
      </c>
      <c r="L54" s="5" t="s">
        <v>469</v>
      </c>
      <c r="M54" s="5" t="s">
        <v>470</v>
      </c>
      <c r="N54" s="5" t="s">
        <v>139</v>
      </c>
      <c r="R54" s="6" t="s">
        <v>471</v>
      </c>
      <c r="S54" s="5" t="s">
        <v>472</v>
      </c>
      <c r="T54" s="5" t="s">
        <v>75</v>
      </c>
      <c r="U54" s="5">
        <v>1930</v>
      </c>
      <c r="V54" s="20" t="s">
        <v>473</v>
      </c>
      <c r="W54" s="5" t="s">
        <v>474</v>
      </c>
      <c r="X54" s="5" t="s">
        <v>43</v>
      </c>
      <c r="Y54" s="5" t="s">
        <v>449</v>
      </c>
      <c r="Z54" s="5" t="s">
        <v>167</v>
      </c>
      <c r="AA54" s="6"/>
      <c r="AB54" s="6" t="s">
        <v>475</v>
      </c>
      <c r="AC54" s="6"/>
      <c r="AD54" s="6" t="s">
        <v>278</v>
      </c>
      <c r="AE54" s="6"/>
    </row>
    <row r="55" spans="1:31" ht="85.5" x14ac:dyDescent="0.2">
      <c r="A55" s="5" t="s">
        <v>32</v>
      </c>
      <c r="B55" s="5" t="s">
        <v>33</v>
      </c>
      <c r="C55" s="5" t="s">
        <v>476</v>
      </c>
      <c r="D55" s="14" t="str">
        <f t="shared" si="1"/>
        <v>Link</v>
      </c>
      <c r="E55" s="5" t="s">
        <v>477</v>
      </c>
      <c r="F55" s="5" t="s">
        <v>70</v>
      </c>
      <c r="H55" s="5" t="s">
        <v>37</v>
      </c>
      <c r="I55" s="5" t="s">
        <v>478</v>
      </c>
      <c r="J55" s="5" t="s">
        <v>479</v>
      </c>
      <c r="L55" s="5" t="s">
        <v>480</v>
      </c>
      <c r="M55" s="5" t="s">
        <v>481</v>
      </c>
      <c r="N55" s="5" t="s">
        <v>164</v>
      </c>
      <c r="R55" s="6" t="s">
        <v>482</v>
      </c>
      <c r="S55" s="5" t="s">
        <v>483</v>
      </c>
      <c r="T55" s="5" t="s">
        <v>75</v>
      </c>
      <c r="U55" s="5">
        <v>1929</v>
      </c>
      <c r="X55" s="5" t="s">
        <v>43</v>
      </c>
      <c r="Y55" s="5" t="s">
        <v>449</v>
      </c>
      <c r="Z55" s="5" t="s">
        <v>276</v>
      </c>
      <c r="AA55" s="6" t="s">
        <v>484</v>
      </c>
      <c r="AB55" s="6" t="s">
        <v>485</v>
      </c>
      <c r="AC55" s="6" t="s">
        <v>486</v>
      </c>
      <c r="AD55" s="6" t="s">
        <v>278</v>
      </c>
      <c r="AE55" s="6"/>
    </row>
    <row r="56" spans="1:31" ht="386.25" x14ac:dyDescent="0.25">
      <c r="A56" s="5" t="s">
        <v>32</v>
      </c>
      <c r="B56" s="5" t="s">
        <v>33</v>
      </c>
      <c r="C56" s="5" t="s">
        <v>487</v>
      </c>
      <c r="D56" s="14" t="str">
        <f t="shared" si="1"/>
        <v>Link</v>
      </c>
      <c r="E56" s="16" t="s">
        <v>488</v>
      </c>
      <c r="F56" s="5" t="s">
        <v>104</v>
      </c>
      <c r="H56" s="5" t="s">
        <v>37</v>
      </c>
      <c r="I56" s="5" t="s">
        <v>489</v>
      </c>
      <c r="J56" s="5" t="s">
        <v>490</v>
      </c>
      <c r="R56" s="6" t="s">
        <v>491</v>
      </c>
      <c r="S56" s="5" t="s">
        <v>472</v>
      </c>
      <c r="T56" s="5" t="s">
        <v>75</v>
      </c>
      <c r="U56" s="5">
        <v>1930</v>
      </c>
      <c r="V56" s="20">
        <v>11028</v>
      </c>
      <c r="W56" s="5" t="s">
        <v>492</v>
      </c>
      <c r="X56" s="5" t="s">
        <v>43</v>
      </c>
      <c r="Y56" s="5" t="s">
        <v>449</v>
      </c>
      <c r="AA56" s="6"/>
      <c r="AB56" s="6" t="s">
        <v>493</v>
      </c>
      <c r="AC56" s="6"/>
      <c r="AD56" s="6" t="s">
        <v>278</v>
      </c>
      <c r="AE56" s="6" t="s">
        <v>494</v>
      </c>
    </row>
    <row r="57" spans="1:31" x14ac:dyDescent="0.2">
      <c r="A57" s="5" t="s">
        <v>50</v>
      </c>
      <c r="B57" s="5" t="s">
        <v>33</v>
      </c>
      <c r="C57" s="5" t="s">
        <v>495</v>
      </c>
      <c r="D57" s="14" t="str">
        <f t="shared" si="1"/>
        <v>Link</v>
      </c>
      <c r="E57" s="5" t="s">
        <v>496</v>
      </c>
      <c r="F57" s="5" t="s">
        <v>104</v>
      </c>
      <c r="H57" s="5" t="s">
        <v>53</v>
      </c>
      <c r="I57" s="5" t="s">
        <v>497</v>
      </c>
      <c r="J57" s="5" t="s">
        <v>498</v>
      </c>
      <c r="R57" s="6" t="s">
        <v>499</v>
      </c>
      <c r="S57" s="5" t="s">
        <v>500</v>
      </c>
      <c r="U57" s="5">
        <v>1928</v>
      </c>
      <c r="V57" s="20">
        <v>10288</v>
      </c>
      <c r="W57" s="5" t="s">
        <v>501</v>
      </c>
      <c r="X57" s="5" t="s">
        <v>43</v>
      </c>
      <c r="Y57" s="5" t="s">
        <v>449</v>
      </c>
      <c r="AC57" s="5" t="s">
        <v>502</v>
      </c>
    </row>
    <row r="58" spans="1:31" x14ac:dyDescent="0.2">
      <c r="A58" s="5" t="s">
        <v>50</v>
      </c>
      <c r="B58" s="5" t="s">
        <v>33</v>
      </c>
      <c r="C58" s="5" t="s">
        <v>503</v>
      </c>
      <c r="D58" s="14" t="str">
        <f t="shared" si="1"/>
        <v>Link</v>
      </c>
      <c r="E58" s="14" t="s">
        <v>504</v>
      </c>
      <c r="F58" s="5" t="s">
        <v>159</v>
      </c>
      <c r="H58" s="5" t="s">
        <v>53</v>
      </c>
      <c r="I58" s="5" t="s">
        <v>505</v>
      </c>
      <c r="J58" s="5" t="s">
        <v>506</v>
      </c>
      <c r="R58" s="5" t="s">
        <v>507</v>
      </c>
      <c r="S58" s="5" t="s">
        <v>91</v>
      </c>
      <c r="U58" s="5">
        <v>1931</v>
      </c>
      <c r="X58" s="5" t="s">
        <v>43</v>
      </c>
      <c r="Y58" s="5" t="s">
        <v>449</v>
      </c>
      <c r="AC58" s="5" t="s">
        <v>119</v>
      </c>
    </row>
    <row r="59" spans="1:31" x14ac:dyDescent="0.2">
      <c r="A59" s="5" t="s">
        <v>50</v>
      </c>
      <c r="B59" s="5" t="s">
        <v>33</v>
      </c>
      <c r="C59" s="5" t="s">
        <v>508</v>
      </c>
      <c r="D59" s="14" t="str">
        <f t="shared" si="1"/>
        <v>Link</v>
      </c>
      <c r="E59" s="14" t="s">
        <v>509</v>
      </c>
      <c r="H59" s="5" t="s">
        <v>53</v>
      </c>
      <c r="I59" s="5" t="s">
        <v>510</v>
      </c>
      <c r="J59" s="5" t="s">
        <v>233</v>
      </c>
      <c r="L59" s="5" t="s">
        <v>510</v>
      </c>
      <c r="M59" s="5" t="s">
        <v>511</v>
      </c>
      <c r="R59" s="5" t="s">
        <v>512</v>
      </c>
      <c r="S59" s="5" t="s">
        <v>513</v>
      </c>
      <c r="U59" s="5">
        <v>1925</v>
      </c>
      <c r="X59" s="5" t="s">
        <v>43</v>
      </c>
      <c r="Y59" s="5" t="s">
        <v>514</v>
      </c>
      <c r="AC59" s="5" t="s">
        <v>515</v>
      </c>
    </row>
    <row r="60" spans="1:31" ht="409.5" x14ac:dyDescent="0.2">
      <c r="A60" s="5" t="s">
        <v>50</v>
      </c>
      <c r="B60" s="5" t="s">
        <v>33</v>
      </c>
      <c r="C60" s="5" t="s">
        <v>516</v>
      </c>
      <c r="D60" s="14" t="str">
        <f t="shared" si="1"/>
        <v>Link</v>
      </c>
      <c r="E60" s="5" t="s">
        <v>94</v>
      </c>
      <c r="H60" s="5" t="s">
        <v>105</v>
      </c>
      <c r="I60" s="5" t="s">
        <v>517</v>
      </c>
      <c r="J60" s="5" t="s">
        <v>518</v>
      </c>
      <c r="R60" s="6" t="s">
        <v>519</v>
      </c>
      <c r="S60" s="5" t="s">
        <v>65</v>
      </c>
      <c r="T60" s="5" t="s">
        <v>75</v>
      </c>
      <c r="U60" s="5">
        <v>1930</v>
      </c>
      <c r="X60" s="5" t="s">
        <v>43</v>
      </c>
      <c r="Y60" s="5" t="s">
        <v>514</v>
      </c>
      <c r="AB60" s="6" t="s">
        <v>520</v>
      </c>
      <c r="AC60" s="6"/>
      <c r="AD60" s="6" t="s">
        <v>278</v>
      </c>
      <c r="AE60" s="6" t="s">
        <v>521</v>
      </c>
    </row>
    <row r="61" spans="1:31" ht="156.75" x14ac:dyDescent="0.2">
      <c r="A61" s="5" t="s">
        <v>32</v>
      </c>
      <c r="B61" s="5" t="s">
        <v>33</v>
      </c>
      <c r="C61" s="5" t="s">
        <v>522</v>
      </c>
      <c r="D61" s="14" t="str">
        <f t="shared" si="1"/>
        <v>Link</v>
      </c>
      <c r="E61" s="5" t="s">
        <v>523</v>
      </c>
      <c r="H61" s="5" t="s">
        <v>37</v>
      </c>
      <c r="I61" s="5" t="s">
        <v>524</v>
      </c>
      <c r="R61" s="6" t="s">
        <v>525</v>
      </c>
      <c r="S61" s="5" t="s">
        <v>526</v>
      </c>
      <c r="T61" s="5" t="s">
        <v>75</v>
      </c>
      <c r="U61" s="5">
        <v>1930</v>
      </c>
      <c r="W61" s="27">
        <v>11043</v>
      </c>
      <c r="X61" s="5" t="s">
        <v>43</v>
      </c>
      <c r="Y61" s="5" t="s">
        <v>514</v>
      </c>
      <c r="AA61" s="6" t="s">
        <v>527</v>
      </c>
      <c r="AB61" s="6" t="s">
        <v>528</v>
      </c>
      <c r="AC61" s="6" t="s">
        <v>278</v>
      </c>
      <c r="AD61" s="6"/>
      <c r="AE61" s="6"/>
    </row>
    <row r="62" spans="1:31" ht="28.5" x14ac:dyDescent="0.2">
      <c r="A62" s="9" t="s">
        <v>32</v>
      </c>
      <c r="B62" s="5" t="s">
        <v>33</v>
      </c>
      <c r="C62" s="5" t="s">
        <v>529</v>
      </c>
      <c r="D62" s="14" t="str">
        <f t="shared" si="1"/>
        <v>Link</v>
      </c>
      <c r="E62" s="5" t="s">
        <v>530</v>
      </c>
      <c r="F62" s="5" t="s">
        <v>70</v>
      </c>
      <c r="H62" s="5" t="s">
        <v>37</v>
      </c>
      <c r="I62" s="5" t="s">
        <v>531</v>
      </c>
      <c r="J62" s="5" t="s">
        <v>532</v>
      </c>
      <c r="R62" s="6" t="s">
        <v>533</v>
      </c>
      <c r="S62" s="5" t="s">
        <v>306</v>
      </c>
      <c r="T62" s="5" t="s">
        <v>75</v>
      </c>
      <c r="U62" s="5">
        <v>1934</v>
      </c>
      <c r="X62" s="5" t="s">
        <v>43</v>
      </c>
      <c r="Y62" s="5" t="s">
        <v>514</v>
      </c>
      <c r="AA62" s="6"/>
      <c r="AB62" s="6" t="s">
        <v>534</v>
      </c>
      <c r="AC62" s="6" t="s">
        <v>535</v>
      </c>
      <c r="AD62" s="6"/>
      <c r="AE62" s="6"/>
    </row>
    <row r="63" spans="1:31" ht="28.5" x14ac:dyDescent="0.2">
      <c r="A63" s="5" t="s">
        <v>32</v>
      </c>
      <c r="B63" s="5" t="s">
        <v>33</v>
      </c>
      <c r="C63" s="5" t="s">
        <v>536</v>
      </c>
      <c r="D63" s="14" t="e">
        <f>COUNTIFS(Year, D$39, Main!X:X, B63)</f>
        <v>#VALUE!</v>
      </c>
      <c r="E63" s="5" t="s">
        <v>94</v>
      </c>
      <c r="H63" s="5" t="s">
        <v>37</v>
      </c>
      <c r="I63" s="5" t="s">
        <v>537</v>
      </c>
      <c r="J63" s="5" t="s">
        <v>538</v>
      </c>
      <c r="R63" s="6" t="s">
        <v>539</v>
      </c>
      <c r="S63" s="5" t="s">
        <v>540</v>
      </c>
      <c r="U63" s="5">
        <v>1926</v>
      </c>
      <c r="X63" s="5" t="s">
        <v>43</v>
      </c>
      <c r="Y63" s="5" t="s">
        <v>514</v>
      </c>
      <c r="AA63" s="6"/>
      <c r="AB63" s="6" t="s">
        <v>541</v>
      </c>
      <c r="AC63" s="6" t="s">
        <v>542</v>
      </c>
      <c r="AD63" s="6"/>
      <c r="AE63" s="6"/>
    </row>
    <row r="64" spans="1:31" ht="28.5" x14ac:dyDescent="0.2">
      <c r="A64" s="5" t="s">
        <v>372</v>
      </c>
      <c r="B64" s="5" t="s">
        <v>33</v>
      </c>
      <c r="C64" s="5" t="s">
        <v>543</v>
      </c>
      <c r="D64" s="14" t="str">
        <f t="shared" ref="D64:D95" si="2">HYPERLINK(CONCATENATE("http://explore.bl.uk/primo_library/libweb/action/display.do?doc=",C64), "Link")</f>
        <v>Link</v>
      </c>
      <c r="E64" s="5" t="s">
        <v>94</v>
      </c>
      <c r="H64" s="5" t="s">
        <v>53</v>
      </c>
      <c r="I64" s="5" t="s">
        <v>544</v>
      </c>
      <c r="J64" s="5" t="s">
        <v>352</v>
      </c>
      <c r="R64" s="6" t="s">
        <v>545</v>
      </c>
      <c r="S64" s="5" t="s">
        <v>500</v>
      </c>
      <c r="U64" s="5">
        <v>1926</v>
      </c>
      <c r="X64" s="5" t="s">
        <v>43</v>
      </c>
      <c r="Y64" s="5" t="s">
        <v>514</v>
      </c>
      <c r="AA64" s="6"/>
      <c r="AB64" s="6" t="s">
        <v>546</v>
      </c>
      <c r="AC64" s="6" t="s">
        <v>547</v>
      </c>
      <c r="AD64" s="6"/>
      <c r="AE64" s="6"/>
    </row>
    <row r="65" spans="1:31" x14ac:dyDescent="0.2">
      <c r="A65" s="5" t="s">
        <v>32</v>
      </c>
      <c r="B65" s="5" t="s">
        <v>33</v>
      </c>
      <c r="C65" s="5" t="s">
        <v>548</v>
      </c>
      <c r="D65" s="14" t="str">
        <f t="shared" si="2"/>
        <v>Link</v>
      </c>
      <c r="E65" s="5" t="s">
        <v>94</v>
      </c>
      <c r="H65" s="5" t="s">
        <v>37</v>
      </c>
      <c r="I65" s="5" t="s">
        <v>549</v>
      </c>
      <c r="J65" s="5" t="s">
        <v>126</v>
      </c>
      <c r="K65" s="5" t="s">
        <v>461</v>
      </c>
      <c r="R65" s="6" t="s">
        <v>550</v>
      </c>
      <c r="S65" s="5" t="s">
        <v>551</v>
      </c>
      <c r="T65" s="5" t="s">
        <v>75</v>
      </c>
      <c r="U65" s="5">
        <v>1929</v>
      </c>
      <c r="X65" s="5" t="s">
        <v>43</v>
      </c>
      <c r="Y65" s="5" t="s">
        <v>514</v>
      </c>
      <c r="AA65" s="6"/>
      <c r="AB65" s="6" t="s">
        <v>552</v>
      </c>
      <c r="AC65" s="6" t="s">
        <v>553</v>
      </c>
      <c r="AD65" s="6" t="s">
        <v>554</v>
      </c>
      <c r="AE65" s="6"/>
    </row>
    <row r="66" spans="1:31" x14ac:dyDescent="0.2">
      <c r="A66" s="9" t="s">
        <v>372</v>
      </c>
      <c r="B66" s="5" t="s">
        <v>33</v>
      </c>
      <c r="C66" s="5" t="s">
        <v>555</v>
      </c>
      <c r="D66" s="14" t="str">
        <f t="shared" si="2"/>
        <v>Link</v>
      </c>
      <c r="E66" s="5" t="s">
        <v>556</v>
      </c>
      <c r="F66" s="5" t="s">
        <v>104</v>
      </c>
      <c r="H66" s="5" t="s">
        <v>17</v>
      </c>
      <c r="I66" s="5" t="s">
        <v>557</v>
      </c>
      <c r="J66" s="5" t="s">
        <v>558</v>
      </c>
      <c r="R66" s="6" t="s">
        <v>559</v>
      </c>
      <c r="S66" s="5" t="s">
        <v>306</v>
      </c>
      <c r="T66" s="5" t="s">
        <v>560</v>
      </c>
      <c r="U66" s="5">
        <v>1930</v>
      </c>
      <c r="V66" s="20">
        <v>11232</v>
      </c>
      <c r="W66" s="5" t="s">
        <v>561</v>
      </c>
      <c r="X66" s="5" t="s">
        <v>43</v>
      </c>
      <c r="Y66" s="5" t="s">
        <v>514</v>
      </c>
      <c r="AA66" s="6"/>
      <c r="AB66" s="6" t="s">
        <v>562</v>
      </c>
      <c r="AC66" s="6"/>
      <c r="AD66" s="6" t="s">
        <v>563</v>
      </c>
      <c r="AE66" s="6"/>
    </row>
    <row r="67" spans="1:31" ht="285" x14ac:dyDescent="0.2">
      <c r="A67" s="9" t="s">
        <v>32</v>
      </c>
      <c r="B67" s="5" t="s">
        <v>33</v>
      </c>
      <c r="C67" s="5" t="s">
        <v>564</v>
      </c>
      <c r="D67" s="14" t="str">
        <f t="shared" si="2"/>
        <v>Link</v>
      </c>
      <c r="E67" s="16" t="s">
        <v>565</v>
      </c>
      <c r="F67" s="5" t="s">
        <v>566</v>
      </c>
      <c r="H67" s="5" t="s">
        <v>37</v>
      </c>
      <c r="I67" s="5" t="s">
        <v>567</v>
      </c>
      <c r="J67" s="5" t="s">
        <v>568</v>
      </c>
      <c r="R67" s="6" t="s">
        <v>569</v>
      </c>
      <c r="S67" s="5" t="s">
        <v>570</v>
      </c>
      <c r="T67" s="5" t="s">
        <v>75</v>
      </c>
      <c r="U67" s="5">
        <v>1930</v>
      </c>
      <c r="X67" s="5" t="s">
        <v>43</v>
      </c>
      <c r="Y67" s="5" t="s">
        <v>514</v>
      </c>
      <c r="AA67" s="6"/>
      <c r="AB67" s="6" t="s">
        <v>571</v>
      </c>
      <c r="AC67" s="6" t="s">
        <v>572</v>
      </c>
      <c r="AD67" s="6"/>
      <c r="AE67" s="6" t="s">
        <v>573</v>
      </c>
    </row>
    <row r="68" spans="1:31" x14ac:dyDescent="0.2">
      <c r="A68" s="5" t="s">
        <v>32</v>
      </c>
      <c r="B68" s="5" t="s">
        <v>33</v>
      </c>
      <c r="C68" s="5" t="s">
        <v>574</v>
      </c>
      <c r="D68" s="14" t="str">
        <f t="shared" si="2"/>
        <v>Link</v>
      </c>
      <c r="E68" s="16" t="s">
        <v>575</v>
      </c>
      <c r="F68" s="5" t="s">
        <v>576</v>
      </c>
      <c r="H68" s="5" t="s">
        <v>37</v>
      </c>
      <c r="I68" s="5" t="s">
        <v>577</v>
      </c>
      <c r="J68" s="5" t="s">
        <v>578</v>
      </c>
      <c r="L68" s="5" t="s">
        <v>579</v>
      </c>
      <c r="M68" s="5" t="s">
        <v>580</v>
      </c>
      <c r="N68" s="5" t="s">
        <v>127</v>
      </c>
      <c r="R68" s="6" t="s">
        <v>581</v>
      </c>
      <c r="S68" s="5" t="s">
        <v>109</v>
      </c>
      <c r="T68" s="5" t="s">
        <v>75</v>
      </c>
      <c r="U68" s="5">
        <v>1930</v>
      </c>
      <c r="X68" s="5" t="s">
        <v>43</v>
      </c>
      <c r="Y68" s="5" t="s">
        <v>514</v>
      </c>
      <c r="AA68" s="6"/>
      <c r="AB68" s="6" t="s">
        <v>582</v>
      </c>
      <c r="AC68" s="6" t="s">
        <v>583</v>
      </c>
      <c r="AD68" s="6" t="s">
        <v>563</v>
      </c>
      <c r="AE68" s="6"/>
    </row>
    <row r="69" spans="1:31" ht="29.85" customHeight="1" x14ac:dyDescent="0.2">
      <c r="A69" s="9" t="s">
        <v>32</v>
      </c>
      <c r="B69" s="5" t="s">
        <v>33</v>
      </c>
      <c r="C69" s="5" t="s">
        <v>584</v>
      </c>
      <c r="D69" s="14" t="str">
        <f t="shared" si="2"/>
        <v>Link</v>
      </c>
      <c r="E69" s="5" t="s">
        <v>585</v>
      </c>
      <c r="F69" s="5" t="s">
        <v>36</v>
      </c>
      <c r="H69" s="5" t="s">
        <v>37</v>
      </c>
      <c r="I69" s="5" t="s">
        <v>586</v>
      </c>
      <c r="J69" s="5" t="s">
        <v>587</v>
      </c>
      <c r="R69" s="6" t="s">
        <v>588</v>
      </c>
      <c r="S69" s="5" t="s">
        <v>589</v>
      </c>
      <c r="T69" s="5" t="s">
        <v>75</v>
      </c>
      <c r="U69" s="5">
        <v>1933</v>
      </c>
      <c r="X69" s="5" t="s">
        <v>43</v>
      </c>
      <c r="Y69" s="5" t="s">
        <v>514</v>
      </c>
      <c r="AA69" s="6"/>
      <c r="AB69" s="6" t="s">
        <v>590</v>
      </c>
      <c r="AC69" s="6" t="s">
        <v>591</v>
      </c>
      <c r="AD69" s="6"/>
      <c r="AE69" s="6" t="s">
        <v>592</v>
      </c>
    </row>
    <row r="70" spans="1:31" ht="409.5" x14ac:dyDescent="0.2">
      <c r="A70" s="5" t="s">
        <v>32</v>
      </c>
      <c r="B70" s="5" t="s">
        <v>33</v>
      </c>
      <c r="C70" s="5" t="s">
        <v>593</v>
      </c>
      <c r="D70" s="14" t="str">
        <f t="shared" si="2"/>
        <v>Link</v>
      </c>
      <c r="E70" s="5" t="s">
        <v>94</v>
      </c>
      <c r="H70" s="5" t="s">
        <v>37</v>
      </c>
      <c r="I70" s="5" t="s">
        <v>594</v>
      </c>
      <c r="J70" s="5" t="s">
        <v>595</v>
      </c>
      <c r="R70" s="6" t="s">
        <v>596</v>
      </c>
      <c r="S70" s="5" t="s">
        <v>65</v>
      </c>
      <c r="T70" s="5" t="s">
        <v>75</v>
      </c>
      <c r="U70" s="5">
        <v>1930</v>
      </c>
      <c r="V70" s="20" t="s">
        <v>597</v>
      </c>
      <c r="W70" s="5" t="s">
        <v>598</v>
      </c>
      <c r="X70" s="5" t="s">
        <v>43</v>
      </c>
      <c r="Y70" s="5" t="s">
        <v>514</v>
      </c>
      <c r="AA70" s="6" t="s">
        <v>599</v>
      </c>
      <c r="AB70" s="6" t="s">
        <v>600</v>
      </c>
      <c r="AC70" s="6"/>
      <c r="AD70" s="6" t="s">
        <v>278</v>
      </c>
      <c r="AE70" s="6" t="s">
        <v>601</v>
      </c>
    </row>
    <row r="71" spans="1:31" ht="300" x14ac:dyDescent="0.25">
      <c r="A71" s="5" t="s">
        <v>32</v>
      </c>
      <c r="B71" s="5" t="s">
        <v>33</v>
      </c>
      <c r="C71" s="5" t="s">
        <v>602</v>
      </c>
      <c r="D71" s="14" t="str">
        <f t="shared" si="2"/>
        <v>Link</v>
      </c>
      <c r="E71" s="5" t="s">
        <v>603</v>
      </c>
      <c r="F71" s="5" t="s">
        <v>104</v>
      </c>
      <c r="H71" s="5" t="s">
        <v>37</v>
      </c>
      <c r="I71" s="5" t="s">
        <v>604</v>
      </c>
      <c r="J71" s="5" t="s">
        <v>605</v>
      </c>
      <c r="R71" s="6" t="s">
        <v>606</v>
      </c>
      <c r="S71" s="5" t="s">
        <v>607</v>
      </c>
      <c r="T71" s="5" t="s">
        <v>75</v>
      </c>
      <c r="U71" s="5">
        <v>1929</v>
      </c>
      <c r="X71" s="5" t="s">
        <v>43</v>
      </c>
      <c r="Y71" s="5" t="s">
        <v>514</v>
      </c>
      <c r="AA71" s="6"/>
      <c r="AB71" s="6" t="s">
        <v>608</v>
      </c>
      <c r="AC71" s="6" t="s">
        <v>609</v>
      </c>
      <c r="AD71" s="23" t="s">
        <v>610</v>
      </c>
      <c r="AE71" s="6" t="s">
        <v>611</v>
      </c>
    </row>
    <row r="72" spans="1:31" ht="29.85" customHeight="1" x14ac:dyDescent="0.2">
      <c r="A72" s="5" t="s">
        <v>32</v>
      </c>
      <c r="B72" s="5" t="s">
        <v>33</v>
      </c>
      <c r="C72" s="5" t="s">
        <v>612</v>
      </c>
      <c r="D72" s="14" t="str">
        <f t="shared" si="2"/>
        <v>Link</v>
      </c>
      <c r="E72" s="16" t="s">
        <v>613</v>
      </c>
      <c r="H72" s="5" t="s">
        <v>266</v>
      </c>
      <c r="I72" s="5" t="s">
        <v>614</v>
      </c>
      <c r="J72" s="5" t="s">
        <v>615</v>
      </c>
      <c r="R72" s="6" t="s">
        <v>616</v>
      </c>
      <c r="S72" s="5" t="s">
        <v>41</v>
      </c>
      <c r="T72" s="5" t="s">
        <v>75</v>
      </c>
      <c r="U72" s="5">
        <v>1930</v>
      </c>
      <c r="V72" s="27">
        <v>11072</v>
      </c>
      <c r="W72" s="27">
        <v>11072</v>
      </c>
      <c r="X72" s="5" t="s">
        <v>43</v>
      </c>
      <c r="Y72" s="5" t="s">
        <v>514</v>
      </c>
      <c r="AA72" s="6"/>
      <c r="AB72" s="6" t="s">
        <v>617</v>
      </c>
      <c r="AC72" s="6" t="s">
        <v>618</v>
      </c>
      <c r="AD72" s="6" t="s">
        <v>278</v>
      </c>
      <c r="AE72" s="6" t="s">
        <v>619</v>
      </c>
    </row>
    <row r="73" spans="1:31" ht="28.5" x14ac:dyDescent="0.2">
      <c r="A73" s="9" t="s">
        <v>32</v>
      </c>
      <c r="B73" s="5" t="s">
        <v>33</v>
      </c>
      <c r="C73" s="5" t="s">
        <v>620</v>
      </c>
      <c r="D73" s="14" t="str">
        <f t="shared" si="2"/>
        <v>Link</v>
      </c>
      <c r="E73" s="5" t="s">
        <v>94</v>
      </c>
      <c r="H73" s="5" t="s">
        <v>37</v>
      </c>
      <c r="I73" s="5" t="s">
        <v>621</v>
      </c>
      <c r="J73" s="5" t="s">
        <v>622</v>
      </c>
      <c r="R73" s="6" t="s">
        <v>623</v>
      </c>
      <c r="S73" s="5" t="s">
        <v>624</v>
      </c>
      <c r="T73" s="5" t="s">
        <v>75</v>
      </c>
      <c r="U73" s="5">
        <v>1933</v>
      </c>
      <c r="V73" s="20">
        <v>12114</v>
      </c>
      <c r="W73" s="5" t="s">
        <v>501</v>
      </c>
      <c r="X73" s="5" t="s">
        <v>43</v>
      </c>
      <c r="Y73" s="5" t="s">
        <v>514</v>
      </c>
      <c r="AA73" s="6"/>
      <c r="AB73" s="6" t="s">
        <v>625</v>
      </c>
      <c r="AC73" s="6" t="s">
        <v>278</v>
      </c>
      <c r="AD73" s="6"/>
      <c r="AE73" s="6"/>
    </row>
    <row r="74" spans="1:31" ht="28.5" x14ac:dyDescent="0.2">
      <c r="A74" s="5" t="s">
        <v>32</v>
      </c>
      <c r="B74" s="5" t="s">
        <v>33</v>
      </c>
      <c r="C74" s="5" t="s">
        <v>626</v>
      </c>
      <c r="D74" s="14" t="str">
        <f t="shared" si="2"/>
        <v>Link</v>
      </c>
      <c r="E74" s="16" t="s">
        <v>627</v>
      </c>
      <c r="F74" s="5" t="s">
        <v>104</v>
      </c>
      <c r="H74" s="5" t="s">
        <v>37</v>
      </c>
      <c r="I74" s="5" t="s">
        <v>628</v>
      </c>
      <c r="J74" s="5" t="s">
        <v>629</v>
      </c>
      <c r="L74" s="5" t="s">
        <v>630</v>
      </c>
      <c r="M74" s="5" t="s">
        <v>631</v>
      </c>
      <c r="N74" s="5" t="s">
        <v>164</v>
      </c>
      <c r="R74" s="6" t="s">
        <v>632</v>
      </c>
      <c r="S74" s="5" t="s">
        <v>633</v>
      </c>
      <c r="T74" s="5" t="s">
        <v>75</v>
      </c>
      <c r="U74" s="5">
        <v>1929</v>
      </c>
      <c r="X74" s="5" t="s">
        <v>43</v>
      </c>
      <c r="Y74" s="5" t="s">
        <v>514</v>
      </c>
      <c r="Z74" s="5" t="s">
        <v>634</v>
      </c>
      <c r="AA74" s="6"/>
      <c r="AB74" s="6" t="s">
        <v>635</v>
      </c>
      <c r="AC74" s="6" t="s">
        <v>636</v>
      </c>
      <c r="AD74" s="6"/>
      <c r="AE74" s="6"/>
    </row>
    <row r="75" spans="1:31" ht="42.75" x14ac:dyDescent="0.2">
      <c r="A75" s="9" t="s">
        <v>32</v>
      </c>
      <c r="B75" s="5" t="s">
        <v>33</v>
      </c>
      <c r="C75" s="5" t="s">
        <v>637</v>
      </c>
      <c r="D75" s="14" t="str">
        <f t="shared" si="2"/>
        <v>Link</v>
      </c>
      <c r="E75" s="16" t="s">
        <v>638</v>
      </c>
      <c r="F75" s="5" t="s">
        <v>104</v>
      </c>
      <c r="H75" s="5" t="s">
        <v>37</v>
      </c>
      <c r="I75" s="5" t="s">
        <v>639</v>
      </c>
      <c r="J75" s="5" t="s">
        <v>640</v>
      </c>
      <c r="R75" s="6" t="s">
        <v>641</v>
      </c>
      <c r="S75" s="5" t="s">
        <v>141</v>
      </c>
      <c r="T75" s="5" t="s">
        <v>75</v>
      </c>
      <c r="U75" s="5">
        <v>1930</v>
      </c>
      <c r="V75" s="20">
        <v>11079</v>
      </c>
      <c r="W75" s="5" t="s">
        <v>642</v>
      </c>
      <c r="X75" s="5" t="s">
        <v>43</v>
      </c>
      <c r="Y75" s="5" t="s">
        <v>514</v>
      </c>
      <c r="Z75" s="5" t="s">
        <v>643</v>
      </c>
      <c r="AA75" s="6"/>
      <c r="AB75" s="6" t="s">
        <v>644</v>
      </c>
      <c r="AC75" s="6" t="s">
        <v>645</v>
      </c>
      <c r="AD75" s="6" t="s">
        <v>278</v>
      </c>
      <c r="AE75" s="6"/>
    </row>
    <row r="76" spans="1:31" ht="285" x14ac:dyDescent="0.2">
      <c r="A76" s="5" t="s">
        <v>372</v>
      </c>
      <c r="B76" s="5" t="s">
        <v>33</v>
      </c>
      <c r="C76" s="5" t="s">
        <v>646</v>
      </c>
      <c r="D76" s="14" t="str">
        <f t="shared" si="2"/>
        <v>Link</v>
      </c>
      <c r="E76" s="5" t="s">
        <v>647</v>
      </c>
      <c r="F76" s="5" t="s">
        <v>648</v>
      </c>
      <c r="H76" s="5" t="s">
        <v>266</v>
      </c>
      <c r="I76" s="5" t="s">
        <v>649</v>
      </c>
      <c r="J76" s="5" t="s">
        <v>650</v>
      </c>
      <c r="R76" s="6" t="s">
        <v>651</v>
      </c>
      <c r="S76" s="5" t="s">
        <v>633</v>
      </c>
      <c r="T76" s="5" t="s">
        <v>652</v>
      </c>
      <c r="U76" s="5">
        <v>1929</v>
      </c>
      <c r="X76" s="5" t="s">
        <v>43</v>
      </c>
      <c r="Y76" s="5" t="s">
        <v>514</v>
      </c>
      <c r="AA76" s="6"/>
      <c r="AB76" s="6" t="s">
        <v>653</v>
      </c>
      <c r="AC76" s="6" t="s">
        <v>654</v>
      </c>
      <c r="AD76" s="6"/>
      <c r="AE76" s="6" t="s">
        <v>655</v>
      </c>
    </row>
    <row r="77" spans="1:31" ht="57" x14ac:dyDescent="0.2">
      <c r="A77" s="5" t="s">
        <v>32</v>
      </c>
      <c r="B77" s="5" t="s">
        <v>33</v>
      </c>
      <c r="C77" s="5" t="s">
        <v>656</v>
      </c>
      <c r="D77" s="14" t="str">
        <f t="shared" si="2"/>
        <v>Link</v>
      </c>
      <c r="E77" s="16" t="s">
        <v>657</v>
      </c>
      <c r="F77" s="5" t="s">
        <v>658</v>
      </c>
      <c r="H77" s="5" t="s">
        <v>37</v>
      </c>
      <c r="I77" s="5" t="s">
        <v>659</v>
      </c>
      <c r="J77" s="5" t="s">
        <v>660</v>
      </c>
      <c r="R77" s="6" t="s">
        <v>661</v>
      </c>
      <c r="S77" s="5" t="s">
        <v>662</v>
      </c>
      <c r="T77" s="5" t="s">
        <v>663</v>
      </c>
      <c r="U77" s="5">
        <v>1930</v>
      </c>
      <c r="V77" s="20">
        <v>10990</v>
      </c>
      <c r="W77" s="5" t="s">
        <v>58</v>
      </c>
      <c r="X77" s="5" t="s">
        <v>43</v>
      </c>
      <c r="Y77" s="5" t="s">
        <v>514</v>
      </c>
      <c r="AA77" s="6" t="s">
        <v>664</v>
      </c>
      <c r="AB77" s="6" t="s">
        <v>665</v>
      </c>
      <c r="AC77" s="6" t="s">
        <v>666</v>
      </c>
      <c r="AD77" s="6"/>
      <c r="AE77" s="6"/>
    </row>
    <row r="78" spans="1:31" x14ac:dyDescent="0.2">
      <c r="A78" s="5" t="s">
        <v>50</v>
      </c>
      <c r="B78" s="5" t="s">
        <v>33</v>
      </c>
      <c r="C78" s="5" t="s">
        <v>667</v>
      </c>
      <c r="D78" s="14" t="str">
        <f t="shared" si="2"/>
        <v>Link</v>
      </c>
      <c r="E78" s="5" t="s">
        <v>94</v>
      </c>
      <c r="H78" s="5" t="s">
        <v>37</v>
      </c>
      <c r="I78" s="5" t="s">
        <v>668</v>
      </c>
      <c r="J78" s="5" t="s">
        <v>669</v>
      </c>
      <c r="R78" s="5" t="s">
        <v>670</v>
      </c>
      <c r="S78" s="5" t="s">
        <v>671</v>
      </c>
      <c r="T78" s="5" t="s">
        <v>415</v>
      </c>
      <c r="U78" s="5">
        <v>1928</v>
      </c>
      <c r="X78" s="5" t="s">
        <v>43</v>
      </c>
      <c r="Y78" s="5" t="s">
        <v>514</v>
      </c>
      <c r="AC78" s="5" t="s">
        <v>672</v>
      </c>
    </row>
    <row r="79" spans="1:31" ht="28.5" x14ac:dyDescent="0.2">
      <c r="A79" s="5" t="s">
        <v>372</v>
      </c>
      <c r="B79" s="5" t="s">
        <v>33</v>
      </c>
      <c r="C79" s="5" t="s">
        <v>673</v>
      </c>
      <c r="D79" s="14" t="str">
        <f t="shared" si="2"/>
        <v>Link</v>
      </c>
      <c r="E79" s="14" t="s">
        <v>674</v>
      </c>
      <c r="F79" s="5" t="s">
        <v>104</v>
      </c>
      <c r="H79" s="5" t="s">
        <v>53</v>
      </c>
      <c r="I79" s="5" t="s">
        <v>675</v>
      </c>
      <c r="J79" s="5" t="s">
        <v>676</v>
      </c>
      <c r="R79" s="6" t="s">
        <v>677</v>
      </c>
      <c r="S79" s="5" t="s">
        <v>678</v>
      </c>
      <c r="T79" s="5" t="s">
        <v>75</v>
      </c>
      <c r="U79" s="5">
        <v>1928</v>
      </c>
      <c r="X79" s="5" t="s">
        <v>43</v>
      </c>
      <c r="Y79" s="5" t="s">
        <v>514</v>
      </c>
      <c r="AA79" s="6"/>
      <c r="AB79" s="6" t="s">
        <v>679</v>
      </c>
      <c r="AC79" s="6" t="s">
        <v>680</v>
      </c>
      <c r="AD79" s="6"/>
      <c r="AE79" s="6"/>
    </row>
    <row r="80" spans="1:31" ht="409.5" x14ac:dyDescent="0.2">
      <c r="A80" s="5" t="s">
        <v>372</v>
      </c>
      <c r="B80" s="5" t="s">
        <v>33</v>
      </c>
      <c r="C80" s="5" t="s">
        <v>681</v>
      </c>
      <c r="D80" s="14" t="str">
        <f t="shared" si="2"/>
        <v>Link</v>
      </c>
      <c r="E80" s="5" t="s">
        <v>682</v>
      </c>
      <c r="F80" s="5" t="s">
        <v>104</v>
      </c>
      <c r="H80" s="5" t="s">
        <v>53</v>
      </c>
      <c r="I80" s="5" t="s">
        <v>683</v>
      </c>
      <c r="J80" s="5" t="s">
        <v>684</v>
      </c>
      <c r="R80" s="6" t="s">
        <v>685</v>
      </c>
      <c r="S80" s="5" t="s">
        <v>65</v>
      </c>
      <c r="T80" s="5" t="s">
        <v>75</v>
      </c>
      <c r="U80" s="5">
        <v>1929</v>
      </c>
      <c r="X80" s="5" t="s">
        <v>43</v>
      </c>
      <c r="Y80" s="5" t="s">
        <v>514</v>
      </c>
      <c r="AA80" s="6"/>
      <c r="AB80" s="6" t="s">
        <v>686</v>
      </c>
      <c r="AC80" s="6" t="s">
        <v>687</v>
      </c>
      <c r="AD80" s="6"/>
      <c r="AE80" s="6" t="s">
        <v>688</v>
      </c>
    </row>
    <row r="81" spans="1:31" x14ac:dyDescent="0.2">
      <c r="A81" s="5" t="s">
        <v>50</v>
      </c>
      <c r="B81" s="5" t="s">
        <v>33</v>
      </c>
      <c r="C81" s="5" t="s">
        <v>34</v>
      </c>
      <c r="D81" s="14" t="str">
        <f t="shared" si="2"/>
        <v>Link</v>
      </c>
      <c r="E81" s="5" t="s">
        <v>94</v>
      </c>
      <c r="H81" s="5" t="s">
        <v>53</v>
      </c>
      <c r="I81" s="5" t="s">
        <v>683</v>
      </c>
      <c r="J81" s="5" t="s">
        <v>689</v>
      </c>
      <c r="R81" s="5" t="s">
        <v>690</v>
      </c>
      <c r="S81" s="5" t="s">
        <v>691</v>
      </c>
      <c r="T81" s="5" t="s">
        <v>692</v>
      </c>
      <c r="U81" s="5">
        <v>1928</v>
      </c>
      <c r="X81" s="5" t="s">
        <v>43</v>
      </c>
      <c r="Y81" s="5" t="s">
        <v>514</v>
      </c>
    </row>
    <row r="82" spans="1:31" ht="409.5" x14ac:dyDescent="0.2">
      <c r="A82" s="5" t="s">
        <v>50</v>
      </c>
      <c r="B82" s="5" t="s">
        <v>33</v>
      </c>
      <c r="C82" s="5" t="s">
        <v>693</v>
      </c>
      <c r="D82" s="14" t="str">
        <f t="shared" si="2"/>
        <v>Link</v>
      </c>
      <c r="E82" s="5" t="s">
        <v>94</v>
      </c>
      <c r="H82" s="5" t="s">
        <v>53</v>
      </c>
      <c r="I82" s="5" t="s">
        <v>694</v>
      </c>
      <c r="J82" s="5" t="s">
        <v>695</v>
      </c>
      <c r="R82" s="5" t="s">
        <v>696</v>
      </c>
      <c r="S82" s="5" t="s">
        <v>65</v>
      </c>
      <c r="T82" s="5" t="s">
        <v>75</v>
      </c>
      <c r="U82" s="5">
        <v>1930</v>
      </c>
      <c r="V82" s="20">
        <v>11143</v>
      </c>
      <c r="W82" s="5" t="s">
        <v>697</v>
      </c>
      <c r="X82" s="5" t="s">
        <v>43</v>
      </c>
      <c r="Y82" s="5" t="s">
        <v>514</v>
      </c>
      <c r="AB82" s="6" t="s">
        <v>698</v>
      </c>
      <c r="AC82" s="6"/>
      <c r="AD82" s="6" t="s">
        <v>342</v>
      </c>
      <c r="AE82" s="6" t="s">
        <v>699</v>
      </c>
    </row>
    <row r="83" spans="1:31" ht="28.5" x14ac:dyDescent="0.2">
      <c r="A83" s="5" t="s">
        <v>372</v>
      </c>
      <c r="B83" s="5" t="s">
        <v>33</v>
      </c>
      <c r="C83" s="5" t="s">
        <v>700</v>
      </c>
      <c r="D83" s="14" t="str">
        <f t="shared" si="2"/>
        <v>Link</v>
      </c>
      <c r="E83" s="5" t="s">
        <v>94</v>
      </c>
      <c r="H83" s="5" t="s">
        <v>53</v>
      </c>
      <c r="I83" s="5" t="s">
        <v>701</v>
      </c>
      <c r="J83" s="5" t="s">
        <v>702</v>
      </c>
      <c r="R83" s="6" t="s">
        <v>703</v>
      </c>
      <c r="S83" s="5" t="s">
        <v>704</v>
      </c>
      <c r="T83" s="5" t="s">
        <v>560</v>
      </c>
      <c r="U83" s="5">
        <v>1925</v>
      </c>
      <c r="X83" s="5" t="s">
        <v>43</v>
      </c>
      <c r="Y83" s="5" t="s">
        <v>514</v>
      </c>
      <c r="AA83" s="6"/>
      <c r="AB83" s="6" t="s">
        <v>705</v>
      </c>
      <c r="AC83" s="6"/>
      <c r="AD83" s="6" t="s">
        <v>706</v>
      </c>
      <c r="AE83" s="6"/>
    </row>
    <row r="84" spans="1:31" ht="57" x14ac:dyDescent="0.2">
      <c r="A84" s="9" t="s">
        <v>32</v>
      </c>
      <c r="B84" s="5" t="s">
        <v>33</v>
      </c>
      <c r="C84" s="5" t="s">
        <v>707</v>
      </c>
      <c r="D84" s="14" t="str">
        <f t="shared" si="2"/>
        <v>Link</v>
      </c>
      <c r="E84" s="16" t="s">
        <v>708</v>
      </c>
      <c r="H84" s="5" t="s">
        <v>37</v>
      </c>
      <c r="I84" s="5" t="s">
        <v>709</v>
      </c>
      <c r="J84" s="5" t="s">
        <v>96</v>
      </c>
      <c r="R84" s="6" t="s">
        <v>710</v>
      </c>
      <c r="S84" s="5" t="s">
        <v>711</v>
      </c>
      <c r="U84" s="5">
        <v>1934</v>
      </c>
      <c r="X84" s="5" t="s">
        <v>43</v>
      </c>
      <c r="Y84" s="5" t="s">
        <v>514</v>
      </c>
      <c r="AA84" s="6"/>
      <c r="AB84" s="6" t="s">
        <v>712</v>
      </c>
      <c r="AC84" s="6" t="s">
        <v>713</v>
      </c>
      <c r="AD84" s="6"/>
      <c r="AE84" s="6"/>
    </row>
    <row r="85" spans="1:31" ht="28.5" x14ac:dyDescent="0.2">
      <c r="A85" s="9" t="s">
        <v>32</v>
      </c>
      <c r="B85" s="5" t="s">
        <v>33</v>
      </c>
      <c r="C85" s="5" t="s">
        <v>714</v>
      </c>
      <c r="D85" s="14" t="str">
        <f t="shared" si="2"/>
        <v>Link</v>
      </c>
      <c r="E85" s="5" t="s">
        <v>94</v>
      </c>
      <c r="H85" s="5" t="s">
        <v>37</v>
      </c>
      <c r="I85" s="5" t="s">
        <v>715</v>
      </c>
      <c r="J85" s="5" t="s">
        <v>716</v>
      </c>
      <c r="R85" s="6" t="s">
        <v>717</v>
      </c>
      <c r="S85" s="5" t="s">
        <v>718</v>
      </c>
      <c r="T85" s="5" t="s">
        <v>75</v>
      </c>
      <c r="U85" s="5">
        <v>1934</v>
      </c>
      <c r="X85" s="5" t="s">
        <v>43</v>
      </c>
      <c r="Y85" s="5" t="s">
        <v>514</v>
      </c>
      <c r="AA85" s="6"/>
      <c r="AB85" s="6" t="s">
        <v>719</v>
      </c>
      <c r="AC85" s="6"/>
      <c r="AD85" s="6" t="s">
        <v>278</v>
      </c>
      <c r="AE85" s="6"/>
    </row>
    <row r="86" spans="1:31" x14ac:dyDescent="0.2">
      <c r="A86" s="5" t="s">
        <v>372</v>
      </c>
      <c r="B86" s="5" t="s">
        <v>33</v>
      </c>
      <c r="C86" s="5" t="s">
        <v>720</v>
      </c>
      <c r="D86" s="14" t="str">
        <f t="shared" si="2"/>
        <v>Link</v>
      </c>
      <c r="E86" s="16" t="s">
        <v>721</v>
      </c>
      <c r="F86" s="5" t="s">
        <v>70</v>
      </c>
      <c r="H86" s="5" t="s">
        <v>37</v>
      </c>
      <c r="I86" s="5" t="s">
        <v>722</v>
      </c>
      <c r="J86" s="5" t="s">
        <v>723</v>
      </c>
      <c r="R86" s="6" t="s">
        <v>724</v>
      </c>
      <c r="S86" s="5" t="s">
        <v>289</v>
      </c>
      <c r="T86" s="5" t="s">
        <v>75</v>
      </c>
      <c r="U86" s="5">
        <v>1925</v>
      </c>
      <c r="W86" s="36">
        <v>9405</v>
      </c>
      <c r="X86" s="5" t="s">
        <v>43</v>
      </c>
      <c r="Y86" s="5" t="s">
        <v>514</v>
      </c>
      <c r="AA86" s="6"/>
      <c r="AB86" s="6" t="s">
        <v>725</v>
      </c>
      <c r="AC86" s="6" t="s">
        <v>726</v>
      </c>
      <c r="AD86" s="6"/>
      <c r="AE86" s="6"/>
    </row>
    <row r="87" spans="1:31" x14ac:dyDescent="0.2">
      <c r="A87" s="9" t="s">
        <v>32</v>
      </c>
      <c r="B87" s="5" t="s">
        <v>33</v>
      </c>
      <c r="C87" s="5" t="s">
        <v>727</v>
      </c>
      <c r="D87" s="14" t="str">
        <f t="shared" si="2"/>
        <v>Link</v>
      </c>
      <c r="E87" s="5" t="s">
        <v>94</v>
      </c>
      <c r="H87" s="5" t="s">
        <v>37</v>
      </c>
      <c r="I87" s="5" t="s">
        <v>728</v>
      </c>
      <c r="J87" s="5" t="s">
        <v>729</v>
      </c>
      <c r="R87" s="6" t="s">
        <v>730</v>
      </c>
      <c r="S87" s="5" t="s">
        <v>731</v>
      </c>
      <c r="T87" s="5" t="s">
        <v>75</v>
      </c>
      <c r="U87" s="5">
        <v>1931</v>
      </c>
      <c r="X87" s="5" t="s">
        <v>43</v>
      </c>
      <c r="Y87" s="5" t="s">
        <v>514</v>
      </c>
      <c r="AA87" s="6"/>
      <c r="AB87" s="6" t="s">
        <v>732</v>
      </c>
      <c r="AC87" s="6" t="s">
        <v>278</v>
      </c>
      <c r="AD87" s="6" t="s">
        <v>278</v>
      </c>
      <c r="AE87" s="6"/>
    </row>
    <row r="88" spans="1:31" x14ac:dyDescent="0.2">
      <c r="A88" s="5" t="s">
        <v>32</v>
      </c>
      <c r="B88" s="5" t="s">
        <v>33</v>
      </c>
      <c r="C88" s="5" t="s">
        <v>733</v>
      </c>
      <c r="D88" s="14" t="str">
        <f t="shared" si="2"/>
        <v>Link</v>
      </c>
      <c r="E88" s="5" t="s">
        <v>734</v>
      </c>
      <c r="H88" s="5" t="s">
        <v>37</v>
      </c>
      <c r="I88" s="5" t="s">
        <v>162</v>
      </c>
      <c r="J88" s="5" t="s">
        <v>735</v>
      </c>
      <c r="L88" s="5" t="s">
        <v>736</v>
      </c>
      <c r="M88" s="5" t="s">
        <v>737</v>
      </c>
      <c r="R88" s="6" t="s">
        <v>738</v>
      </c>
      <c r="S88" s="5" t="s">
        <v>271</v>
      </c>
      <c r="U88" s="5">
        <v>1929</v>
      </c>
      <c r="V88" s="20">
        <v>10684</v>
      </c>
      <c r="W88" s="5" t="s">
        <v>432</v>
      </c>
      <c r="X88" s="5" t="s">
        <v>43</v>
      </c>
      <c r="Y88" s="5" t="s">
        <v>514</v>
      </c>
      <c r="AA88" s="6"/>
      <c r="AB88" s="6" t="s">
        <v>739</v>
      </c>
      <c r="AC88" s="6" t="s">
        <v>740</v>
      </c>
      <c r="AD88" s="6"/>
      <c r="AE88" s="6"/>
    </row>
    <row r="89" spans="1:31" ht="28.5" x14ac:dyDescent="0.2">
      <c r="A89" s="9" t="s">
        <v>32</v>
      </c>
      <c r="B89" s="5" t="s">
        <v>33</v>
      </c>
      <c r="C89" s="5" t="s">
        <v>741</v>
      </c>
      <c r="D89" s="14" t="str">
        <f t="shared" si="2"/>
        <v>Link</v>
      </c>
      <c r="E89" s="5" t="s">
        <v>742</v>
      </c>
      <c r="F89" s="5" t="s">
        <v>104</v>
      </c>
      <c r="H89" s="5" t="s">
        <v>37</v>
      </c>
      <c r="I89" s="5" t="s">
        <v>743</v>
      </c>
      <c r="J89" s="5" t="s">
        <v>744</v>
      </c>
      <c r="R89" s="6" t="s">
        <v>745</v>
      </c>
      <c r="S89" s="5" t="s">
        <v>746</v>
      </c>
      <c r="T89" s="5" t="s">
        <v>75</v>
      </c>
      <c r="U89" s="5">
        <v>1932</v>
      </c>
      <c r="X89" s="5" t="s">
        <v>43</v>
      </c>
      <c r="Y89" s="5" t="s">
        <v>514</v>
      </c>
      <c r="AA89" s="6"/>
      <c r="AB89" s="6" t="s">
        <v>747</v>
      </c>
      <c r="AC89" s="6"/>
      <c r="AD89" s="6" t="s">
        <v>278</v>
      </c>
      <c r="AE89" s="6"/>
    </row>
    <row r="90" spans="1:31" ht="28.5" x14ac:dyDescent="0.2">
      <c r="A90" s="9" t="s">
        <v>32</v>
      </c>
      <c r="B90" s="5" t="s">
        <v>33</v>
      </c>
      <c r="C90" s="5" t="s">
        <v>748</v>
      </c>
      <c r="D90" s="14" t="str">
        <f t="shared" si="2"/>
        <v>Link</v>
      </c>
      <c r="E90" s="5" t="s">
        <v>94</v>
      </c>
      <c r="H90" s="5" t="s">
        <v>37</v>
      </c>
      <c r="I90" s="5" t="s">
        <v>749</v>
      </c>
      <c r="J90" s="5" t="s">
        <v>138</v>
      </c>
      <c r="R90" s="6" t="s">
        <v>750</v>
      </c>
      <c r="S90" s="5" t="s">
        <v>718</v>
      </c>
      <c r="T90" s="5" t="s">
        <v>75</v>
      </c>
      <c r="U90" s="5">
        <v>1932</v>
      </c>
      <c r="X90" s="5" t="s">
        <v>43</v>
      </c>
      <c r="Y90" s="5" t="s">
        <v>514</v>
      </c>
      <c r="AA90" s="6"/>
      <c r="AB90" s="6" t="s">
        <v>751</v>
      </c>
      <c r="AC90" s="6" t="s">
        <v>278</v>
      </c>
      <c r="AD90" s="6"/>
      <c r="AE90" s="6"/>
    </row>
    <row r="91" spans="1:31" x14ac:dyDescent="0.2">
      <c r="A91" s="5" t="s">
        <v>32</v>
      </c>
      <c r="B91" s="5" t="s">
        <v>33</v>
      </c>
      <c r="C91" s="5" t="s">
        <v>752</v>
      </c>
      <c r="D91" s="14" t="str">
        <f t="shared" si="2"/>
        <v>Link</v>
      </c>
      <c r="E91" s="5" t="s">
        <v>94</v>
      </c>
      <c r="H91" s="5" t="s">
        <v>37</v>
      </c>
      <c r="I91" s="5" t="s">
        <v>753</v>
      </c>
      <c r="J91" s="5" t="s">
        <v>754</v>
      </c>
      <c r="R91" s="6" t="s">
        <v>755</v>
      </c>
      <c r="S91" s="5" t="s">
        <v>756</v>
      </c>
      <c r="T91" s="5" t="s">
        <v>75</v>
      </c>
      <c r="U91" s="5">
        <v>1928</v>
      </c>
      <c r="X91" s="5" t="s">
        <v>43</v>
      </c>
      <c r="Y91" s="5" t="s">
        <v>514</v>
      </c>
      <c r="AA91" s="6"/>
      <c r="AB91" s="6" t="s">
        <v>757</v>
      </c>
      <c r="AC91" s="6"/>
      <c r="AD91" s="6" t="s">
        <v>554</v>
      </c>
      <c r="AE91" s="6"/>
    </row>
    <row r="92" spans="1:31" ht="28.5" x14ac:dyDescent="0.2">
      <c r="A92" s="9" t="s">
        <v>32</v>
      </c>
      <c r="B92" s="5" t="s">
        <v>33</v>
      </c>
      <c r="C92" s="5" t="s">
        <v>758</v>
      </c>
      <c r="D92" s="14" t="str">
        <f t="shared" si="2"/>
        <v>Link</v>
      </c>
      <c r="E92" s="5" t="s">
        <v>94</v>
      </c>
      <c r="H92" s="5" t="s">
        <v>37</v>
      </c>
      <c r="I92" s="5" t="s">
        <v>759</v>
      </c>
      <c r="J92" s="5" t="s">
        <v>760</v>
      </c>
      <c r="R92" s="6" t="s">
        <v>761</v>
      </c>
      <c r="S92" s="5" t="s">
        <v>65</v>
      </c>
      <c r="T92" s="5" t="s">
        <v>75</v>
      </c>
      <c r="U92" s="5">
        <v>1930</v>
      </c>
      <c r="V92" s="20">
        <v>11383</v>
      </c>
      <c r="W92" s="5" t="s">
        <v>501</v>
      </c>
      <c r="X92" s="5" t="s">
        <v>43</v>
      </c>
      <c r="Y92" s="5" t="s">
        <v>514</v>
      </c>
      <c r="AA92" s="6"/>
      <c r="AB92" s="6" t="s">
        <v>762</v>
      </c>
      <c r="AC92" s="6"/>
      <c r="AD92" s="6" t="s">
        <v>278</v>
      </c>
      <c r="AE92" s="6"/>
    </row>
    <row r="93" spans="1:31" x14ac:dyDescent="0.2">
      <c r="A93" s="5" t="s">
        <v>50</v>
      </c>
      <c r="B93" s="5" t="s">
        <v>33</v>
      </c>
      <c r="C93" s="5" t="s">
        <v>34</v>
      </c>
      <c r="D93" s="14" t="str">
        <f t="shared" si="2"/>
        <v>Link</v>
      </c>
      <c r="E93" s="14" t="s">
        <v>763</v>
      </c>
      <c r="H93" s="5" t="s">
        <v>53</v>
      </c>
      <c r="I93" s="5" t="s">
        <v>329</v>
      </c>
      <c r="J93" s="5" t="s">
        <v>764</v>
      </c>
      <c r="R93" s="5" t="s">
        <v>765</v>
      </c>
      <c r="S93" s="5" t="s">
        <v>671</v>
      </c>
      <c r="T93" s="5" t="s">
        <v>560</v>
      </c>
      <c r="U93" s="5">
        <v>1930</v>
      </c>
      <c r="V93" s="20">
        <v>11232</v>
      </c>
      <c r="W93" s="5" t="s">
        <v>561</v>
      </c>
      <c r="X93" s="5" t="s">
        <v>43</v>
      </c>
      <c r="Y93" s="5" t="s">
        <v>514</v>
      </c>
      <c r="AC93" s="5" t="s">
        <v>766</v>
      </c>
    </row>
    <row r="94" spans="1:31" ht="28.5" x14ac:dyDescent="0.2">
      <c r="A94" s="5" t="s">
        <v>32</v>
      </c>
      <c r="B94" s="5" t="s">
        <v>33</v>
      </c>
      <c r="C94" s="5" t="s">
        <v>767</v>
      </c>
      <c r="D94" s="14" t="str">
        <f t="shared" si="2"/>
        <v>Link</v>
      </c>
      <c r="E94" s="5" t="s">
        <v>94</v>
      </c>
      <c r="H94" s="5" t="s">
        <v>442</v>
      </c>
      <c r="I94" s="5" t="s">
        <v>768</v>
      </c>
      <c r="J94" s="5" t="s">
        <v>194</v>
      </c>
      <c r="L94" s="5" t="s">
        <v>769</v>
      </c>
      <c r="M94" s="5" t="s">
        <v>770</v>
      </c>
      <c r="N94" s="5" t="s">
        <v>164</v>
      </c>
      <c r="R94" s="6" t="s">
        <v>771</v>
      </c>
      <c r="S94" s="5" t="s">
        <v>406</v>
      </c>
      <c r="T94" s="5" t="s">
        <v>75</v>
      </c>
      <c r="U94" s="5">
        <v>1930</v>
      </c>
      <c r="V94" s="20">
        <v>11051</v>
      </c>
      <c r="W94" s="5" t="s">
        <v>772</v>
      </c>
      <c r="X94" s="5" t="s">
        <v>43</v>
      </c>
      <c r="Y94" s="5" t="s">
        <v>514</v>
      </c>
      <c r="Z94" s="5" t="s">
        <v>773</v>
      </c>
      <c r="AA94" s="6"/>
      <c r="AB94" s="6" t="s">
        <v>774</v>
      </c>
      <c r="AC94" s="6" t="s">
        <v>775</v>
      </c>
      <c r="AD94" s="6"/>
      <c r="AE94" s="6"/>
    </row>
    <row r="95" spans="1:31" ht="185.25" x14ac:dyDescent="0.2">
      <c r="A95" s="5" t="s">
        <v>32</v>
      </c>
      <c r="B95" s="5" t="s">
        <v>33</v>
      </c>
      <c r="C95" s="5" t="s">
        <v>776</v>
      </c>
      <c r="D95" s="14" t="str">
        <f t="shared" si="2"/>
        <v>Link</v>
      </c>
      <c r="E95" s="16" t="s">
        <v>777</v>
      </c>
      <c r="H95" s="5" t="s">
        <v>37</v>
      </c>
      <c r="I95" s="5" t="s">
        <v>778</v>
      </c>
      <c r="J95" s="5" t="s">
        <v>779</v>
      </c>
      <c r="R95" s="6" t="s">
        <v>780</v>
      </c>
      <c r="S95" s="5" t="s">
        <v>65</v>
      </c>
      <c r="U95" s="5">
        <v>1930</v>
      </c>
      <c r="X95" s="5" t="s">
        <v>43</v>
      </c>
      <c r="Y95" s="5" t="s">
        <v>514</v>
      </c>
      <c r="AA95" s="6" t="s">
        <v>599</v>
      </c>
      <c r="AB95" s="6" t="s">
        <v>781</v>
      </c>
      <c r="AC95" s="6" t="s">
        <v>782</v>
      </c>
      <c r="AD95" s="6"/>
      <c r="AE95" s="6"/>
    </row>
    <row r="96" spans="1:31" x14ac:dyDescent="0.2">
      <c r="A96" s="5" t="s">
        <v>50</v>
      </c>
      <c r="B96" s="5" t="s">
        <v>33</v>
      </c>
      <c r="C96" s="5" t="s">
        <v>783</v>
      </c>
      <c r="D96" s="14" t="str">
        <f t="shared" ref="D96:D127" si="3">HYPERLINK(CONCATENATE("http://explore.bl.uk/primo_library/libweb/action/display.do?doc=",C96), "Link")</f>
        <v>Link</v>
      </c>
      <c r="E96" s="5" t="s">
        <v>784</v>
      </c>
      <c r="H96" s="5" t="s">
        <v>37</v>
      </c>
      <c r="I96" s="5" t="s">
        <v>785</v>
      </c>
      <c r="J96" s="5" t="s">
        <v>786</v>
      </c>
      <c r="R96" s="5" t="s">
        <v>787</v>
      </c>
      <c r="S96" s="5" t="s">
        <v>671</v>
      </c>
      <c r="T96" s="5" t="s">
        <v>415</v>
      </c>
      <c r="U96" s="5">
        <v>1929</v>
      </c>
      <c r="V96" s="20">
        <v>10625</v>
      </c>
      <c r="W96" s="5" t="s">
        <v>58</v>
      </c>
      <c r="X96" s="5" t="s">
        <v>43</v>
      </c>
      <c r="Y96" s="5" t="s">
        <v>514</v>
      </c>
    </row>
    <row r="97" spans="1:31" ht="28.5" x14ac:dyDescent="0.2">
      <c r="A97" s="9" t="s">
        <v>32</v>
      </c>
      <c r="B97" s="5" t="s">
        <v>33</v>
      </c>
      <c r="C97" s="5" t="s">
        <v>788</v>
      </c>
      <c r="D97" s="14" t="str">
        <f t="shared" si="3"/>
        <v>Link</v>
      </c>
      <c r="E97" s="16" t="s">
        <v>789</v>
      </c>
      <c r="H97" s="5" t="s">
        <v>442</v>
      </c>
      <c r="I97" s="5" t="s">
        <v>790</v>
      </c>
      <c r="J97" s="5" t="s">
        <v>791</v>
      </c>
      <c r="L97" s="5" t="s">
        <v>247</v>
      </c>
      <c r="M97" s="5" t="s">
        <v>792</v>
      </c>
      <c r="R97" s="6" t="s">
        <v>793</v>
      </c>
      <c r="S97" s="5" t="s">
        <v>472</v>
      </c>
      <c r="T97" s="5" t="s">
        <v>75</v>
      </c>
      <c r="U97" s="5">
        <v>1934</v>
      </c>
      <c r="X97" s="5" t="s">
        <v>43</v>
      </c>
      <c r="Y97" s="5" t="s">
        <v>514</v>
      </c>
      <c r="AA97" s="6"/>
      <c r="AB97" s="6" t="s">
        <v>794</v>
      </c>
      <c r="AC97" s="6" t="s">
        <v>795</v>
      </c>
      <c r="AD97" s="6"/>
      <c r="AE97" s="6"/>
    </row>
    <row r="98" spans="1:31" ht="42.75" x14ac:dyDescent="0.2">
      <c r="A98" s="5" t="s">
        <v>32</v>
      </c>
      <c r="B98" s="5" t="s">
        <v>33</v>
      </c>
      <c r="C98" s="5" t="s">
        <v>796</v>
      </c>
      <c r="D98" s="14" t="str">
        <f t="shared" si="3"/>
        <v>Link</v>
      </c>
      <c r="E98" s="5" t="s">
        <v>94</v>
      </c>
      <c r="H98" s="5" t="s">
        <v>37</v>
      </c>
      <c r="I98" s="5" t="s">
        <v>797</v>
      </c>
      <c r="J98" s="5" t="s">
        <v>106</v>
      </c>
      <c r="R98" s="6" t="s">
        <v>798</v>
      </c>
      <c r="S98" s="5" t="s">
        <v>799</v>
      </c>
      <c r="U98" s="5">
        <v>1930</v>
      </c>
      <c r="X98" s="5" t="s">
        <v>43</v>
      </c>
      <c r="Y98" s="5" t="s">
        <v>514</v>
      </c>
      <c r="AA98" s="6"/>
      <c r="AB98" s="6" t="s">
        <v>800</v>
      </c>
      <c r="AC98" s="6"/>
      <c r="AD98" s="6" t="s">
        <v>610</v>
      </c>
      <c r="AE98" s="6"/>
    </row>
    <row r="99" spans="1:31" x14ac:dyDescent="0.2">
      <c r="A99" s="5" t="s">
        <v>50</v>
      </c>
      <c r="B99" s="5" t="s">
        <v>33</v>
      </c>
      <c r="C99" s="5" t="s">
        <v>801</v>
      </c>
      <c r="D99" s="14" t="str">
        <f t="shared" si="3"/>
        <v>Link</v>
      </c>
      <c r="E99" s="14" t="s">
        <v>802</v>
      </c>
      <c r="F99" s="5" t="s">
        <v>70</v>
      </c>
      <c r="H99" s="5" t="s">
        <v>53</v>
      </c>
      <c r="I99" s="5" t="s">
        <v>803</v>
      </c>
      <c r="J99" s="5" t="s">
        <v>804</v>
      </c>
      <c r="R99" s="5" t="s">
        <v>805</v>
      </c>
      <c r="S99" s="5" t="s">
        <v>806</v>
      </c>
      <c r="T99" s="5" t="s">
        <v>75</v>
      </c>
      <c r="U99" s="5">
        <v>1932</v>
      </c>
      <c r="X99" s="5" t="s">
        <v>43</v>
      </c>
      <c r="Y99" s="5" t="s">
        <v>514</v>
      </c>
      <c r="AB99" s="6" t="s">
        <v>807</v>
      </c>
      <c r="AC99" s="5" t="s">
        <v>808</v>
      </c>
    </row>
    <row r="100" spans="1:31" x14ac:dyDescent="0.2">
      <c r="A100" s="5" t="s">
        <v>50</v>
      </c>
      <c r="B100" s="5" t="s">
        <v>33</v>
      </c>
      <c r="C100" s="5" t="s">
        <v>809</v>
      </c>
      <c r="D100" s="14" t="str">
        <f t="shared" si="3"/>
        <v>Link</v>
      </c>
      <c r="E100" s="5" t="s">
        <v>94</v>
      </c>
      <c r="H100" s="5" t="s">
        <v>53</v>
      </c>
      <c r="I100" s="5" t="s">
        <v>810</v>
      </c>
      <c r="J100" s="5" t="s">
        <v>811</v>
      </c>
      <c r="R100" s="5" t="s">
        <v>812</v>
      </c>
      <c r="S100" s="5" t="s">
        <v>813</v>
      </c>
      <c r="T100" s="5" t="s">
        <v>692</v>
      </c>
      <c r="U100" s="5">
        <v>1923</v>
      </c>
      <c r="X100" s="5" t="s">
        <v>43</v>
      </c>
      <c r="Y100" s="5" t="s">
        <v>514</v>
      </c>
      <c r="AC100" s="5" t="s">
        <v>814</v>
      </c>
    </row>
    <row r="101" spans="1:31" ht="142.5" x14ac:dyDescent="0.2">
      <c r="A101" s="5" t="s">
        <v>50</v>
      </c>
      <c r="B101" s="5" t="s">
        <v>33</v>
      </c>
      <c r="C101" s="5" t="s">
        <v>815</v>
      </c>
      <c r="D101" s="14" t="str">
        <f t="shared" si="3"/>
        <v>Link</v>
      </c>
      <c r="E101" s="14" t="s">
        <v>816</v>
      </c>
      <c r="H101" s="5" t="s">
        <v>53</v>
      </c>
      <c r="I101" s="5" t="s">
        <v>817</v>
      </c>
      <c r="J101" s="5" t="s">
        <v>818</v>
      </c>
      <c r="R101" s="5" t="s">
        <v>819</v>
      </c>
      <c r="S101" s="5" t="s">
        <v>406</v>
      </c>
      <c r="U101" s="5">
        <v>1929</v>
      </c>
      <c r="V101" s="20">
        <v>10725</v>
      </c>
      <c r="X101" s="5" t="s">
        <v>43</v>
      </c>
      <c r="Y101" s="5" t="s">
        <v>514</v>
      </c>
      <c r="AB101" s="6" t="s">
        <v>820</v>
      </c>
      <c r="AC101" s="5" t="s">
        <v>821</v>
      </c>
      <c r="AE101" s="6" t="s">
        <v>822</v>
      </c>
    </row>
    <row r="102" spans="1:31" x14ac:dyDescent="0.2">
      <c r="A102" s="5" t="s">
        <v>50</v>
      </c>
      <c r="B102" s="5" t="s">
        <v>33</v>
      </c>
      <c r="C102" s="5" t="s">
        <v>823</v>
      </c>
      <c r="D102" s="14" t="str">
        <f t="shared" si="3"/>
        <v>Link</v>
      </c>
      <c r="E102" s="5" t="s">
        <v>824</v>
      </c>
      <c r="F102" s="5" t="s">
        <v>104</v>
      </c>
      <c r="H102" s="5" t="s">
        <v>53</v>
      </c>
      <c r="I102" s="5" t="s">
        <v>817</v>
      </c>
      <c r="J102" s="5" t="s">
        <v>818</v>
      </c>
      <c r="R102" s="5" t="s">
        <v>825</v>
      </c>
      <c r="S102" s="5" t="s">
        <v>406</v>
      </c>
      <c r="U102" s="5">
        <v>1931</v>
      </c>
      <c r="X102" s="5" t="s">
        <v>43</v>
      </c>
      <c r="Y102" s="5" t="s">
        <v>514</v>
      </c>
    </row>
    <row r="103" spans="1:31" ht="28.5" x14ac:dyDescent="0.2">
      <c r="A103" s="5" t="s">
        <v>826</v>
      </c>
      <c r="B103" s="5" t="s">
        <v>33</v>
      </c>
      <c r="C103" s="5" t="s">
        <v>827</v>
      </c>
      <c r="D103" s="14" t="str">
        <f t="shared" si="3"/>
        <v>Link</v>
      </c>
      <c r="E103" s="16" t="s">
        <v>828</v>
      </c>
      <c r="F103" s="5" t="s">
        <v>829</v>
      </c>
      <c r="H103" s="5" t="s">
        <v>53</v>
      </c>
      <c r="I103" s="5" t="s">
        <v>830</v>
      </c>
      <c r="J103" s="5" t="s">
        <v>831</v>
      </c>
      <c r="R103" s="6" t="s">
        <v>832</v>
      </c>
      <c r="S103" s="5" t="s">
        <v>318</v>
      </c>
      <c r="U103" s="5">
        <v>1929</v>
      </c>
      <c r="X103" s="5" t="s">
        <v>43</v>
      </c>
      <c r="Y103" s="5" t="s">
        <v>514</v>
      </c>
      <c r="AA103" s="6"/>
      <c r="AB103" s="6" t="s">
        <v>833</v>
      </c>
      <c r="AC103" s="6" t="s">
        <v>834</v>
      </c>
      <c r="AD103" s="6"/>
      <c r="AE103" s="6"/>
    </row>
    <row r="104" spans="1:31" ht="28.5" x14ac:dyDescent="0.2">
      <c r="A104" s="9" t="s">
        <v>32</v>
      </c>
      <c r="B104" s="5" t="s">
        <v>33</v>
      </c>
      <c r="C104" s="5" t="s">
        <v>835</v>
      </c>
      <c r="D104" s="14" t="str">
        <f t="shared" si="3"/>
        <v>Link</v>
      </c>
      <c r="E104" s="16" t="s">
        <v>836</v>
      </c>
      <c r="F104" s="5" t="s">
        <v>104</v>
      </c>
      <c r="H104" s="5" t="s">
        <v>37</v>
      </c>
      <c r="I104" s="5" t="s">
        <v>837</v>
      </c>
      <c r="J104" s="5" t="s">
        <v>479</v>
      </c>
      <c r="R104" s="6" t="s">
        <v>838</v>
      </c>
      <c r="S104" s="5" t="s">
        <v>109</v>
      </c>
      <c r="T104" s="5" t="s">
        <v>75</v>
      </c>
      <c r="U104" s="5">
        <v>1934</v>
      </c>
      <c r="X104" s="5" t="s">
        <v>43</v>
      </c>
      <c r="Y104" s="5" t="s">
        <v>514</v>
      </c>
      <c r="AA104" s="6"/>
      <c r="AB104" s="6" t="s">
        <v>839</v>
      </c>
      <c r="AC104" s="6" t="s">
        <v>840</v>
      </c>
      <c r="AD104" s="6"/>
      <c r="AE104" s="6"/>
    </row>
    <row r="105" spans="1:31" x14ac:dyDescent="0.2">
      <c r="A105" s="9" t="s">
        <v>372</v>
      </c>
      <c r="B105" s="5" t="s">
        <v>33</v>
      </c>
      <c r="C105" s="5" t="s">
        <v>841</v>
      </c>
      <c r="D105" s="14" t="str">
        <f t="shared" si="3"/>
        <v>Link</v>
      </c>
      <c r="E105" s="16" t="s">
        <v>842</v>
      </c>
      <c r="F105" s="5" t="s">
        <v>159</v>
      </c>
      <c r="H105" s="5" t="s">
        <v>53</v>
      </c>
      <c r="I105" s="5" t="s">
        <v>843</v>
      </c>
      <c r="J105" s="5" t="s">
        <v>844</v>
      </c>
      <c r="R105" s="6" t="s">
        <v>845</v>
      </c>
      <c r="S105" s="5" t="s">
        <v>846</v>
      </c>
      <c r="T105" s="5" t="s">
        <v>847</v>
      </c>
      <c r="U105" s="5">
        <v>1931</v>
      </c>
      <c r="X105" s="5" t="s">
        <v>43</v>
      </c>
      <c r="Y105" s="5" t="s">
        <v>514</v>
      </c>
      <c r="AA105" s="6"/>
      <c r="AB105" s="6" t="s">
        <v>848</v>
      </c>
      <c r="AC105" s="6"/>
      <c r="AD105" s="6"/>
      <c r="AE105" s="6"/>
    </row>
    <row r="106" spans="1:31" x14ac:dyDescent="0.2">
      <c r="A106" s="5" t="s">
        <v>50</v>
      </c>
      <c r="B106" s="5" t="s">
        <v>33</v>
      </c>
      <c r="C106" s="5" t="s">
        <v>849</v>
      </c>
      <c r="D106" s="14" t="str">
        <f t="shared" si="3"/>
        <v>Link</v>
      </c>
      <c r="E106" s="5" t="s">
        <v>94</v>
      </c>
      <c r="H106" s="5" t="s">
        <v>34</v>
      </c>
      <c r="I106" s="5" t="s">
        <v>850</v>
      </c>
      <c r="J106" s="5" t="s">
        <v>851</v>
      </c>
      <c r="R106" s="5" t="s">
        <v>852</v>
      </c>
      <c r="S106" s="5" t="s">
        <v>678</v>
      </c>
      <c r="T106" s="5" t="s">
        <v>75</v>
      </c>
      <c r="U106" s="5">
        <v>1925</v>
      </c>
      <c r="X106" s="5" t="s">
        <v>853</v>
      </c>
      <c r="Y106" s="5" t="s">
        <v>514</v>
      </c>
      <c r="AC106" s="5" t="s">
        <v>854</v>
      </c>
    </row>
    <row r="107" spans="1:31" ht="71.25" x14ac:dyDescent="0.2">
      <c r="A107" s="5" t="s">
        <v>32</v>
      </c>
      <c r="B107" s="5" t="s">
        <v>33</v>
      </c>
      <c r="C107" s="5" t="s">
        <v>855</v>
      </c>
      <c r="D107" s="14" t="str">
        <f t="shared" si="3"/>
        <v>Link</v>
      </c>
      <c r="E107" s="16" t="s">
        <v>856</v>
      </c>
      <c r="H107" s="5" t="s">
        <v>37</v>
      </c>
      <c r="I107" s="5" t="s">
        <v>857</v>
      </c>
      <c r="J107" s="5" t="s">
        <v>858</v>
      </c>
      <c r="L107" s="5" t="s">
        <v>859</v>
      </c>
      <c r="M107" s="5" t="s">
        <v>860</v>
      </c>
      <c r="N107" s="5" t="s">
        <v>139</v>
      </c>
      <c r="R107" s="6" t="s">
        <v>861</v>
      </c>
      <c r="S107" s="5" t="s">
        <v>318</v>
      </c>
      <c r="T107" s="5" t="s">
        <v>75</v>
      </c>
      <c r="U107" s="5">
        <v>1930</v>
      </c>
      <c r="X107" s="5" t="s">
        <v>43</v>
      </c>
      <c r="Y107" s="5" t="s">
        <v>514</v>
      </c>
      <c r="AA107" s="6" t="s">
        <v>862</v>
      </c>
      <c r="AB107" s="6" t="s">
        <v>863</v>
      </c>
      <c r="AC107" s="6" t="s">
        <v>864</v>
      </c>
      <c r="AD107" s="6" t="s">
        <v>342</v>
      </c>
      <c r="AE107" s="6"/>
    </row>
    <row r="108" spans="1:31" ht="28.5" x14ac:dyDescent="0.2">
      <c r="A108" s="9" t="s">
        <v>32</v>
      </c>
      <c r="B108" s="5" t="s">
        <v>33</v>
      </c>
      <c r="C108" s="5" t="s">
        <v>865</v>
      </c>
      <c r="D108" s="14" t="str">
        <f t="shared" si="3"/>
        <v>Link</v>
      </c>
      <c r="E108" s="16" t="s">
        <v>866</v>
      </c>
      <c r="F108" s="5" t="s">
        <v>104</v>
      </c>
      <c r="H108" s="5" t="s">
        <v>37</v>
      </c>
      <c r="I108" s="5" t="s">
        <v>867</v>
      </c>
      <c r="J108" s="5" t="s">
        <v>868</v>
      </c>
      <c r="R108" s="6" t="s">
        <v>869</v>
      </c>
      <c r="S108" s="5" t="s">
        <v>870</v>
      </c>
      <c r="T108" s="5" t="s">
        <v>75</v>
      </c>
      <c r="U108" s="5">
        <v>1932</v>
      </c>
      <c r="V108" s="27">
        <v>11703</v>
      </c>
      <c r="W108" s="27">
        <v>11703</v>
      </c>
      <c r="X108" s="5" t="s">
        <v>43</v>
      </c>
      <c r="Y108" s="5" t="s">
        <v>514</v>
      </c>
      <c r="AA108" s="6"/>
      <c r="AB108" s="6" t="s">
        <v>871</v>
      </c>
      <c r="AC108" s="6" t="s">
        <v>872</v>
      </c>
      <c r="AD108" s="6"/>
      <c r="AE108" s="6"/>
    </row>
    <row r="109" spans="1:31" ht="42.75" x14ac:dyDescent="0.2">
      <c r="A109" s="5" t="s">
        <v>32</v>
      </c>
      <c r="B109" s="5" t="s">
        <v>33</v>
      </c>
      <c r="C109" s="5" t="s">
        <v>873</v>
      </c>
      <c r="D109" s="14" t="str">
        <f t="shared" si="3"/>
        <v>Link</v>
      </c>
      <c r="E109" s="16" t="s">
        <v>874</v>
      </c>
      <c r="F109" s="5" t="s">
        <v>134</v>
      </c>
      <c r="H109" s="5" t="s">
        <v>37</v>
      </c>
      <c r="I109" s="5" t="s">
        <v>875</v>
      </c>
      <c r="J109" s="5" t="s">
        <v>876</v>
      </c>
      <c r="K109" s="5" t="s">
        <v>877</v>
      </c>
      <c r="R109" s="6" t="s">
        <v>878</v>
      </c>
      <c r="S109" s="5" t="s">
        <v>154</v>
      </c>
      <c r="T109" s="5" t="s">
        <v>75</v>
      </c>
      <c r="U109" s="5">
        <v>1930</v>
      </c>
      <c r="V109" s="20" t="s">
        <v>879</v>
      </c>
      <c r="W109" s="5" t="s">
        <v>880</v>
      </c>
      <c r="X109" s="5" t="s">
        <v>43</v>
      </c>
      <c r="Y109" s="5" t="s">
        <v>514</v>
      </c>
      <c r="AA109" s="6"/>
      <c r="AB109" s="6" t="s">
        <v>881</v>
      </c>
      <c r="AC109" s="6"/>
      <c r="AD109" s="6" t="s">
        <v>554</v>
      </c>
      <c r="AE109" s="6"/>
    </row>
    <row r="110" spans="1:31" x14ac:dyDescent="0.2">
      <c r="A110" s="9" t="s">
        <v>32</v>
      </c>
      <c r="B110" s="5" t="s">
        <v>33</v>
      </c>
      <c r="C110" s="5" t="s">
        <v>882</v>
      </c>
      <c r="D110" s="14" t="str">
        <f t="shared" si="3"/>
        <v>Link</v>
      </c>
      <c r="E110" s="16" t="s">
        <v>883</v>
      </c>
      <c r="F110" s="5" t="s">
        <v>884</v>
      </c>
      <c r="H110" s="5" t="s">
        <v>53</v>
      </c>
      <c r="I110" s="5" t="s">
        <v>885</v>
      </c>
      <c r="J110" s="5" t="s">
        <v>126</v>
      </c>
      <c r="R110" s="6" t="s">
        <v>886</v>
      </c>
      <c r="S110" s="5" t="s">
        <v>340</v>
      </c>
      <c r="T110" s="5" t="s">
        <v>75</v>
      </c>
      <c r="U110" s="5">
        <v>1932</v>
      </c>
      <c r="V110" s="20">
        <v>11752</v>
      </c>
      <c r="W110" s="5" t="s">
        <v>887</v>
      </c>
      <c r="X110" s="5" t="s">
        <v>43</v>
      </c>
      <c r="Y110" s="5" t="s">
        <v>514</v>
      </c>
      <c r="AA110" s="6"/>
      <c r="AB110" s="6" t="s">
        <v>888</v>
      </c>
      <c r="AC110" s="6"/>
      <c r="AD110" s="6" t="s">
        <v>278</v>
      </c>
      <c r="AE110" s="6"/>
    </row>
    <row r="111" spans="1:31" x14ac:dyDescent="0.2">
      <c r="A111" s="5" t="s">
        <v>50</v>
      </c>
      <c r="B111" s="5" t="s">
        <v>33</v>
      </c>
      <c r="C111" s="5" t="s">
        <v>34</v>
      </c>
      <c r="D111" s="14" t="str">
        <f t="shared" si="3"/>
        <v>Link</v>
      </c>
      <c r="E111" s="5" t="s">
        <v>94</v>
      </c>
      <c r="H111" s="5" t="s">
        <v>53</v>
      </c>
      <c r="I111" s="5" t="s">
        <v>889</v>
      </c>
      <c r="J111" s="5" t="s">
        <v>890</v>
      </c>
      <c r="R111" s="5" t="s">
        <v>891</v>
      </c>
      <c r="S111" s="5" t="s">
        <v>892</v>
      </c>
      <c r="U111" s="5">
        <v>1925</v>
      </c>
      <c r="X111" s="5" t="s">
        <v>43</v>
      </c>
      <c r="Y111" s="5" t="s">
        <v>514</v>
      </c>
      <c r="AC111" s="5" t="s">
        <v>893</v>
      </c>
    </row>
    <row r="112" spans="1:31" ht="42.75" x14ac:dyDescent="0.2">
      <c r="A112" s="5" t="s">
        <v>50</v>
      </c>
      <c r="B112" s="5" t="s">
        <v>33</v>
      </c>
      <c r="C112" s="5" t="s">
        <v>894</v>
      </c>
      <c r="D112" s="14" t="str">
        <f t="shared" si="3"/>
        <v>Link</v>
      </c>
      <c r="E112" s="5" t="s">
        <v>895</v>
      </c>
      <c r="H112" s="5" t="s">
        <v>53</v>
      </c>
      <c r="I112" s="5" t="s">
        <v>896</v>
      </c>
      <c r="J112" s="5" t="s">
        <v>897</v>
      </c>
      <c r="R112" s="5" t="s">
        <v>898</v>
      </c>
      <c r="S112" s="5" t="s">
        <v>899</v>
      </c>
      <c r="U112" s="5">
        <v>1932</v>
      </c>
      <c r="X112" s="5" t="s">
        <v>43</v>
      </c>
      <c r="Y112" s="5" t="s">
        <v>514</v>
      </c>
      <c r="AB112" s="6" t="s">
        <v>900</v>
      </c>
    </row>
    <row r="113" spans="1:31" ht="28.5" x14ac:dyDescent="0.2">
      <c r="A113" s="9" t="s">
        <v>32</v>
      </c>
      <c r="B113" s="5" t="s">
        <v>33</v>
      </c>
      <c r="C113" s="5" t="s">
        <v>901</v>
      </c>
      <c r="D113" s="14" t="str">
        <f t="shared" si="3"/>
        <v>Link</v>
      </c>
      <c r="E113" s="5" t="s">
        <v>902</v>
      </c>
      <c r="F113" s="5" t="s">
        <v>360</v>
      </c>
      <c r="H113" s="5" t="s">
        <v>37</v>
      </c>
      <c r="I113" s="5" t="s">
        <v>903</v>
      </c>
      <c r="J113" s="5" t="s">
        <v>904</v>
      </c>
      <c r="L113" s="5" t="s">
        <v>905</v>
      </c>
      <c r="M113" s="5" t="s">
        <v>906</v>
      </c>
      <c r="N113" s="5" t="s">
        <v>127</v>
      </c>
      <c r="R113" s="6" t="s">
        <v>907</v>
      </c>
      <c r="S113" s="5" t="s">
        <v>908</v>
      </c>
      <c r="T113" s="5" t="s">
        <v>75</v>
      </c>
      <c r="U113" s="5">
        <v>1933</v>
      </c>
      <c r="X113" s="5" t="s">
        <v>43</v>
      </c>
      <c r="Y113" s="5" t="s">
        <v>514</v>
      </c>
      <c r="AA113" s="6"/>
      <c r="AB113" s="6" t="s">
        <v>909</v>
      </c>
      <c r="AC113" s="6" t="s">
        <v>357</v>
      </c>
      <c r="AD113" s="6"/>
      <c r="AE113" s="6"/>
    </row>
    <row r="114" spans="1:31" ht="228" x14ac:dyDescent="0.2">
      <c r="A114" s="5" t="s">
        <v>50</v>
      </c>
      <c r="B114" s="5" t="s">
        <v>33</v>
      </c>
      <c r="C114" s="5" t="s">
        <v>910</v>
      </c>
      <c r="D114" s="14" t="str">
        <f t="shared" si="3"/>
        <v>Link</v>
      </c>
      <c r="E114" s="14" t="s">
        <v>911</v>
      </c>
      <c r="H114" s="5" t="s">
        <v>53</v>
      </c>
      <c r="I114" s="5" t="s">
        <v>912</v>
      </c>
      <c r="J114" s="5" t="s">
        <v>913</v>
      </c>
      <c r="R114" s="6" t="s">
        <v>914</v>
      </c>
      <c r="S114" s="5" t="s">
        <v>915</v>
      </c>
      <c r="T114" s="5" t="s">
        <v>510</v>
      </c>
      <c r="U114" s="5">
        <v>1929</v>
      </c>
      <c r="X114" s="5" t="s">
        <v>43</v>
      </c>
      <c r="Y114" s="5" t="s">
        <v>514</v>
      </c>
      <c r="AA114" s="6" t="s">
        <v>916</v>
      </c>
      <c r="AB114" s="6" t="s">
        <v>917</v>
      </c>
      <c r="AC114" s="6"/>
      <c r="AD114" s="6" t="s">
        <v>357</v>
      </c>
    </row>
    <row r="115" spans="1:31" ht="42.75" x14ac:dyDescent="0.2">
      <c r="A115" s="9" t="s">
        <v>32</v>
      </c>
      <c r="B115" s="5" t="s">
        <v>33</v>
      </c>
      <c r="C115" s="5" t="s">
        <v>918</v>
      </c>
      <c r="D115" s="14" t="str">
        <f t="shared" si="3"/>
        <v>Link</v>
      </c>
      <c r="E115" s="5" t="s">
        <v>919</v>
      </c>
      <c r="F115" s="5" t="s">
        <v>70</v>
      </c>
      <c r="H115" s="5" t="s">
        <v>37</v>
      </c>
      <c r="I115" s="5" t="s">
        <v>920</v>
      </c>
      <c r="J115" s="5" t="s">
        <v>921</v>
      </c>
      <c r="R115" s="6" t="s">
        <v>922</v>
      </c>
      <c r="S115" s="5" t="s">
        <v>406</v>
      </c>
      <c r="T115" s="5" t="s">
        <v>75</v>
      </c>
      <c r="U115" s="5">
        <v>1931</v>
      </c>
      <c r="X115" s="5" t="s">
        <v>43</v>
      </c>
      <c r="Y115" s="5" t="s">
        <v>514</v>
      </c>
      <c r="AA115" s="6"/>
      <c r="AB115" s="6" t="s">
        <v>923</v>
      </c>
      <c r="AC115" s="6" t="s">
        <v>924</v>
      </c>
      <c r="AD115" s="6"/>
      <c r="AE115" s="6"/>
    </row>
    <row r="116" spans="1:31" ht="356.25" x14ac:dyDescent="0.2">
      <c r="A116" s="5" t="s">
        <v>32</v>
      </c>
      <c r="B116" s="5" t="s">
        <v>33</v>
      </c>
      <c r="C116" s="5" t="s">
        <v>925</v>
      </c>
      <c r="D116" s="14" t="str">
        <f t="shared" si="3"/>
        <v>Link</v>
      </c>
      <c r="E116" s="16" t="s">
        <v>926</v>
      </c>
      <c r="F116" s="5" t="s">
        <v>927</v>
      </c>
      <c r="H116" s="5" t="s">
        <v>37</v>
      </c>
      <c r="I116" s="5" t="s">
        <v>928</v>
      </c>
      <c r="J116" s="5" t="s">
        <v>929</v>
      </c>
      <c r="R116" s="6" t="s">
        <v>930</v>
      </c>
      <c r="S116" s="5" t="s">
        <v>931</v>
      </c>
      <c r="T116" s="5" t="s">
        <v>75</v>
      </c>
      <c r="U116" s="5">
        <v>1930</v>
      </c>
      <c r="V116" s="20" t="s">
        <v>932</v>
      </c>
      <c r="W116" s="5" t="s">
        <v>933</v>
      </c>
      <c r="X116" s="5" t="s">
        <v>43</v>
      </c>
      <c r="Y116" s="5" t="s">
        <v>514</v>
      </c>
      <c r="AA116" s="6"/>
      <c r="AB116" s="6" t="s">
        <v>934</v>
      </c>
      <c r="AC116" s="6" t="s">
        <v>935</v>
      </c>
      <c r="AD116" s="6"/>
      <c r="AE116" s="6" t="s">
        <v>936</v>
      </c>
    </row>
    <row r="117" spans="1:31" x14ac:dyDescent="0.2">
      <c r="A117" s="9" t="s">
        <v>32</v>
      </c>
      <c r="B117" s="5" t="s">
        <v>33</v>
      </c>
      <c r="C117" s="5" t="s">
        <v>937</v>
      </c>
      <c r="D117" s="14" t="str">
        <f t="shared" si="3"/>
        <v>Link</v>
      </c>
      <c r="E117" s="5" t="s">
        <v>94</v>
      </c>
      <c r="H117" s="5" t="s">
        <v>37</v>
      </c>
      <c r="I117" s="5" t="s">
        <v>938</v>
      </c>
      <c r="J117" s="5" t="s">
        <v>939</v>
      </c>
      <c r="L117" s="5" t="s">
        <v>940</v>
      </c>
      <c r="M117" s="5" t="s">
        <v>941</v>
      </c>
      <c r="N117" s="5" t="s">
        <v>164</v>
      </c>
      <c r="R117" s="6" t="s">
        <v>942</v>
      </c>
      <c r="S117" s="5" t="s">
        <v>500</v>
      </c>
      <c r="T117" s="5" t="s">
        <v>75</v>
      </c>
      <c r="U117" s="5">
        <v>1930</v>
      </c>
      <c r="V117" s="20">
        <v>11212</v>
      </c>
      <c r="W117" s="5" t="s">
        <v>943</v>
      </c>
      <c r="X117" s="5" t="s">
        <v>43</v>
      </c>
      <c r="Y117" s="5" t="s">
        <v>514</v>
      </c>
      <c r="Z117" s="5" t="s">
        <v>773</v>
      </c>
      <c r="AA117" s="6"/>
      <c r="AB117" s="6" t="s">
        <v>944</v>
      </c>
      <c r="AC117" s="6"/>
      <c r="AD117" s="6" t="s">
        <v>357</v>
      </c>
      <c r="AE117" s="6"/>
    </row>
    <row r="118" spans="1:31" x14ac:dyDescent="0.2">
      <c r="A118" s="5" t="s">
        <v>50</v>
      </c>
      <c r="B118" s="5" t="s">
        <v>33</v>
      </c>
      <c r="C118" s="5" t="s">
        <v>945</v>
      </c>
      <c r="D118" s="14" t="str">
        <f t="shared" si="3"/>
        <v>Link</v>
      </c>
      <c r="E118" s="5" t="s">
        <v>946</v>
      </c>
      <c r="H118" s="5" t="s">
        <v>53</v>
      </c>
      <c r="I118" s="5" t="s">
        <v>947</v>
      </c>
      <c r="J118" s="5" t="s">
        <v>948</v>
      </c>
      <c r="R118" s="5" t="s">
        <v>949</v>
      </c>
      <c r="S118" s="5" t="s">
        <v>141</v>
      </c>
      <c r="U118" s="5">
        <v>1929</v>
      </c>
      <c r="X118" s="5" t="s">
        <v>43</v>
      </c>
      <c r="Y118" s="5" t="s">
        <v>514</v>
      </c>
      <c r="AC118" s="5" t="s">
        <v>950</v>
      </c>
    </row>
    <row r="119" spans="1:31" ht="28.5" x14ac:dyDescent="0.2">
      <c r="A119" s="9" t="s">
        <v>372</v>
      </c>
      <c r="B119" s="5" t="s">
        <v>33</v>
      </c>
      <c r="C119" s="5" t="s">
        <v>951</v>
      </c>
      <c r="D119" s="14" t="str">
        <f t="shared" si="3"/>
        <v>Link</v>
      </c>
      <c r="E119" s="5" t="s">
        <v>94</v>
      </c>
      <c r="H119" s="5" t="s">
        <v>37</v>
      </c>
      <c r="I119" s="5" t="s">
        <v>952</v>
      </c>
      <c r="J119" s="5" t="s">
        <v>953</v>
      </c>
      <c r="R119" s="6" t="s">
        <v>954</v>
      </c>
      <c r="S119" s="5" t="s">
        <v>955</v>
      </c>
      <c r="T119" s="5" t="s">
        <v>75</v>
      </c>
      <c r="U119" s="5">
        <v>1931</v>
      </c>
      <c r="X119" s="5" t="s">
        <v>43</v>
      </c>
      <c r="Y119" s="5" t="s">
        <v>514</v>
      </c>
      <c r="AA119" s="6"/>
      <c r="AB119" s="6" t="s">
        <v>956</v>
      </c>
      <c r="AC119" s="6" t="s">
        <v>957</v>
      </c>
      <c r="AD119" s="6" t="s">
        <v>840</v>
      </c>
      <c r="AE119" s="6"/>
    </row>
    <row r="120" spans="1:31" ht="28.5" x14ac:dyDescent="0.2">
      <c r="A120" s="5" t="s">
        <v>50</v>
      </c>
      <c r="B120" s="5" t="s">
        <v>33</v>
      </c>
      <c r="C120" s="5" t="s">
        <v>958</v>
      </c>
      <c r="D120" s="14" t="str">
        <f t="shared" si="3"/>
        <v>Link</v>
      </c>
      <c r="E120" s="14" t="s">
        <v>959</v>
      </c>
      <c r="F120" s="5" t="s">
        <v>360</v>
      </c>
      <c r="H120" s="5" t="s">
        <v>266</v>
      </c>
      <c r="I120" s="5" t="s">
        <v>960</v>
      </c>
      <c r="J120" s="5" t="s">
        <v>961</v>
      </c>
      <c r="R120" s="5" t="s">
        <v>962</v>
      </c>
      <c r="S120" s="5" t="s">
        <v>963</v>
      </c>
      <c r="U120" s="5">
        <v>1931</v>
      </c>
      <c r="V120" s="20">
        <v>11536</v>
      </c>
      <c r="W120" s="5" t="s">
        <v>964</v>
      </c>
      <c r="X120" s="5" t="s">
        <v>43</v>
      </c>
      <c r="Y120" s="5" t="s">
        <v>514</v>
      </c>
      <c r="AB120" s="6" t="s">
        <v>965</v>
      </c>
      <c r="AC120" s="39" t="s">
        <v>966</v>
      </c>
      <c r="AD120" s="6"/>
    </row>
    <row r="121" spans="1:31" x14ac:dyDescent="0.2">
      <c r="A121" s="5" t="s">
        <v>32</v>
      </c>
      <c r="B121" s="5" t="s">
        <v>33</v>
      </c>
      <c r="C121" s="5" t="s">
        <v>967</v>
      </c>
      <c r="D121" s="14" t="str">
        <f t="shared" si="3"/>
        <v>Link</v>
      </c>
      <c r="E121" s="5" t="s">
        <v>94</v>
      </c>
      <c r="H121" s="5" t="s">
        <v>37</v>
      </c>
      <c r="I121" s="5" t="s">
        <v>968</v>
      </c>
      <c r="J121" s="5" t="s">
        <v>969</v>
      </c>
      <c r="R121" s="6" t="s">
        <v>970</v>
      </c>
      <c r="S121" s="5" t="s">
        <v>971</v>
      </c>
      <c r="T121" s="5" t="s">
        <v>75</v>
      </c>
      <c r="U121" s="5">
        <v>1925</v>
      </c>
      <c r="X121" s="5" t="s">
        <v>43</v>
      </c>
      <c r="Y121" s="5" t="s">
        <v>514</v>
      </c>
      <c r="AA121" s="6"/>
      <c r="AB121" s="6" t="s">
        <v>972</v>
      </c>
      <c r="AC121" s="38" t="s">
        <v>973</v>
      </c>
      <c r="AD121" s="6" t="s">
        <v>342</v>
      </c>
      <c r="AE121" s="6"/>
    </row>
    <row r="122" spans="1:31" x14ac:dyDescent="0.2">
      <c r="A122" s="5" t="s">
        <v>32</v>
      </c>
      <c r="B122" s="5" t="s">
        <v>33</v>
      </c>
      <c r="C122" s="5" t="s">
        <v>974</v>
      </c>
      <c r="D122" s="14" t="str">
        <f t="shared" si="3"/>
        <v>Link</v>
      </c>
      <c r="E122" s="16" t="s">
        <v>975</v>
      </c>
      <c r="F122" s="5" t="s">
        <v>159</v>
      </c>
      <c r="H122" s="5" t="s">
        <v>37</v>
      </c>
      <c r="I122" s="5" t="s">
        <v>206</v>
      </c>
      <c r="J122" s="5" t="s">
        <v>976</v>
      </c>
      <c r="R122" s="6" t="s">
        <v>977</v>
      </c>
      <c r="S122" s="5" t="s">
        <v>340</v>
      </c>
      <c r="U122" s="5">
        <v>1929</v>
      </c>
      <c r="X122" s="5" t="s">
        <v>43</v>
      </c>
      <c r="Y122" s="5" t="s">
        <v>514</v>
      </c>
      <c r="AA122" s="6"/>
      <c r="AB122" s="6" t="s">
        <v>978</v>
      </c>
      <c r="AC122" s="6"/>
      <c r="AD122" s="6" t="s">
        <v>342</v>
      </c>
      <c r="AE122" s="6"/>
    </row>
    <row r="123" spans="1:31" ht="342" x14ac:dyDescent="0.2">
      <c r="A123" s="9" t="s">
        <v>32</v>
      </c>
      <c r="B123" s="5" t="s">
        <v>33</v>
      </c>
      <c r="C123" s="5" t="s">
        <v>979</v>
      </c>
      <c r="D123" s="14" t="str">
        <f t="shared" si="3"/>
        <v>Link</v>
      </c>
      <c r="E123" s="5" t="s">
        <v>94</v>
      </c>
      <c r="H123" s="5" t="s">
        <v>37</v>
      </c>
      <c r="I123" s="5" t="s">
        <v>980</v>
      </c>
      <c r="J123" s="5" t="s">
        <v>981</v>
      </c>
      <c r="L123" s="5" t="s">
        <v>982</v>
      </c>
      <c r="M123" s="5" t="s">
        <v>152</v>
      </c>
      <c r="N123" s="5" t="s">
        <v>983</v>
      </c>
      <c r="R123" s="6" t="s">
        <v>984</v>
      </c>
      <c r="S123" s="5" t="s">
        <v>985</v>
      </c>
      <c r="T123" s="5" t="s">
        <v>75</v>
      </c>
      <c r="U123" s="5">
        <v>1931</v>
      </c>
      <c r="V123" s="20">
        <v>11383</v>
      </c>
      <c r="W123" s="5" t="s">
        <v>501</v>
      </c>
      <c r="X123" s="5" t="s">
        <v>43</v>
      </c>
      <c r="Y123" s="5" t="s">
        <v>514</v>
      </c>
      <c r="AA123" s="6"/>
      <c r="AB123" s="6" t="s">
        <v>986</v>
      </c>
      <c r="AC123" s="6" t="s">
        <v>987</v>
      </c>
      <c r="AD123" s="6"/>
      <c r="AE123" s="6" t="s">
        <v>988</v>
      </c>
    </row>
    <row r="124" spans="1:31" ht="42.75" x14ac:dyDescent="0.2">
      <c r="A124" s="5" t="s">
        <v>32</v>
      </c>
      <c r="B124" s="5" t="s">
        <v>33</v>
      </c>
      <c r="C124" s="5" t="s">
        <v>989</v>
      </c>
      <c r="D124" s="14" t="str">
        <f t="shared" si="3"/>
        <v>Link</v>
      </c>
      <c r="E124" s="16" t="s">
        <v>990</v>
      </c>
      <c r="H124" s="5" t="s">
        <v>37</v>
      </c>
      <c r="I124" s="5" t="s">
        <v>991</v>
      </c>
      <c r="J124" s="5" t="s">
        <v>992</v>
      </c>
      <c r="R124" s="6" t="s">
        <v>991</v>
      </c>
      <c r="S124" s="5" t="s">
        <v>993</v>
      </c>
      <c r="U124" s="5">
        <v>1929</v>
      </c>
      <c r="X124" s="5" t="s">
        <v>43</v>
      </c>
      <c r="Y124" s="5" t="s">
        <v>514</v>
      </c>
      <c r="AA124" s="6"/>
      <c r="AB124" s="6" t="s">
        <v>994</v>
      </c>
      <c r="AC124" s="6" t="s">
        <v>995</v>
      </c>
      <c r="AD124" s="6"/>
      <c r="AE124" s="6"/>
    </row>
    <row r="125" spans="1:31" ht="28.5" x14ac:dyDescent="0.2">
      <c r="A125" s="5" t="s">
        <v>32</v>
      </c>
      <c r="B125" s="5" t="s">
        <v>33</v>
      </c>
      <c r="C125" s="5" t="s">
        <v>996</v>
      </c>
      <c r="D125" s="14" t="str">
        <f t="shared" si="3"/>
        <v>Link</v>
      </c>
      <c r="E125" s="5" t="s">
        <v>94</v>
      </c>
      <c r="H125" s="5" t="s">
        <v>37</v>
      </c>
      <c r="I125" s="5" t="s">
        <v>997</v>
      </c>
      <c r="J125" s="5" t="s">
        <v>998</v>
      </c>
      <c r="R125" s="6" t="s">
        <v>999</v>
      </c>
      <c r="S125" s="5" t="s">
        <v>340</v>
      </c>
      <c r="T125" s="5" t="s">
        <v>75</v>
      </c>
      <c r="U125" s="5">
        <v>1930</v>
      </c>
      <c r="V125" s="20">
        <v>10959</v>
      </c>
      <c r="W125" s="5" t="s">
        <v>1000</v>
      </c>
      <c r="X125" s="5" t="s">
        <v>43</v>
      </c>
      <c r="Y125" s="5" t="s">
        <v>514</v>
      </c>
      <c r="AA125" s="6"/>
      <c r="AB125" s="6" t="s">
        <v>1001</v>
      </c>
      <c r="AC125" s="6" t="s">
        <v>1002</v>
      </c>
      <c r="AD125" s="6"/>
      <c r="AE125" s="6"/>
    </row>
    <row r="126" spans="1:31" ht="42.75" x14ac:dyDescent="0.2">
      <c r="A126" s="5" t="s">
        <v>32</v>
      </c>
      <c r="B126" s="5" t="s">
        <v>33</v>
      </c>
      <c r="C126" s="5" t="s">
        <v>1003</v>
      </c>
      <c r="D126" s="14" t="str">
        <f t="shared" si="3"/>
        <v>Link</v>
      </c>
      <c r="E126" s="16" t="s">
        <v>1004</v>
      </c>
      <c r="F126" s="5" t="s">
        <v>104</v>
      </c>
      <c r="H126" s="5" t="s">
        <v>37</v>
      </c>
      <c r="I126" s="5" t="s">
        <v>1005</v>
      </c>
      <c r="J126" s="5" t="s">
        <v>1006</v>
      </c>
      <c r="R126" s="6" t="s">
        <v>1007</v>
      </c>
      <c r="S126" s="5" t="s">
        <v>271</v>
      </c>
      <c r="T126" s="5" t="s">
        <v>75</v>
      </c>
      <c r="U126" s="5">
        <v>1928</v>
      </c>
      <c r="X126" s="5" t="s">
        <v>43</v>
      </c>
      <c r="Y126" s="5" t="s">
        <v>514</v>
      </c>
      <c r="AA126" s="6"/>
      <c r="AB126" s="6" t="s">
        <v>1008</v>
      </c>
      <c r="AC126" s="6"/>
      <c r="AD126" s="6" t="s">
        <v>840</v>
      </c>
      <c r="AE126" s="6"/>
    </row>
    <row r="127" spans="1:31" x14ac:dyDescent="0.2">
      <c r="A127" s="5" t="s">
        <v>50</v>
      </c>
      <c r="B127" s="5" t="s">
        <v>33</v>
      </c>
      <c r="C127" s="5" t="s">
        <v>34</v>
      </c>
      <c r="D127" s="14" t="str">
        <f t="shared" si="3"/>
        <v>Link</v>
      </c>
      <c r="E127" s="5" t="s">
        <v>94</v>
      </c>
      <c r="H127" s="5" t="s">
        <v>105</v>
      </c>
      <c r="I127" s="5" t="s">
        <v>859</v>
      </c>
      <c r="J127" s="5" t="s">
        <v>1009</v>
      </c>
      <c r="R127" s="5" t="s">
        <v>1010</v>
      </c>
      <c r="S127" s="5" t="s">
        <v>1011</v>
      </c>
      <c r="T127" s="5" t="s">
        <v>75</v>
      </c>
      <c r="U127" s="5">
        <v>1926</v>
      </c>
      <c r="X127" s="5" t="s">
        <v>43</v>
      </c>
      <c r="Y127" s="5" t="s">
        <v>514</v>
      </c>
      <c r="AC127" s="5" t="s">
        <v>1012</v>
      </c>
    </row>
    <row r="128" spans="1:31" ht="28.5" x14ac:dyDescent="0.2">
      <c r="A128" s="5" t="s">
        <v>32</v>
      </c>
      <c r="B128" s="5" t="s">
        <v>33</v>
      </c>
      <c r="C128" s="5" t="s">
        <v>1013</v>
      </c>
      <c r="D128" s="14" t="str">
        <f t="shared" ref="D128:D159" si="4">HYPERLINK(CONCATENATE("http://explore.bl.uk/primo_library/libweb/action/display.do?doc=",C128), "Link")</f>
        <v>Link</v>
      </c>
      <c r="E128" s="16" t="s">
        <v>1014</v>
      </c>
      <c r="F128" s="5" t="s">
        <v>1015</v>
      </c>
      <c r="H128" s="5" t="s">
        <v>37</v>
      </c>
      <c r="I128" s="5" t="s">
        <v>1016</v>
      </c>
      <c r="J128" s="5" t="s">
        <v>1017</v>
      </c>
      <c r="R128" s="6" t="s">
        <v>1018</v>
      </c>
      <c r="S128" s="5" t="s">
        <v>993</v>
      </c>
      <c r="U128" s="5">
        <v>1929</v>
      </c>
      <c r="V128" s="20">
        <v>10785</v>
      </c>
      <c r="W128" s="5" t="s">
        <v>1019</v>
      </c>
      <c r="X128" s="5" t="s">
        <v>43</v>
      </c>
      <c r="Y128" s="5" t="s">
        <v>514</v>
      </c>
      <c r="AA128" s="6"/>
      <c r="AB128" s="6" t="s">
        <v>1020</v>
      </c>
      <c r="AC128" s="6" t="s">
        <v>1021</v>
      </c>
      <c r="AD128" s="6"/>
      <c r="AE128" s="6"/>
    </row>
    <row r="129" spans="1:31" ht="28.5" x14ac:dyDescent="0.2">
      <c r="A129" s="5" t="s">
        <v>32</v>
      </c>
      <c r="B129" s="5" t="s">
        <v>33</v>
      </c>
      <c r="C129" s="5" t="s">
        <v>1022</v>
      </c>
      <c r="D129" s="14" t="str">
        <f t="shared" si="4"/>
        <v>Link</v>
      </c>
      <c r="E129" s="16" t="s">
        <v>1023</v>
      </c>
      <c r="F129" s="5" t="s">
        <v>70</v>
      </c>
      <c r="H129" s="5" t="s">
        <v>37</v>
      </c>
      <c r="I129" s="5" t="s">
        <v>436</v>
      </c>
      <c r="J129" s="5" t="s">
        <v>1024</v>
      </c>
      <c r="L129" s="5" t="s">
        <v>1025</v>
      </c>
      <c r="M129" s="5" t="s">
        <v>1026</v>
      </c>
      <c r="N129" s="5" t="s">
        <v>1027</v>
      </c>
      <c r="R129" s="6" t="s">
        <v>1028</v>
      </c>
      <c r="U129" s="5">
        <v>1927</v>
      </c>
      <c r="V129" s="27">
        <v>10141</v>
      </c>
      <c r="W129" s="27">
        <v>10141</v>
      </c>
      <c r="X129" s="5" t="s">
        <v>43</v>
      </c>
      <c r="Y129" s="5" t="s">
        <v>514</v>
      </c>
      <c r="AA129" s="6"/>
      <c r="AB129" s="6" t="s">
        <v>1029</v>
      </c>
      <c r="AC129" s="6" t="s">
        <v>1030</v>
      </c>
      <c r="AD129" s="6"/>
      <c r="AE129" s="6"/>
    </row>
    <row r="130" spans="1:31" ht="42.75" x14ac:dyDescent="0.2">
      <c r="A130" s="5" t="s">
        <v>32</v>
      </c>
      <c r="B130" s="5" t="s">
        <v>33</v>
      </c>
      <c r="C130" s="5" t="s">
        <v>1031</v>
      </c>
      <c r="D130" s="14" t="str">
        <f t="shared" si="4"/>
        <v>Link</v>
      </c>
      <c r="E130" s="5" t="s">
        <v>94</v>
      </c>
      <c r="H130" s="5" t="s">
        <v>37</v>
      </c>
      <c r="I130" s="5" t="s">
        <v>1032</v>
      </c>
      <c r="J130" s="5" t="s">
        <v>1033</v>
      </c>
      <c r="R130" s="6" t="s">
        <v>1034</v>
      </c>
      <c r="S130" s="5" t="s">
        <v>1035</v>
      </c>
      <c r="T130" s="5" t="s">
        <v>75</v>
      </c>
      <c r="U130" s="5">
        <v>1930</v>
      </c>
      <c r="X130" s="5" t="s">
        <v>43</v>
      </c>
      <c r="Y130" s="5" t="s">
        <v>514</v>
      </c>
      <c r="AA130" s="6"/>
      <c r="AB130" s="6" t="s">
        <v>1036</v>
      </c>
      <c r="AC130" s="6" t="s">
        <v>278</v>
      </c>
      <c r="AD130" s="6"/>
      <c r="AE130" s="6"/>
    </row>
    <row r="131" spans="1:31" ht="28.5" x14ac:dyDescent="0.2">
      <c r="A131" s="5" t="s">
        <v>32</v>
      </c>
      <c r="B131" s="5" t="s">
        <v>33</v>
      </c>
      <c r="C131" s="5" t="s">
        <v>1037</v>
      </c>
      <c r="D131" s="14" t="str">
        <f t="shared" si="4"/>
        <v>Link</v>
      </c>
      <c r="E131" s="16" t="s">
        <v>1038</v>
      </c>
      <c r="H131" s="5" t="s">
        <v>37</v>
      </c>
      <c r="I131" s="5" t="s">
        <v>1039</v>
      </c>
      <c r="J131" s="5" t="s">
        <v>1040</v>
      </c>
      <c r="R131" s="6" t="s">
        <v>1041</v>
      </c>
      <c r="S131" s="5" t="s">
        <v>117</v>
      </c>
      <c r="T131" s="5" t="s">
        <v>75</v>
      </c>
      <c r="U131" s="5">
        <v>1929</v>
      </c>
      <c r="X131" s="5" t="s">
        <v>853</v>
      </c>
      <c r="Y131" s="5" t="s">
        <v>1042</v>
      </c>
      <c r="AA131" s="6"/>
      <c r="AB131" s="6" t="s">
        <v>1043</v>
      </c>
      <c r="AC131" s="6" t="s">
        <v>1044</v>
      </c>
      <c r="AD131" s="6" t="s">
        <v>278</v>
      </c>
      <c r="AE131" s="6"/>
    </row>
    <row r="132" spans="1:31" ht="409.5" x14ac:dyDescent="0.2">
      <c r="A132" s="5" t="s">
        <v>32</v>
      </c>
      <c r="B132" s="5" t="s">
        <v>33</v>
      </c>
      <c r="C132" s="5" t="s">
        <v>34</v>
      </c>
      <c r="D132" s="14" t="str">
        <f t="shared" si="4"/>
        <v>Link</v>
      </c>
      <c r="E132" s="5" t="s">
        <v>1045</v>
      </c>
      <c r="F132" s="5" t="s">
        <v>104</v>
      </c>
      <c r="H132" s="5" t="s">
        <v>37</v>
      </c>
      <c r="I132" s="5" t="s">
        <v>1046</v>
      </c>
      <c r="J132" s="5" t="s">
        <v>479</v>
      </c>
      <c r="R132" s="6" t="s">
        <v>1047</v>
      </c>
      <c r="S132" s="5" t="s">
        <v>448</v>
      </c>
      <c r="U132" s="5">
        <v>1929</v>
      </c>
      <c r="X132" s="5" t="s">
        <v>853</v>
      </c>
      <c r="Y132" s="5" t="s">
        <v>1042</v>
      </c>
      <c r="Z132" s="5" t="s">
        <v>773</v>
      </c>
      <c r="AA132" s="6"/>
      <c r="AB132" s="6" t="s">
        <v>1048</v>
      </c>
      <c r="AC132" s="6" t="s">
        <v>1049</v>
      </c>
      <c r="AD132" s="6"/>
      <c r="AE132" s="6" t="s">
        <v>1050</v>
      </c>
    </row>
    <row r="133" spans="1:31" ht="85.5" x14ac:dyDescent="0.2">
      <c r="A133" s="5" t="s">
        <v>32</v>
      </c>
      <c r="B133" s="5" t="s">
        <v>33</v>
      </c>
      <c r="C133" s="5" t="s">
        <v>1051</v>
      </c>
      <c r="D133" s="14" t="str">
        <f t="shared" si="4"/>
        <v>Link</v>
      </c>
      <c r="E133" s="5" t="s">
        <v>94</v>
      </c>
      <c r="H133" s="5" t="s">
        <v>37</v>
      </c>
      <c r="I133" s="5" t="s">
        <v>1052</v>
      </c>
      <c r="J133" s="5" t="s">
        <v>1053</v>
      </c>
      <c r="L133" s="5" t="s">
        <v>1054</v>
      </c>
      <c r="M133" s="5" t="s">
        <v>1055</v>
      </c>
      <c r="N133" s="5" t="s">
        <v>164</v>
      </c>
      <c r="O133" s="5" t="s">
        <v>1054</v>
      </c>
      <c r="P133" s="5" t="s">
        <v>1055</v>
      </c>
      <c r="Q133" s="5" t="s">
        <v>164</v>
      </c>
      <c r="R133" s="6" t="s">
        <v>1056</v>
      </c>
      <c r="S133" s="5" t="s">
        <v>551</v>
      </c>
      <c r="U133" s="5">
        <v>1929</v>
      </c>
      <c r="X133" s="5" t="s">
        <v>853</v>
      </c>
      <c r="Y133" s="5" t="s">
        <v>1042</v>
      </c>
      <c r="AA133" s="6" t="s">
        <v>1057</v>
      </c>
      <c r="AC133" s="6" t="s">
        <v>1058</v>
      </c>
      <c r="AD133" s="6"/>
      <c r="AE133" s="6"/>
    </row>
    <row r="134" spans="1:31" x14ac:dyDescent="0.2">
      <c r="A134" s="5" t="s">
        <v>32</v>
      </c>
      <c r="B134" s="5" t="s">
        <v>33</v>
      </c>
      <c r="C134" s="5" t="s">
        <v>1059</v>
      </c>
      <c r="D134" s="14" t="str">
        <f t="shared" si="4"/>
        <v>Link</v>
      </c>
      <c r="E134" s="5" t="s">
        <v>94</v>
      </c>
      <c r="H134" s="5" t="s">
        <v>37</v>
      </c>
      <c r="I134" s="5" t="s">
        <v>1060</v>
      </c>
      <c r="J134" s="5" t="s">
        <v>1061</v>
      </c>
      <c r="R134" s="6" t="s">
        <v>1062</v>
      </c>
      <c r="S134" s="5" t="s">
        <v>196</v>
      </c>
      <c r="T134" s="5" t="s">
        <v>75</v>
      </c>
      <c r="U134" s="5">
        <v>1930</v>
      </c>
      <c r="X134" s="5" t="s">
        <v>853</v>
      </c>
      <c r="Y134" s="5" t="s">
        <v>1042</v>
      </c>
      <c r="AA134" s="6"/>
      <c r="AB134" s="6" t="s">
        <v>1063</v>
      </c>
      <c r="AC134" s="6"/>
      <c r="AD134" s="6" t="s">
        <v>278</v>
      </c>
      <c r="AE134" s="6"/>
    </row>
    <row r="135" spans="1:31" ht="15" x14ac:dyDescent="0.25">
      <c r="A135" s="5" t="s">
        <v>32</v>
      </c>
      <c r="B135" s="5" t="s">
        <v>33</v>
      </c>
      <c r="C135" s="5" t="s">
        <v>1064</v>
      </c>
      <c r="D135" s="14" t="str">
        <f t="shared" si="4"/>
        <v>Link</v>
      </c>
      <c r="E135" s="16" t="s">
        <v>1065</v>
      </c>
      <c r="H135" s="5" t="s">
        <v>37</v>
      </c>
      <c r="I135" s="5" t="s">
        <v>1066</v>
      </c>
      <c r="J135" s="5" t="s">
        <v>1067</v>
      </c>
      <c r="R135" s="6" t="s">
        <v>1068</v>
      </c>
      <c r="S135" s="5" t="s">
        <v>500</v>
      </c>
      <c r="T135" s="5" t="s">
        <v>75</v>
      </c>
      <c r="U135" s="5">
        <v>1930</v>
      </c>
      <c r="X135" s="5" t="s">
        <v>853</v>
      </c>
      <c r="Y135" s="5" t="s">
        <v>1042</v>
      </c>
      <c r="AA135" s="6"/>
      <c r="AB135" s="6" t="s">
        <v>1069</v>
      </c>
      <c r="AC135" s="6" t="s">
        <v>1070</v>
      </c>
      <c r="AD135" s="23" t="s">
        <v>278</v>
      </c>
      <c r="AE135" s="6"/>
    </row>
    <row r="136" spans="1:31" x14ac:dyDescent="0.2">
      <c r="A136" s="5" t="s">
        <v>50</v>
      </c>
      <c r="B136" s="5" t="s">
        <v>33</v>
      </c>
      <c r="C136" s="5" t="s">
        <v>1071</v>
      </c>
      <c r="D136" s="14" t="str">
        <f t="shared" si="4"/>
        <v>Link</v>
      </c>
      <c r="E136" s="5" t="s">
        <v>94</v>
      </c>
      <c r="F136" s="5" t="s">
        <v>1072</v>
      </c>
      <c r="H136" s="5" t="s">
        <v>53</v>
      </c>
      <c r="I136" s="5" t="s">
        <v>1073</v>
      </c>
      <c r="J136" s="5" t="s">
        <v>185</v>
      </c>
      <c r="R136" s="5" t="s">
        <v>1074</v>
      </c>
      <c r="S136" s="5" t="s">
        <v>117</v>
      </c>
      <c r="T136" s="5" t="s">
        <v>75</v>
      </c>
      <c r="U136" s="5">
        <v>1928</v>
      </c>
      <c r="X136" s="5" t="s">
        <v>853</v>
      </c>
      <c r="Y136" s="5" t="s">
        <v>1042</v>
      </c>
    </row>
    <row r="137" spans="1:31" x14ac:dyDescent="0.2">
      <c r="A137" s="5" t="s">
        <v>50</v>
      </c>
      <c r="B137" s="5" t="s">
        <v>33</v>
      </c>
      <c r="C137" s="5" t="s">
        <v>1075</v>
      </c>
      <c r="D137" s="14" t="str">
        <f t="shared" si="4"/>
        <v>Link</v>
      </c>
      <c r="E137" s="14" t="s">
        <v>1076</v>
      </c>
      <c r="F137" s="5" t="s">
        <v>1072</v>
      </c>
      <c r="H137" s="5" t="s">
        <v>53</v>
      </c>
      <c r="I137" s="5" t="s">
        <v>1073</v>
      </c>
      <c r="J137" s="5" t="s">
        <v>185</v>
      </c>
      <c r="R137" s="5" t="s">
        <v>1077</v>
      </c>
      <c r="S137" s="5" t="s">
        <v>117</v>
      </c>
      <c r="T137" s="5" t="s">
        <v>75</v>
      </c>
      <c r="U137" s="5">
        <v>1929</v>
      </c>
      <c r="X137" s="5" t="s">
        <v>853</v>
      </c>
      <c r="Y137" s="5" t="s">
        <v>1042</v>
      </c>
      <c r="AC137" s="7" t="s">
        <v>1078</v>
      </c>
      <c r="AD137" s="7"/>
    </row>
    <row r="138" spans="1:31" ht="409.5" x14ac:dyDescent="0.2">
      <c r="A138" s="5" t="s">
        <v>50</v>
      </c>
      <c r="B138" s="5" t="s">
        <v>33</v>
      </c>
      <c r="C138" s="5" t="s">
        <v>1079</v>
      </c>
      <c r="D138" s="14" t="str">
        <f t="shared" si="4"/>
        <v>Link</v>
      </c>
      <c r="E138" s="5" t="s">
        <v>94</v>
      </c>
      <c r="F138" s="5" t="s">
        <v>1072</v>
      </c>
      <c r="H138" s="5" t="s">
        <v>53</v>
      </c>
      <c r="I138" s="5" t="s">
        <v>1073</v>
      </c>
      <c r="J138" s="5" t="s">
        <v>185</v>
      </c>
      <c r="R138" s="5" t="s">
        <v>1080</v>
      </c>
      <c r="S138" s="5" t="s">
        <v>731</v>
      </c>
      <c r="T138" s="5" t="s">
        <v>75</v>
      </c>
      <c r="U138" s="5">
        <v>1931</v>
      </c>
      <c r="V138" s="20">
        <v>11569</v>
      </c>
      <c r="W138" s="5" t="s">
        <v>1081</v>
      </c>
      <c r="X138" s="5" t="s">
        <v>853</v>
      </c>
      <c r="Y138" s="5" t="s">
        <v>1042</v>
      </c>
      <c r="AB138" s="6" t="s">
        <v>1082</v>
      </c>
      <c r="AC138" s="6"/>
      <c r="AD138" s="6" t="s">
        <v>278</v>
      </c>
      <c r="AE138" s="6" t="s">
        <v>1083</v>
      </c>
    </row>
    <row r="139" spans="1:31" ht="28.5" x14ac:dyDescent="0.2">
      <c r="A139" s="5" t="s">
        <v>32</v>
      </c>
      <c r="B139" s="5" t="s">
        <v>33</v>
      </c>
      <c r="C139" s="5" t="s">
        <v>1084</v>
      </c>
      <c r="D139" s="14" t="str">
        <f t="shared" si="4"/>
        <v>Link</v>
      </c>
      <c r="E139" s="16" t="s">
        <v>1085</v>
      </c>
      <c r="F139" s="5" t="s">
        <v>104</v>
      </c>
      <c r="H139" s="5" t="s">
        <v>37</v>
      </c>
      <c r="I139" s="5" t="s">
        <v>1086</v>
      </c>
      <c r="J139" s="5" t="s">
        <v>1087</v>
      </c>
      <c r="L139" s="31"/>
      <c r="R139" s="6" t="s">
        <v>1088</v>
      </c>
      <c r="S139" s="5" t="s">
        <v>289</v>
      </c>
      <c r="T139" s="5" t="s">
        <v>75</v>
      </c>
      <c r="U139" s="5">
        <v>1930</v>
      </c>
      <c r="X139" s="5" t="s">
        <v>853</v>
      </c>
      <c r="Y139" s="5" t="s">
        <v>1042</v>
      </c>
      <c r="AA139" s="6"/>
      <c r="AB139" s="6" t="s">
        <v>1089</v>
      </c>
      <c r="AC139" s="6"/>
      <c r="AD139" s="6" t="s">
        <v>278</v>
      </c>
      <c r="AE139" s="6"/>
    </row>
    <row r="140" spans="1:31" ht="28.5" x14ac:dyDescent="0.2">
      <c r="A140" s="5" t="s">
        <v>50</v>
      </c>
      <c r="B140" s="5" t="s">
        <v>33</v>
      </c>
      <c r="C140" s="5" t="s">
        <v>1090</v>
      </c>
      <c r="D140" s="14" t="str">
        <f t="shared" si="4"/>
        <v>Link</v>
      </c>
      <c r="E140" s="5" t="s">
        <v>94</v>
      </c>
      <c r="H140" s="5" t="s">
        <v>53</v>
      </c>
      <c r="I140" s="5" t="s">
        <v>1091</v>
      </c>
      <c r="J140" s="5" t="s">
        <v>1092</v>
      </c>
      <c r="L140" s="31"/>
      <c r="R140" s="5" t="s">
        <v>1093</v>
      </c>
      <c r="S140" s="5" t="s">
        <v>908</v>
      </c>
      <c r="U140" s="5">
        <v>1934</v>
      </c>
      <c r="X140" s="5" t="s">
        <v>853</v>
      </c>
      <c r="Y140" s="5" t="s">
        <v>1042</v>
      </c>
      <c r="AB140" s="6" t="s">
        <v>1094</v>
      </c>
    </row>
    <row r="141" spans="1:31" ht="165.95" customHeight="1" x14ac:dyDescent="0.2">
      <c r="A141" s="9" t="s">
        <v>372</v>
      </c>
      <c r="B141" s="5" t="s">
        <v>33</v>
      </c>
      <c r="C141" s="5" t="s">
        <v>1095</v>
      </c>
      <c r="D141" s="14" t="str">
        <f t="shared" si="4"/>
        <v>Link</v>
      </c>
      <c r="E141" s="16" t="s">
        <v>1096</v>
      </c>
      <c r="F141" s="5" t="s">
        <v>829</v>
      </c>
      <c r="H141" s="5" t="s">
        <v>53</v>
      </c>
      <c r="I141" s="5" t="s">
        <v>1097</v>
      </c>
      <c r="J141" s="5" t="s">
        <v>1098</v>
      </c>
      <c r="R141" s="6" t="s">
        <v>1099</v>
      </c>
      <c r="S141" s="5" t="s">
        <v>463</v>
      </c>
      <c r="T141" s="5" t="s">
        <v>75</v>
      </c>
      <c r="U141" s="5">
        <v>1935</v>
      </c>
      <c r="V141" s="27">
        <v>12878</v>
      </c>
      <c r="W141" s="27">
        <v>12878</v>
      </c>
      <c r="X141" s="5" t="s">
        <v>853</v>
      </c>
      <c r="Y141" s="5" t="s">
        <v>1042</v>
      </c>
      <c r="AA141" s="6"/>
      <c r="AB141" s="6" t="s">
        <v>1100</v>
      </c>
      <c r="AC141" s="6" t="s">
        <v>357</v>
      </c>
      <c r="AD141" s="6"/>
      <c r="AE141" s="6"/>
    </row>
    <row r="142" spans="1:31" x14ac:dyDescent="0.2">
      <c r="A142" s="5" t="s">
        <v>32</v>
      </c>
      <c r="B142" s="5" t="s">
        <v>33</v>
      </c>
      <c r="C142" s="5" t="s">
        <v>1101</v>
      </c>
      <c r="D142" s="14" t="str">
        <f t="shared" si="4"/>
        <v>Link</v>
      </c>
      <c r="E142" s="5" t="s">
        <v>1102</v>
      </c>
      <c r="F142" s="5" t="s">
        <v>182</v>
      </c>
      <c r="G142" s="5" t="s">
        <v>183</v>
      </c>
      <c r="H142" s="5" t="s">
        <v>37</v>
      </c>
      <c r="I142" s="5" t="s">
        <v>1103</v>
      </c>
      <c r="J142" s="5" t="s">
        <v>1104</v>
      </c>
      <c r="R142" s="6" t="s">
        <v>1105</v>
      </c>
      <c r="S142" s="5" t="s">
        <v>65</v>
      </c>
      <c r="U142" s="5">
        <v>1930</v>
      </c>
      <c r="X142" s="5" t="s">
        <v>853</v>
      </c>
      <c r="Y142" s="5" t="s">
        <v>1042</v>
      </c>
      <c r="AA142" s="6"/>
      <c r="AB142" s="6" t="s">
        <v>1106</v>
      </c>
      <c r="AC142" s="6" t="s">
        <v>1107</v>
      </c>
      <c r="AD142" s="6"/>
      <c r="AE142" s="6"/>
    </row>
    <row r="143" spans="1:31" ht="30.95" customHeight="1" x14ac:dyDescent="0.2">
      <c r="A143" s="9" t="s">
        <v>32</v>
      </c>
      <c r="B143" s="5" t="s">
        <v>33</v>
      </c>
      <c r="C143" s="5" t="s">
        <v>1108</v>
      </c>
      <c r="D143" s="14" t="str">
        <f t="shared" si="4"/>
        <v>Link</v>
      </c>
      <c r="E143" s="5" t="s">
        <v>1109</v>
      </c>
      <c r="F143" s="5" t="s">
        <v>1110</v>
      </c>
      <c r="H143" s="5" t="s">
        <v>37</v>
      </c>
      <c r="I143" s="5" t="s">
        <v>1111</v>
      </c>
      <c r="J143" s="5" t="s">
        <v>1112</v>
      </c>
      <c r="L143" s="5" t="s">
        <v>1113</v>
      </c>
      <c r="M143" s="5" t="s">
        <v>1114</v>
      </c>
      <c r="N143" s="5" t="s">
        <v>164</v>
      </c>
      <c r="R143" s="6" t="s">
        <v>1115</v>
      </c>
      <c r="S143" s="5" t="s">
        <v>1116</v>
      </c>
      <c r="U143" s="5">
        <v>1931</v>
      </c>
      <c r="X143" s="5" t="s">
        <v>853</v>
      </c>
      <c r="Y143" s="5" t="s">
        <v>1042</v>
      </c>
      <c r="AA143" s="6"/>
      <c r="AB143" s="6" t="s">
        <v>1117</v>
      </c>
      <c r="AC143" s="6" t="s">
        <v>1118</v>
      </c>
      <c r="AD143" s="6"/>
      <c r="AE143" s="6"/>
    </row>
    <row r="144" spans="1:31" ht="409.5" x14ac:dyDescent="0.2">
      <c r="A144" s="5" t="s">
        <v>32</v>
      </c>
      <c r="B144" s="5" t="s">
        <v>33</v>
      </c>
      <c r="C144" s="5" t="s">
        <v>1119</v>
      </c>
      <c r="D144" s="14" t="str">
        <f t="shared" si="4"/>
        <v>Link</v>
      </c>
      <c r="E144" s="5" t="s">
        <v>94</v>
      </c>
      <c r="H144" s="5" t="s">
        <v>37</v>
      </c>
      <c r="I144" s="5" t="s">
        <v>1120</v>
      </c>
      <c r="J144" s="5" t="s">
        <v>1121</v>
      </c>
      <c r="L144" s="5" t="s">
        <v>1122</v>
      </c>
      <c r="M144" s="5" t="s">
        <v>1123</v>
      </c>
      <c r="N144" s="5" t="s">
        <v>164</v>
      </c>
      <c r="O144" s="5" t="s">
        <v>363</v>
      </c>
      <c r="P144" s="5" t="s">
        <v>175</v>
      </c>
      <c r="Q144" s="5" t="s">
        <v>164</v>
      </c>
      <c r="R144" s="6" t="s">
        <v>1124</v>
      </c>
      <c r="S144" s="5" t="s">
        <v>98</v>
      </c>
      <c r="T144" s="5" t="s">
        <v>75</v>
      </c>
      <c r="U144" s="5">
        <v>1930</v>
      </c>
      <c r="V144" s="20">
        <v>11059</v>
      </c>
      <c r="W144" s="27">
        <v>11059</v>
      </c>
      <c r="X144" s="5" t="s">
        <v>853</v>
      </c>
      <c r="Y144" s="5" t="s">
        <v>1042</v>
      </c>
      <c r="Z144" s="5" t="s">
        <v>276</v>
      </c>
      <c r="AA144" s="6"/>
      <c r="AB144" s="6" t="s">
        <v>1125</v>
      </c>
      <c r="AC144" s="6" t="s">
        <v>1126</v>
      </c>
      <c r="AD144" s="32" t="s">
        <v>278</v>
      </c>
      <c r="AE144" s="6" t="s">
        <v>1127</v>
      </c>
    </row>
    <row r="145" spans="1:31" x14ac:dyDescent="0.2">
      <c r="A145" s="5" t="s">
        <v>50</v>
      </c>
      <c r="B145" s="5" t="s">
        <v>33</v>
      </c>
      <c r="C145" s="5" t="s">
        <v>1128</v>
      </c>
      <c r="D145" s="14" t="str">
        <f t="shared" si="4"/>
        <v>Link</v>
      </c>
      <c r="E145" s="14" t="s">
        <v>1129</v>
      </c>
      <c r="F145" s="5" t="s">
        <v>1130</v>
      </c>
      <c r="H145" s="5" t="s">
        <v>53</v>
      </c>
      <c r="I145" s="5" t="s">
        <v>931</v>
      </c>
      <c r="J145" s="5" t="s">
        <v>1131</v>
      </c>
      <c r="R145" s="5" t="s">
        <v>1132</v>
      </c>
      <c r="S145" s="5" t="s">
        <v>57</v>
      </c>
      <c r="U145" s="5">
        <v>1926</v>
      </c>
      <c r="X145" s="5" t="s">
        <v>853</v>
      </c>
      <c r="Y145" s="5" t="s">
        <v>1042</v>
      </c>
      <c r="AC145" s="5" t="s">
        <v>1133</v>
      </c>
    </row>
    <row r="146" spans="1:31" x14ac:dyDescent="0.2">
      <c r="B146" s="5" t="s">
        <v>33</v>
      </c>
      <c r="H146" s="5" t="s">
        <v>53</v>
      </c>
      <c r="I146" s="5" t="s">
        <v>1134</v>
      </c>
      <c r="J146" s="5" t="s">
        <v>1135</v>
      </c>
      <c r="R146" s="5" t="s">
        <v>1136</v>
      </c>
      <c r="S146" s="5" t="s">
        <v>141</v>
      </c>
      <c r="T146" s="5" t="s">
        <v>75</v>
      </c>
      <c r="U146" s="5">
        <v>1932</v>
      </c>
      <c r="X146" s="5" t="s">
        <v>853</v>
      </c>
      <c r="Y146" s="5" t="s">
        <v>1042</v>
      </c>
    </row>
    <row r="147" spans="1:31" x14ac:dyDescent="0.2">
      <c r="B147" s="5" t="s">
        <v>33</v>
      </c>
      <c r="H147" s="5" t="s">
        <v>53</v>
      </c>
      <c r="I147" s="5" t="s">
        <v>1134</v>
      </c>
      <c r="J147" s="5" t="s">
        <v>1135</v>
      </c>
      <c r="R147" s="5" t="s">
        <v>1137</v>
      </c>
      <c r="S147" s="5" t="s">
        <v>141</v>
      </c>
      <c r="T147" s="5" t="s">
        <v>75</v>
      </c>
      <c r="U147" s="5">
        <v>1933</v>
      </c>
      <c r="X147" s="5" t="s">
        <v>853</v>
      </c>
      <c r="Y147" s="5" t="s">
        <v>1042</v>
      </c>
    </row>
    <row r="148" spans="1:31" x14ac:dyDescent="0.2">
      <c r="B148" s="5" t="s">
        <v>33</v>
      </c>
      <c r="H148" s="5" t="s">
        <v>53</v>
      </c>
      <c r="I148" s="5" t="s">
        <v>1134</v>
      </c>
      <c r="J148" s="5" t="s">
        <v>1135</v>
      </c>
      <c r="R148" s="5" t="s">
        <v>1138</v>
      </c>
      <c r="S148" s="5" t="s">
        <v>141</v>
      </c>
      <c r="T148" s="5" t="s">
        <v>75</v>
      </c>
      <c r="U148" s="5">
        <v>1934</v>
      </c>
      <c r="X148" s="5" t="s">
        <v>853</v>
      </c>
      <c r="Y148" s="5" t="s">
        <v>1042</v>
      </c>
    </row>
    <row r="149" spans="1:31" x14ac:dyDescent="0.2">
      <c r="A149" s="9" t="s">
        <v>32</v>
      </c>
      <c r="B149" s="5" t="s">
        <v>33</v>
      </c>
      <c r="C149" s="5" t="s">
        <v>1139</v>
      </c>
      <c r="D149" s="14" t="str">
        <f t="shared" ref="D149:D180" si="5">HYPERLINK(CONCATENATE("http://explore.bl.uk/primo_library/libweb/action/display.do?doc=",C149), "Link")</f>
        <v>Link</v>
      </c>
      <c r="E149" s="16" t="s">
        <v>1140</v>
      </c>
      <c r="F149" s="5" t="s">
        <v>104</v>
      </c>
      <c r="H149" s="5" t="s">
        <v>37</v>
      </c>
      <c r="I149" s="5" t="s">
        <v>1141</v>
      </c>
      <c r="J149" s="5" t="s">
        <v>96</v>
      </c>
      <c r="R149" s="6" t="s">
        <v>1142</v>
      </c>
      <c r="S149" s="5" t="s">
        <v>65</v>
      </c>
      <c r="T149" s="5" t="s">
        <v>75</v>
      </c>
      <c r="U149" s="5">
        <v>1935</v>
      </c>
      <c r="X149" s="5" t="s">
        <v>853</v>
      </c>
      <c r="Y149" s="5" t="s">
        <v>1042</v>
      </c>
      <c r="AA149" s="6"/>
      <c r="AB149" s="6" t="s">
        <v>1143</v>
      </c>
      <c r="AC149" s="6" t="s">
        <v>357</v>
      </c>
      <c r="AD149" s="6"/>
      <c r="AE149" s="6"/>
    </row>
    <row r="150" spans="1:31" ht="28.5" x14ac:dyDescent="0.2">
      <c r="A150" s="5" t="s">
        <v>32</v>
      </c>
      <c r="B150" s="5" t="s">
        <v>33</v>
      </c>
      <c r="C150" s="5" t="s">
        <v>1144</v>
      </c>
      <c r="D150" s="14" t="str">
        <f t="shared" si="5"/>
        <v>Link</v>
      </c>
      <c r="E150" s="16" t="s">
        <v>1145</v>
      </c>
      <c r="F150" s="5" t="s">
        <v>360</v>
      </c>
      <c r="H150" s="5" t="s">
        <v>37</v>
      </c>
      <c r="I150" s="5" t="s">
        <v>1146</v>
      </c>
      <c r="J150" s="5" t="s">
        <v>185</v>
      </c>
      <c r="R150" s="6" t="s">
        <v>1147</v>
      </c>
      <c r="S150" s="5" t="s">
        <v>955</v>
      </c>
      <c r="T150" s="5" t="s">
        <v>75</v>
      </c>
      <c r="U150" s="5">
        <v>1930</v>
      </c>
      <c r="X150" s="5" t="s">
        <v>853</v>
      </c>
      <c r="Y150" s="5" t="s">
        <v>1042</v>
      </c>
      <c r="AA150" s="6"/>
      <c r="AB150" s="6" t="s">
        <v>1148</v>
      </c>
      <c r="AC150" s="6"/>
      <c r="AD150" s="6" t="s">
        <v>278</v>
      </c>
      <c r="AE150" s="6"/>
    </row>
    <row r="151" spans="1:31" ht="15" x14ac:dyDescent="0.25">
      <c r="A151" s="5" t="s">
        <v>32</v>
      </c>
      <c r="B151" s="5" t="s">
        <v>33</v>
      </c>
      <c r="C151" s="5" t="s">
        <v>1149</v>
      </c>
      <c r="D151" s="14" t="str">
        <f t="shared" si="5"/>
        <v>Link</v>
      </c>
      <c r="E151" s="16" t="s">
        <v>1150</v>
      </c>
      <c r="F151" s="5" t="s">
        <v>36</v>
      </c>
      <c r="H151" s="5" t="s">
        <v>37</v>
      </c>
      <c r="I151" s="5" t="s">
        <v>1151</v>
      </c>
      <c r="J151" s="5" t="s">
        <v>161</v>
      </c>
      <c r="L151" s="5" t="s">
        <v>1152</v>
      </c>
      <c r="M151" s="5" t="s">
        <v>259</v>
      </c>
      <c r="N151" s="5" t="s">
        <v>164</v>
      </c>
      <c r="R151" s="6" t="s">
        <v>1153</v>
      </c>
      <c r="S151" s="5" t="s">
        <v>1154</v>
      </c>
      <c r="T151" s="5" t="s">
        <v>1155</v>
      </c>
      <c r="U151" s="5">
        <v>1929</v>
      </c>
      <c r="X151" s="5" t="s">
        <v>853</v>
      </c>
      <c r="Y151" s="5" t="s">
        <v>1042</v>
      </c>
      <c r="Z151" s="5" t="s">
        <v>773</v>
      </c>
      <c r="AA151" s="6"/>
      <c r="AB151" s="6" t="s">
        <v>1156</v>
      </c>
      <c r="AC151" s="6" t="s">
        <v>1157</v>
      </c>
      <c r="AD151" s="23" t="s">
        <v>278</v>
      </c>
      <c r="AE151" s="6"/>
    </row>
    <row r="152" spans="1:31" ht="42.75" x14ac:dyDescent="0.2">
      <c r="A152" s="5" t="s">
        <v>32</v>
      </c>
      <c r="B152" s="5" t="s">
        <v>33</v>
      </c>
      <c r="C152" s="5" t="s">
        <v>1158</v>
      </c>
      <c r="D152" s="14" t="str">
        <f t="shared" si="5"/>
        <v>Link</v>
      </c>
      <c r="E152" s="5" t="s">
        <v>322</v>
      </c>
      <c r="H152" s="5" t="s">
        <v>37</v>
      </c>
      <c r="I152" s="5" t="s">
        <v>1159</v>
      </c>
      <c r="J152" s="5" t="s">
        <v>760</v>
      </c>
      <c r="R152" s="6" t="s">
        <v>1160</v>
      </c>
      <c r="S152" s="5" t="s">
        <v>1161</v>
      </c>
      <c r="U152" s="5">
        <v>1927</v>
      </c>
      <c r="X152" s="5" t="s">
        <v>853</v>
      </c>
      <c r="Y152" s="5" t="s">
        <v>1042</v>
      </c>
      <c r="AA152" s="6"/>
      <c r="AB152" s="6" t="s">
        <v>1162</v>
      </c>
      <c r="AC152" s="38" t="s">
        <v>1163</v>
      </c>
      <c r="AD152" s="6" t="s">
        <v>563</v>
      </c>
      <c r="AE152" s="6"/>
    </row>
    <row r="153" spans="1:31" ht="28.5" x14ac:dyDescent="0.2">
      <c r="A153" s="5" t="s">
        <v>32</v>
      </c>
      <c r="B153" s="5" t="s">
        <v>33</v>
      </c>
      <c r="C153" s="5" t="s">
        <v>1164</v>
      </c>
      <c r="D153" s="14" t="str">
        <f t="shared" si="5"/>
        <v>Link</v>
      </c>
      <c r="E153" s="5" t="s">
        <v>94</v>
      </c>
      <c r="H153" s="5" t="s">
        <v>37</v>
      </c>
      <c r="I153" s="5" t="s">
        <v>1165</v>
      </c>
      <c r="J153" s="5" t="s">
        <v>1166</v>
      </c>
      <c r="R153" s="6" t="s">
        <v>1167</v>
      </c>
      <c r="S153" s="5" t="s">
        <v>154</v>
      </c>
      <c r="T153" s="5" t="s">
        <v>75</v>
      </c>
      <c r="U153" s="5">
        <v>1930</v>
      </c>
      <c r="X153" s="5" t="s">
        <v>853</v>
      </c>
      <c r="Y153" s="5" t="s">
        <v>1042</v>
      </c>
      <c r="AA153" s="6"/>
      <c r="AB153" s="6" t="s">
        <v>1168</v>
      </c>
      <c r="AC153" s="6"/>
      <c r="AD153" s="6" t="s">
        <v>278</v>
      </c>
      <c r="AE153" s="6"/>
    </row>
    <row r="154" spans="1:31" x14ac:dyDescent="0.2">
      <c r="A154" s="5" t="s">
        <v>32</v>
      </c>
      <c r="B154" s="5" t="s">
        <v>33</v>
      </c>
      <c r="C154" s="5" t="s">
        <v>1169</v>
      </c>
      <c r="D154" s="14" t="str">
        <f t="shared" si="5"/>
        <v>Link</v>
      </c>
      <c r="E154" s="5" t="s">
        <v>94</v>
      </c>
      <c r="H154" s="5" t="s">
        <v>37</v>
      </c>
      <c r="I154" s="5" t="s">
        <v>271</v>
      </c>
      <c r="J154" s="5" t="s">
        <v>1170</v>
      </c>
      <c r="R154" s="6" t="s">
        <v>1171</v>
      </c>
      <c r="S154" s="5" t="s">
        <v>1172</v>
      </c>
      <c r="T154" s="5" t="s">
        <v>75</v>
      </c>
      <c r="U154" s="5">
        <v>1930</v>
      </c>
      <c r="X154" s="5" t="s">
        <v>853</v>
      </c>
      <c r="Y154" s="5" t="s">
        <v>1042</v>
      </c>
      <c r="AA154" s="6"/>
      <c r="AB154" s="6" t="s">
        <v>1173</v>
      </c>
      <c r="AC154" s="6"/>
      <c r="AD154" s="6" t="s">
        <v>278</v>
      </c>
      <c r="AE154" s="6"/>
    </row>
    <row r="155" spans="1:31" x14ac:dyDescent="0.2">
      <c r="A155" s="9" t="s">
        <v>32</v>
      </c>
      <c r="B155" s="5" t="s">
        <v>33</v>
      </c>
      <c r="C155" s="5" t="s">
        <v>1174</v>
      </c>
      <c r="D155" s="14" t="str">
        <f t="shared" si="5"/>
        <v>Link</v>
      </c>
      <c r="E155" s="16" t="s">
        <v>1175</v>
      </c>
      <c r="F155" s="5" t="s">
        <v>134</v>
      </c>
      <c r="H155" s="5" t="s">
        <v>37</v>
      </c>
      <c r="I155" s="5" t="s">
        <v>1176</v>
      </c>
      <c r="J155" s="5" t="s">
        <v>1177</v>
      </c>
      <c r="R155" s="6" t="s">
        <v>1178</v>
      </c>
      <c r="S155" s="5" t="s">
        <v>1179</v>
      </c>
      <c r="T155" s="5" t="s">
        <v>75</v>
      </c>
      <c r="U155" s="5">
        <v>1930</v>
      </c>
      <c r="V155" s="20" t="s">
        <v>1180</v>
      </c>
      <c r="W155" s="5" t="s">
        <v>1181</v>
      </c>
      <c r="X155" s="5" t="s">
        <v>853</v>
      </c>
      <c r="Y155" s="5" t="s">
        <v>1042</v>
      </c>
      <c r="AA155" s="6"/>
      <c r="AB155" s="6" t="s">
        <v>1182</v>
      </c>
      <c r="AC155" s="6" t="s">
        <v>1183</v>
      </c>
      <c r="AD155" s="6"/>
      <c r="AE155" s="6"/>
    </row>
    <row r="156" spans="1:31" x14ac:dyDescent="0.2">
      <c r="A156" s="9" t="s">
        <v>32</v>
      </c>
      <c r="B156" s="5" t="s">
        <v>33</v>
      </c>
      <c r="C156" s="5" t="s">
        <v>34</v>
      </c>
      <c r="D156" s="14" t="str">
        <f t="shared" si="5"/>
        <v>Link</v>
      </c>
      <c r="E156" s="16" t="s">
        <v>1184</v>
      </c>
      <c r="F156" s="5" t="s">
        <v>360</v>
      </c>
      <c r="H156" s="5" t="s">
        <v>37</v>
      </c>
      <c r="I156" s="5" t="s">
        <v>1185</v>
      </c>
      <c r="J156" s="5" t="s">
        <v>1186</v>
      </c>
      <c r="L156" s="5" t="s">
        <v>1187</v>
      </c>
      <c r="M156" s="5" t="s">
        <v>479</v>
      </c>
      <c r="N156" s="5" t="s">
        <v>164</v>
      </c>
      <c r="R156" s="6" t="s">
        <v>1188</v>
      </c>
      <c r="S156" s="5" t="s">
        <v>109</v>
      </c>
      <c r="U156" s="5">
        <v>1930</v>
      </c>
      <c r="V156" s="20" t="s">
        <v>1189</v>
      </c>
      <c r="W156" s="5" t="s">
        <v>1190</v>
      </c>
      <c r="X156" s="5" t="s">
        <v>853</v>
      </c>
      <c r="Y156" s="5" t="s">
        <v>1042</v>
      </c>
      <c r="AA156" s="6"/>
      <c r="AB156" s="6" t="s">
        <v>1191</v>
      </c>
      <c r="AC156" s="6" t="s">
        <v>1192</v>
      </c>
      <c r="AD156" s="6" t="s">
        <v>342</v>
      </c>
      <c r="AE156" s="6"/>
    </row>
    <row r="157" spans="1:31" x14ac:dyDescent="0.2">
      <c r="A157" s="9" t="s">
        <v>32</v>
      </c>
      <c r="B157" s="5" t="s">
        <v>33</v>
      </c>
      <c r="C157" s="5" t="s">
        <v>1193</v>
      </c>
      <c r="D157" s="14" t="str">
        <f t="shared" si="5"/>
        <v>Link</v>
      </c>
      <c r="E157" s="5" t="s">
        <v>94</v>
      </c>
      <c r="H157" s="5" t="s">
        <v>37</v>
      </c>
      <c r="I157" s="5" t="s">
        <v>1194</v>
      </c>
      <c r="J157" s="5" t="s">
        <v>1195</v>
      </c>
      <c r="R157" s="6" t="s">
        <v>1196</v>
      </c>
      <c r="S157" s="5" t="s">
        <v>1197</v>
      </c>
      <c r="T157" s="5" t="s">
        <v>75</v>
      </c>
      <c r="U157" s="5">
        <v>1931</v>
      </c>
      <c r="X157" s="5" t="s">
        <v>853</v>
      </c>
      <c r="Y157" s="5" t="s">
        <v>1042</v>
      </c>
      <c r="AA157" s="6"/>
      <c r="AC157" s="6" t="s">
        <v>1198</v>
      </c>
      <c r="AD157" s="6"/>
      <c r="AE157" s="6"/>
    </row>
    <row r="158" spans="1:31" ht="28.5" x14ac:dyDescent="0.2">
      <c r="A158" s="9" t="s">
        <v>32</v>
      </c>
      <c r="B158" s="5" t="s">
        <v>33</v>
      </c>
      <c r="C158" s="5" t="s">
        <v>1199</v>
      </c>
      <c r="D158" s="14" t="str">
        <f t="shared" si="5"/>
        <v>Link</v>
      </c>
      <c r="E158" s="5" t="s">
        <v>94</v>
      </c>
      <c r="H158" s="5" t="s">
        <v>37</v>
      </c>
      <c r="I158" s="5" t="s">
        <v>1200</v>
      </c>
      <c r="J158" s="5" t="s">
        <v>1201</v>
      </c>
      <c r="R158" s="6" t="s">
        <v>1202</v>
      </c>
      <c r="S158" s="5" t="s">
        <v>463</v>
      </c>
      <c r="T158" s="5" t="s">
        <v>75</v>
      </c>
      <c r="U158" s="5">
        <v>1932</v>
      </c>
      <c r="V158" s="20" t="s">
        <v>1203</v>
      </c>
      <c r="W158" s="5" t="s">
        <v>1204</v>
      </c>
      <c r="X158" s="5" t="s">
        <v>853</v>
      </c>
      <c r="Y158" s="5" t="s">
        <v>1042</v>
      </c>
      <c r="AA158" s="6"/>
      <c r="AB158" s="6" t="s">
        <v>1205</v>
      </c>
      <c r="AC158" s="6"/>
      <c r="AD158" s="6" t="s">
        <v>278</v>
      </c>
      <c r="AE158" s="6"/>
    </row>
    <row r="159" spans="1:31" x14ac:dyDescent="0.2">
      <c r="A159" s="9" t="s">
        <v>32</v>
      </c>
      <c r="B159" s="5" t="s">
        <v>33</v>
      </c>
      <c r="C159" s="5" t="s">
        <v>1206</v>
      </c>
      <c r="D159" s="14" t="str">
        <f t="shared" si="5"/>
        <v>Link</v>
      </c>
      <c r="E159" s="5" t="s">
        <v>94</v>
      </c>
      <c r="H159" s="5" t="s">
        <v>37</v>
      </c>
      <c r="I159" s="5" t="s">
        <v>1207</v>
      </c>
      <c r="J159" s="5" t="s">
        <v>1208</v>
      </c>
      <c r="R159" s="6" t="s">
        <v>1209</v>
      </c>
      <c r="S159" s="5" t="s">
        <v>141</v>
      </c>
      <c r="T159" s="5" t="s">
        <v>75</v>
      </c>
      <c r="U159" s="5">
        <v>1930</v>
      </c>
      <c r="X159" s="5" t="s">
        <v>853</v>
      </c>
      <c r="Y159" s="5" t="s">
        <v>1042</v>
      </c>
      <c r="AA159" s="6"/>
      <c r="AB159" s="6" t="s">
        <v>1210</v>
      </c>
      <c r="AC159" s="6"/>
      <c r="AD159" s="6" t="s">
        <v>278</v>
      </c>
      <c r="AE159" s="6"/>
    </row>
    <row r="160" spans="1:31" ht="159" x14ac:dyDescent="0.25">
      <c r="A160" s="9" t="s">
        <v>32</v>
      </c>
      <c r="B160" s="5" t="s">
        <v>33</v>
      </c>
      <c r="C160" s="5" t="s">
        <v>1211</v>
      </c>
      <c r="D160" s="14" t="str">
        <f t="shared" si="5"/>
        <v>Link</v>
      </c>
      <c r="E160" s="5" t="s">
        <v>94</v>
      </c>
      <c r="H160" s="5" t="s">
        <v>37</v>
      </c>
      <c r="I160" s="5" t="s">
        <v>1212</v>
      </c>
      <c r="J160" s="5" t="s">
        <v>1213</v>
      </c>
      <c r="R160" s="6" t="s">
        <v>1214</v>
      </c>
      <c r="S160" s="5" t="s">
        <v>1215</v>
      </c>
      <c r="T160" s="5" t="s">
        <v>75</v>
      </c>
      <c r="U160" s="5">
        <v>1930</v>
      </c>
      <c r="V160" s="20">
        <v>11018</v>
      </c>
      <c r="W160" s="5" t="s">
        <v>298</v>
      </c>
      <c r="X160" s="5" t="s">
        <v>853</v>
      </c>
      <c r="Y160" s="5" t="s">
        <v>1042</v>
      </c>
      <c r="AA160" s="6"/>
      <c r="AB160" s="6" t="s">
        <v>1216</v>
      </c>
      <c r="AC160" s="6"/>
      <c r="AD160" s="6" t="s">
        <v>278</v>
      </c>
      <c r="AE160" s="6" t="s">
        <v>1217</v>
      </c>
    </row>
    <row r="161" spans="1:31" x14ac:dyDescent="0.2">
      <c r="A161" s="5" t="s">
        <v>50</v>
      </c>
      <c r="B161" s="5" t="s">
        <v>33</v>
      </c>
      <c r="C161" s="5" t="s">
        <v>1218</v>
      </c>
      <c r="D161" s="14" t="str">
        <f t="shared" si="5"/>
        <v>Link</v>
      </c>
      <c r="E161" s="14" t="s">
        <v>1219</v>
      </c>
      <c r="H161" s="5" t="s">
        <v>266</v>
      </c>
      <c r="I161" s="5" t="s">
        <v>65</v>
      </c>
      <c r="J161" s="5" t="s">
        <v>1220</v>
      </c>
      <c r="R161" s="5" t="s">
        <v>1221</v>
      </c>
      <c r="S161" s="5" t="s">
        <v>57</v>
      </c>
      <c r="U161" s="5">
        <v>1925</v>
      </c>
      <c r="V161" s="20">
        <v>9345</v>
      </c>
      <c r="W161" s="5" t="s">
        <v>964</v>
      </c>
      <c r="X161" s="5" t="s">
        <v>853</v>
      </c>
      <c r="Y161" s="5" t="s">
        <v>1042</v>
      </c>
    </row>
    <row r="162" spans="1:31" x14ac:dyDescent="0.2">
      <c r="A162" s="5" t="s">
        <v>50</v>
      </c>
      <c r="B162" s="5" t="s">
        <v>33</v>
      </c>
      <c r="C162" s="5" t="s">
        <v>1222</v>
      </c>
      <c r="D162" s="14" t="str">
        <f t="shared" si="5"/>
        <v>Link</v>
      </c>
      <c r="E162" s="5" t="s">
        <v>94</v>
      </c>
      <c r="H162" s="5" t="s">
        <v>53</v>
      </c>
      <c r="I162" s="5" t="s">
        <v>1223</v>
      </c>
      <c r="J162" s="5" t="s">
        <v>1224</v>
      </c>
      <c r="R162" s="5" t="s">
        <v>1225</v>
      </c>
      <c r="S162" s="5" t="s">
        <v>65</v>
      </c>
      <c r="U162" s="5">
        <v>1932</v>
      </c>
      <c r="V162" s="20" t="s">
        <v>1226</v>
      </c>
      <c r="W162" s="5" t="s">
        <v>1190</v>
      </c>
      <c r="X162" s="5" t="s">
        <v>853</v>
      </c>
      <c r="Y162" s="5" t="s">
        <v>1042</v>
      </c>
      <c r="AB162" s="6" t="s">
        <v>1227</v>
      </c>
      <c r="AC162" s="5" t="s">
        <v>1228</v>
      </c>
    </row>
    <row r="163" spans="1:31" ht="28.5" x14ac:dyDescent="0.2">
      <c r="A163" s="9" t="s">
        <v>32</v>
      </c>
      <c r="B163" s="5" t="s">
        <v>33</v>
      </c>
      <c r="C163" s="5" t="s">
        <v>1229</v>
      </c>
      <c r="D163" s="14" t="str">
        <f t="shared" si="5"/>
        <v>Link</v>
      </c>
      <c r="E163" s="5" t="s">
        <v>94</v>
      </c>
      <c r="H163" s="5" t="s">
        <v>37</v>
      </c>
      <c r="I163" s="5" t="s">
        <v>1230</v>
      </c>
      <c r="J163" s="5" t="s">
        <v>1231</v>
      </c>
      <c r="R163" s="6" t="s">
        <v>1232</v>
      </c>
      <c r="S163" s="5" t="s">
        <v>1233</v>
      </c>
      <c r="U163" s="5">
        <v>1930</v>
      </c>
      <c r="X163" s="5" t="s">
        <v>853</v>
      </c>
      <c r="Y163" s="5" t="s">
        <v>1042</v>
      </c>
      <c r="AA163" s="6"/>
      <c r="AB163" s="6" t="s">
        <v>1234</v>
      </c>
      <c r="AC163" s="6"/>
      <c r="AD163" s="6" t="s">
        <v>610</v>
      </c>
      <c r="AE163" s="6"/>
    </row>
    <row r="164" spans="1:31" ht="409.5" x14ac:dyDescent="0.2">
      <c r="A164" s="9" t="s">
        <v>32</v>
      </c>
      <c r="B164" s="5" t="s">
        <v>33</v>
      </c>
      <c r="C164" s="5" t="s">
        <v>1235</v>
      </c>
      <c r="D164" s="14" t="str">
        <f t="shared" si="5"/>
        <v>Link</v>
      </c>
      <c r="E164" s="5" t="s">
        <v>94</v>
      </c>
      <c r="H164" s="5" t="s">
        <v>37</v>
      </c>
      <c r="I164" s="5" t="s">
        <v>1236</v>
      </c>
      <c r="J164" s="5" t="s">
        <v>1237</v>
      </c>
      <c r="L164" s="5" t="s">
        <v>1238</v>
      </c>
      <c r="M164" s="5" t="s">
        <v>1239</v>
      </c>
      <c r="N164" s="5" t="s">
        <v>1240</v>
      </c>
      <c r="R164" s="6" t="s">
        <v>1241</v>
      </c>
      <c r="S164" s="5" t="s">
        <v>993</v>
      </c>
      <c r="T164" s="5" t="s">
        <v>75</v>
      </c>
      <c r="U164" s="5">
        <v>1931</v>
      </c>
      <c r="V164" s="20" t="s">
        <v>1242</v>
      </c>
      <c r="W164" s="5" t="s">
        <v>1243</v>
      </c>
      <c r="X164" s="5" t="s">
        <v>853</v>
      </c>
      <c r="Y164" s="5" t="s">
        <v>1042</v>
      </c>
      <c r="Z164" s="5" t="s">
        <v>773</v>
      </c>
      <c r="AA164" s="6"/>
      <c r="AB164" s="6" t="s">
        <v>1244</v>
      </c>
      <c r="AC164" s="6" t="s">
        <v>1245</v>
      </c>
      <c r="AD164" s="6"/>
      <c r="AE164" s="6" t="s">
        <v>1246</v>
      </c>
    </row>
    <row r="165" spans="1:31" ht="409.5" x14ac:dyDescent="0.2">
      <c r="A165" s="5" t="s">
        <v>32</v>
      </c>
      <c r="B165" s="5" t="s">
        <v>33</v>
      </c>
      <c r="C165" s="5" t="s">
        <v>221</v>
      </c>
      <c r="D165" s="14" t="str">
        <f t="shared" si="5"/>
        <v>Link</v>
      </c>
      <c r="E165" s="16" t="s">
        <v>1247</v>
      </c>
      <c r="F165" s="5" t="s">
        <v>134</v>
      </c>
      <c r="H165" s="5" t="s">
        <v>37</v>
      </c>
      <c r="I165" s="5" t="s">
        <v>1248</v>
      </c>
      <c r="J165" s="5" t="s">
        <v>1249</v>
      </c>
      <c r="R165" s="6" t="s">
        <v>1250</v>
      </c>
      <c r="S165" s="5" t="s">
        <v>1172</v>
      </c>
      <c r="T165" s="5" t="s">
        <v>75</v>
      </c>
      <c r="U165" s="5">
        <v>1930</v>
      </c>
      <c r="V165" s="20">
        <v>10959</v>
      </c>
      <c r="W165" s="5" t="s">
        <v>1000</v>
      </c>
      <c r="X165" s="5" t="s">
        <v>853</v>
      </c>
      <c r="Y165" s="5" t="s">
        <v>1042</v>
      </c>
      <c r="Z165" s="5" t="s">
        <v>1251</v>
      </c>
      <c r="AA165" s="6"/>
      <c r="AB165" s="6" t="s">
        <v>1252</v>
      </c>
      <c r="AC165" s="6" t="s">
        <v>1253</v>
      </c>
      <c r="AD165" s="6" t="s">
        <v>1254</v>
      </c>
      <c r="AE165" s="6" t="s">
        <v>1255</v>
      </c>
    </row>
    <row r="166" spans="1:31" x14ac:dyDescent="0.2">
      <c r="A166" s="5" t="s">
        <v>50</v>
      </c>
      <c r="B166" s="5" t="s">
        <v>33</v>
      </c>
      <c r="C166" s="5" t="s">
        <v>1256</v>
      </c>
      <c r="D166" s="14" t="str">
        <f t="shared" si="5"/>
        <v>Link</v>
      </c>
      <c r="E166" s="14" t="s">
        <v>1257</v>
      </c>
      <c r="H166" s="5" t="s">
        <v>53</v>
      </c>
      <c r="I166" s="5" t="s">
        <v>817</v>
      </c>
      <c r="J166" s="5" t="s">
        <v>818</v>
      </c>
      <c r="R166" s="5" t="s">
        <v>1258</v>
      </c>
      <c r="S166" s="5" t="s">
        <v>1259</v>
      </c>
      <c r="U166" s="5">
        <v>1928</v>
      </c>
      <c r="X166" s="5" t="s">
        <v>853</v>
      </c>
      <c r="Y166" s="5" t="s">
        <v>1042</v>
      </c>
      <c r="AB166" s="6" t="s">
        <v>1260</v>
      </c>
    </row>
    <row r="167" spans="1:31" x14ac:dyDescent="0.2">
      <c r="A167" s="5" t="s">
        <v>50</v>
      </c>
      <c r="B167" s="5" t="s">
        <v>33</v>
      </c>
      <c r="C167" s="5" t="s">
        <v>1261</v>
      </c>
      <c r="D167" s="14" t="str">
        <f t="shared" si="5"/>
        <v>Link</v>
      </c>
      <c r="E167" s="5" t="s">
        <v>1262</v>
      </c>
      <c r="F167" s="5" t="s">
        <v>134</v>
      </c>
      <c r="H167" s="5" t="s">
        <v>53</v>
      </c>
      <c r="I167" s="5" t="s">
        <v>817</v>
      </c>
      <c r="J167" s="5" t="s">
        <v>818</v>
      </c>
      <c r="R167" s="5" t="s">
        <v>1263</v>
      </c>
      <c r="S167" s="5" t="s">
        <v>1259</v>
      </c>
      <c r="U167" s="5">
        <v>1929</v>
      </c>
      <c r="X167" s="5" t="s">
        <v>853</v>
      </c>
      <c r="Y167" s="5" t="s">
        <v>1042</v>
      </c>
      <c r="AC167" s="5" t="s">
        <v>1264</v>
      </c>
    </row>
    <row r="168" spans="1:31" ht="409.6" x14ac:dyDescent="0.25">
      <c r="A168" s="5" t="s">
        <v>32</v>
      </c>
      <c r="B168" s="5" t="s">
        <v>33</v>
      </c>
      <c r="C168" s="5" t="s">
        <v>1265</v>
      </c>
      <c r="D168" s="14" t="str">
        <f t="shared" si="5"/>
        <v>Link</v>
      </c>
      <c r="E168" s="16" t="s">
        <v>1266</v>
      </c>
      <c r="F168" s="5" t="s">
        <v>927</v>
      </c>
      <c r="H168" s="5" t="s">
        <v>37</v>
      </c>
      <c r="I168" s="5" t="s">
        <v>1267</v>
      </c>
      <c r="J168" s="5" t="s">
        <v>1268</v>
      </c>
      <c r="K168" s="5" t="s">
        <v>1269</v>
      </c>
      <c r="R168" s="6" t="s">
        <v>1270</v>
      </c>
      <c r="S168" s="5" t="s">
        <v>483</v>
      </c>
      <c r="T168" s="5" t="s">
        <v>75</v>
      </c>
      <c r="U168" s="5">
        <v>1930</v>
      </c>
      <c r="V168" s="20" t="s">
        <v>1271</v>
      </c>
      <c r="X168" s="5" t="s">
        <v>853</v>
      </c>
      <c r="Y168" s="5" t="s">
        <v>1042</v>
      </c>
      <c r="AA168" s="6" t="s">
        <v>1272</v>
      </c>
      <c r="AB168" s="6" t="s">
        <v>1273</v>
      </c>
      <c r="AC168" s="6" t="s">
        <v>1274</v>
      </c>
      <c r="AD168" s="6" t="s">
        <v>554</v>
      </c>
      <c r="AE168" s="6" t="s">
        <v>1275</v>
      </c>
    </row>
    <row r="169" spans="1:31" x14ac:dyDescent="0.2">
      <c r="A169" s="9" t="s">
        <v>32</v>
      </c>
      <c r="B169" s="5" t="s">
        <v>33</v>
      </c>
      <c r="C169" s="5" t="s">
        <v>1276</v>
      </c>
      <c r="D169" s="14" t="str">
        <f t="shared" si="5"/>
        <v>Link</v>
      </c>
      <c r="E169" s="5" t="s">
        <v>94</v>
      </c>
      <c r="H169" s="5" t="s">
        <v>37</v>
      </c>
      <c r="I169" s="5" t="s">
        <v>1277</v>
      </c>
      <c r="J169" s="5" t="s">
        <v>1278</v>
      </c>
      <c r="R169" s="6" t="s">
        <v>1279</v>
      </c>
      <c r="S169" s="5" t="s">
        <v>1215</v>
      </c>
      <c r="T169" s="5" t="s">
        <v>75</v>
      </c>
      <c r="U169" s="5">
        <v>1930</v>
      </c>
      <c r="V169" s="20" t="s">
        <v>1280</v>
      </c>
      <c r="W169" s="5" t="s">
        <v>1281</v>
      </c>
      <c r="X169" s="5" t="s">
        <v>853</v>
      </c>
      <c r="Y169" s="5" t="s">
        <v>1042</v>
      </c>
      <c r="AA169" s="6"/>
      <c r="AB169" s="6" t="s">
        <v>1282</v>
      </c>
      <c r="AC169" s="6"/>
      <c r="AD169" s="6" t="s">
        <v>278</v>
      </c>
      <c r="AE169" s="6"/>
    </row>
    <row r="170" spans="1:31" x14ac:dyDescent="0.2">
      <c r="A170" s="5" t="s">
        <v>32</v>
      </c>
      <c r="B170" s="5" t="s">
        <v>33</v>
      </c>
      <c r="C170" s="5" t="s">
        <v>1283</v>
      </c>
      <c r="D170" s="14" t="str">
        <f t="shared" si="5"/>
        <v>Link</v>
      </c>
      <c r="E170" s="5" t="s">
        <v>1284</v>
      </c>
      <c r="H170" s="5" t="s">
        <v>37</v>
      </c>
      <c r="I170" s="5" t="s">
        <v>1285</v>
      </c>
      <c r="J170" s="5" t="s">
        <v>1286</v>
      </c>
      <c r="R170" s="6" t="s">
        <v>1287</v>
      </c>
      <c r="S170" s="5" t="s">
        <v>472</v>
      </c>
      <c r="T170" s="5" t="s">
        <v>75</v>
      </c>
      <c r="U170" s="5">
        <v>1926</v>
      </c>
      <c r="X170" s="5" t="s">
        <v>853</v>
      </c>
      <c r="Y170" s="5" t="s">
        <v>1042</v>
      </c>
      <c r="AA170" s="6"/>
      <c r="AB170" s="6" t="s">
        <v>1288</v>
      </c>
      <c r="AC170" s="6" t="s">
        <v>1289</v>
      </c>
      <c r="AD170" s="6"/>
      <c r="AE170" s="6"/>
    </row>
    <row r="171" spans="1:31" x14ac:dyDescent="0.2">
      <c r="A171" s="5" t="s">
        <v>50</v>
      </c>
      <c r="B171" s="5" t="s">
        <v>33</v>
      </c>
      <c r="C171" s="5" t="s">
        <v>1290</v>
      </c>
      <c r="D171" s="14" t="str">
        <f t="shared" si="5"/>
        <v>Link</v>
      </c>
      <c r="E171" s="14" t="s">
        <v>1291</v>
      </c>
      <c r="F171" s="5" t="s">
        <v>360</v>
      </c>
      <c r="H171" s="5" t="s">
        <v>53</v>
      </c>
      <c r="I171" s="5" t="s">
        <v>1292</v>
      </c>
      <c r="J171" s="5" t="s">
        <v>1293</v>
      </c>
      <c r="R171" s="5" t="s">
        <v>1294</v>
      </c>
      <c r="S171" s="5" t="s">
        <v>154</v>
      </c>
      <c r="U171" s="5">
        <v>1932</v>
      </c>
      <c r="X171" s="5" t="s">
        <v>853</v>
      </c>
      <c r="Y171" s="5" t="s">
        <v>1042</v>
      </c>
      <c r="AB171" s="6" t="s">
        <v>1295</v>
      </c>
      <c r="AC171" s="5" t="s">
        <v>1296</v>
      </c>
    </row>
    <row r="172" spans="1:31" ht="43.5" x14ac:dyDescent="0.25">
      <c r="A172" s="5" t="s">
        <v>32</v>
      </c>
      <c r="B172" s="5" t="s">
        <v>33</v>
      </c>
      <c r="C172" s="5" t="s">
        <v>1297</v>
      </c>
      <c r="D172" s="14" t="str">
        <f t="shared" si="5"/>
        <v>Link</v>
      </c>
      <c r="E172" s="5" t="s">
        <v>94</v>
      </c>
      <c r="H172" s="5" t="s">
        <v>37</v>
      </c>
      <c r="I172" s="5" t="s">
        <v>1298</v>
      </c>
      <c r="J172" s="5" t="s">
        <v>1299</v>
      </c>
      <c r="R172" s="6" t="s">
        <v>1300</v>
      </c>
      <c r="S172" s="5" t="s">
        <v>1301</v>
      </c>
      <c r="T172" s="5" t="s">
        <v>75</v>
      </c>
      <c r="U172" s="5">
        <v>1929</v>
      </c>
      <c r="X172" s="5" t="s">
        <v>853</v>
      </c>
      <c r="Y172" s="5" t="s">
        <v>1042</v>
      </c>
      <c r="AA172" s="6"/>
      <c r="AB172" s="6" t="s">
        <v>1302</v>
      </c>
      <c r="AC172" s="6" t="s">
        <v>1303</v>
      </c>
      <c r="AD172" s="6" t="s">
        <v>563</v>
      </c>
      <c r="AE172" s="6"/>
    </row>
    <row r="173" spans="1:31" ht="28.5" x14ac:dyDescent="0.2">
      <c r="A173" s="5" t="s">
        <v>50</v>
      </c>
      <c r="B173" s="5" t="s">
        <v>33</v>
      </c>
      <c r="C173" s="5" t="s">
        <v>1304</v>
      </c>
      <c r="D173" s="14" t="str">
        <f t="shared" si="5"/>
        <v>Link</v>
      </c>
      <c r="E173" s="5" t="s">
        <v>94</v>
      </c>
      <c r="H173" s="5" t="s">
        <v>53</v>
      </c>
      <c r="I173" s="5" t="s">
        <v>1305</v>
      </c>
      <c r="J173" s="5" t="s">
        <v>1306</v>
      </c>
      <c r="R173" s="5" t="s">
        <v>1307</v>
      </c>
      <c r="S173" s="5" t="s">
        <v>57</v>
      </c>
      <c r="U173" s="5">
        <v>1934</v>
      </c>
      <c r="X173" s="5" t="s">
        <v>853</v>
      </c>
      <c r="Y173" s="5" t="s">
        <v>1042</v>
      </c>
      <c r="AB173" s="6" t="s">
        <v>1308</v>
      </c>
    </row>
    <row r="174" spans="1:31" x14ac:dyDescent="0.2">
      <c r="A174" s="9" t="s">
        <v>32</v>
      </c>
      <c r="B174" s="5" t="s">
        <v>33</v>
      </c>
      <c r="C174" s="5" t="s">
        <v>1309</v>
      </c>
      <c r="D174" s="14" t="str">
        <f t="shared" si="5"/>
        <v>Link</v>
      </c>
      <c r="E174" s="16" t="s">
        <v>1310</v>
      </c>
      <c r="F174" s="5" t="s">
        <v>159</v>
      </c>
      <c r="H174" s="5" t="s">
        <v>53</v>
      </c>
      <c r="I174" s="5" t="s">
        <v>1311</v>
      </c>
      <c r="J174" s="5" t="s">
        <v>1312</v>
      </c>
      <c r="R174" s="6" t="s">
        <v>1313</v>
      </c>
      <c r="S174" s="5" t="s">
        <v>1314</v>
      </c>
      <c r="T174" s="5" t="s">
        <v>75</v>
      </c>
      <c r="U174" s="5">
        <v>1931</v>
      </c>
      <c r="X174" s="5" t="s">
        <v>853</v>
      </c>
      <c r="Y174" s="5" t="s">
        <v>1042</v>
      </c>
      <c r="AA174" s="6"/>
      <c r="AB174" s="6" t="s">
        <v>1315</v>
      </c>
      <c r="AC174" s="6"/>
      <c r="AD174" s="6" t="s">
        <v>563</v>
      </c>
      <c r="AE174" s="6"/>
    </row>
    <row r="175" spans="1:31" ht="28.5" x14ac:dyDescent="0.2">
      <c r="A175" s="5" t="s">
        <v>32</v>
      </c>
      <c r="B175" s="5" t="s">
        <v>33</v>
      </c>
      <c r="C175" s="5" t="s">
        <v>1316</v>
      </c>
      <c r="D175" s="14" t="str">
        <f t="shared" si="5"/>
        <v>Link</v>
      </c>
      <c r="E175" s="5" t="s">
        <v>94</v>
      </c>
      <c r="H175" s="5" t="s">
        <v>37</v>
      </c>
      <c r="I175" s="5" t="s">
        <v>1317</v>
      </c>
      <c r="J175" s="5" t="s">
        <v>1318</v>
      </c>
      <c r="R175" s="6" t="s">
        <v>1319</v>
      </c>
      <c r="S175" s="5" t="s">
        <v>1320</v>
      </c>
      <c r="T175" s="5" t="s">
        <v>75</v>
      </c>
      <c r="U175" s="5">
        <v>1930</v>
      </c>
      <c r="V175" s="20">
        <v>11049</v>
      </c>
      <c r="W175" s="5" t="s">
        <v>1321</v>
      </c>
      <c r="X175" s="5" t="s">
        <v>853</v>
      </c>
      <c r="Y175" s="5" t="s">
        <v>1042</v>
      </c>
      <c r="AA175" s="6"/>
      <c r="AB175" s="6" t="s">
        <v>1322</v>
      </c>
      <c r="AC175" s="6" t="s">
        <v>1323</v>
      </c>
      <c r="AD175" s="6"/>
      <c r="AE175" s="6"/>
    </row>
    <row r="176" spans="1:31" ht="28.5" x14ac:dyDescent="0.2">
      <c r="A176" s="9" t="s">
        <v>32</v>
      </c>
      <c r="B176" s="5" t="s">
        <v>33</v>
      </c>
      <c r="C176" s="5" t="s">
        <v>1324</v>
      </c>
      <c r="D176" s="14" t="str">
        <f t="shared" si="5"/>
        <v>Link</v>
      </c>
      <c r="E176" s="16" t="s">
        <v>1325</v>
      </c>
      <c r="F176" s="5" t="s">
        <v>360</v>
      </c>
      <c r="H176" s="5" t="s">
        <v>37</v>
      </c>
      <c r="I176" s="5" t="s">
        <v>1326</v>
      </c>
      <c r="J176" s="5" t="s">
        <v>147</v>
      </c>
      <c r="R176" s="6" t="s">
        <v>1327</v>
      </c>
      <c r="S176" s="5" t="s">
        <v>406</v>
      </c>
      <c r="T176" s="5" t="s">
        <v>75</v>
      </c>
      <c r="U176" s="5">
        <v>1930</v>
      </c>
      <c r="X176" s="5" t="s">
        <v>853</v>
      </c>
      <c r="Y176" s="5" t="s">
        <v>1042</v>
      </c>
      <c r="AA176" s="6"/>
      <c r="AB176" s="6" t="s">
        <v>1328</v>
      </c>
      <c r="AC176" s="6" t="s">
        <v>278</v>
      </c>
      <c r="AD176" s="6"/>
      <c r="AE176" s="6"/>
    </row>
    <row r="177" spans="1:31" ht="409.5" x14ac:dyDescent="0.2">
      <c r="A177" s="5" t="s">
        <v>32</v>
      </c>
      <c r="B177" s="5" t="s">
        <v>33</v>
      </c>
      <c r="C177" s="5" t="s">
        <v>1329</v>
      </c>
      <c r="D177" s="14" t="str">
        <f t="shared" si="5"/>
        <v>Link</v>
      </c>
      <c r="E177" s="16" t="s">
        <v>1330</v>
      </c>
      <c r="F177" s="5" t="s">
        <v>70</v>
      </c>
      <c r="H177" s="5" t="s">
        <v>37</v>
      </c>
      <c r="I177" s="5" t="s">
        <v>1331</v>
      </c>
      <c r="J177" s="5" t="s">
        <v>1332</v>
      </c>
      <c r="L177" s="5" t="s">
        <v>1238</v>
      </c>
      <c r="M177" s="5" t="s">
        <v>1333</v>
      </c>
      <c r="N177" s="5" t="s">
        <v>164</v>
      </c>
      <c r="R177" s="6" t="s">
        <v>1334</v>
      </c>
      <c r="S177" s="5" t="s">
        <v>806</v>
      </c>
      <c r="T177" s="5" t="s">
        <v>75</v>
      </c>
      <c r="U177" s="5">
        <v>1929</v>
      </c>
      <c r="V177" s="20" t="s">
        <v>1335</v>
      </c>
      <c r="W177" s="5" t="s">
        <v>432</v>
      </c>
      <c r="X177" s="5" t="s">
        <v>853</v>
      </c>
      <c r="Y177" s="5" t="s">
        <v>1042</v>
      </c>
      <c r="AA177" s="6" t="s">
        <v>1336</v>
      </c>
      <c r="AC177" s="6" t="s">
        <v>1337</v>
      </c>
      <c r="AD177" s="6"/>
      <c r="AE177" s="6" t="s">
        <v>1338</v>
      </c>
    </row>
    <row r="178" spans="1:31" ht="28.5" x14ac:dyDescent="0.2">
      <c r="A178" s="9" t="s">
        <v>32</v>
      </c>
      <c r="B178" s="5" t="s">
        <v>33</v>
      </c>
      <c r="C178" s="5" t="s">
        <v>1339</v>
      </c>
      <c r="D178" s="14" t="str">
        <f t="shared" si="5"/>
        <v>Link</v>
      </c>
      <c r="E178" s="16" t="s">
        <v>1340</v>
      </c>
      <c r="F178" s="5" t="s">
        <v>927</v>
      </c>
      <c r="H178" s="5" t="s">
        <v>37</v>
      </c>
      <c r="I178" s="5" t="s">
        <v>1331</v>
      </c>
      <c r="J178" s="5" t="s">
        <v>1332</v>
      </c>
      <c r="L178" s="5" t="s">
        <v>1238</v>
      </c>
      <c r="M178" s="5" t="s">
        <v>1333</v>
      </c>
      <c r="N178" s="5" t="s">
        <v>164</v>
      </c>
      <c r="R178" s="6" t="s">
        <v>1341</v>
      </c>
      <c r="S178" s="5" t="s">
        <v>806</v>
      </c>
      <c r="T178" s="5" t="s">
        <v>75</v>
      </c>
      <c r="U178" s="5">
        <v>1931</v>
      </c>
      <c r="V178" s="20">
        <v>11414</v>
      </c>
      <c r="W178" s="5" t="s">
        <v>432</v>
      </c>
      <c r="X178" s="5" t="s">
        <v>853</v>
      </c>
      <c r="Y178" s="5" t="s">
        <v>1042</v>
      </c>
      <c r="AA178" s="6"/>
      <c r="AB178" s="6" t="s">
        <v>1342</v>
      </c>
      <c r="AC178" s="6" t="s">
        <v>1343</v>
      </c>
      <c r="AD178" s="6"/>
      <c r="AE178" s="6"/>
    </row>
    <row r="179" spans="1:31" x14ac:dyDescent="0.2">
      <c r="A179" s="9" t="s">
        <v>32</v>
      </c>
      <c r="B179" s="5" t="s">
        <v>33</v>
      </c>
      <c r="C179" s="5" t="s">
        <v>1344</v>
      </c>
      <c r="D179" s="14" t="str">
        <f t="shared" si="5"/>
        <v>Link</v>
      </c>
      <c r="E179" s="16" t="s">
        <v>1345</v>
      </c>
      <c r="H179" s="5" t="s">
        <v>442</v>
      </c>
      <c r="I179" s="5" t="s">
        <v>1346</v>
      </c>
      <c r="J179" s="5" t="s">
        <v>1347</v>
      </c>
      <c r="L179" s="5" t="s">
        <v>1292</v>
      </c>
      <c r="M179" s="5" t="s">
        <v>1348</v>
      </c>
      <c r="N179" s="5" t="s">
        <v>164</v>
      </c>
      <c r="O179" s="5" t="s">
        <v>1292</v>
      </c>
      <c r="P179" s="5" t="s">
        <v>1293</v>
      </c>
      <c r="Q179" s="5" t="s">
        <v>164</v>
      </c>
      <c r="R179" s="6" t="s">
        <v>1349</v>
      </c>
      <c r="S179" s="5" t="s">
        <v>1116</v>
      </c>
      <c r="T179" s="5" t="s">
        <v>75</v>
      </c>
      <c r="U179" s="5">
        <v>1931</v>
      </c>
      <c r="X179" s="5" t="s">
        <v>853</v>
      </c>
      <c r="Y179" s="5" t="s">
        <v>1042</v>
      </c>
      <c r="AA179" s="6"/>
      <c r="AB179" s="6" t="s">
        <v>1350</v>
      </c>
      <c r="AC179" s="6" t="s">
        <v>1351</v>
      </c>
      <c r="AD179" s="6"/>
      <c r="AE179" s="6"/>
    </row>
    <row r="180" spans="1:31" x14ac:dyDescent="0.2">
      <c r="A180" s="9" t="s">
        <v>32</v>
      </c>
      <c r="B180" s="5" t="s">
        <v>33</v>
      </c>
      <c r="C180" s="5" t="s">
        <v>1352</v>
      </c>
      <c r="D180" s="14" t="str">
        <f t="shared" si="5"/>
        <v>Link</v>
      </c>
      <c r="E180" s="16" t="s">
        <v>1353</v>
      </c>
      <c r="H180" s="5" t="s">
        <v>37</v>
      </c>
      <c r="I180" s="5" t="s">
        <v>1354</v>
      </c>
      <c r="J180" s="5" t="s">
        <v>1355</v>
      </c>
      <c r="R180" s="6" t="s">
        <v>1356</v>
      </c>
      <c r="S180" s="5" t="s">
        <v>1357</v>
      </c>
      <c r="T180" s="5" t="s">
        <v>75</v>
      </c>
      <c r="U180" s="5">
        <v>1930</v>
      </c>
      <c r="V180" s="27">
        <v>11213</v>
      </c>
      <c r="W180" s="27">
        <v>11213</v>
      </c>
      <c r="X180" s="5" t="s">
        <v>853</v>
      </c>
      <c r="Y180" s="5" t="s">
        <v>1042</v>
      </c>
      <c r="AA180" s="6"/>
      <c r="AB180" s="6" t="s">
        <v>1358</v>
      </c>
      <c r="AC180" s="6" t="s">
        <v>278</v>
      </c>
      <c r="AD180" s="6"/>
      <c r="AE180" s="6"/>
    </row>
    <row r="181" spans="1:31" x14ac:dyDescent="0.2">
      <c r="A181" s="9" t="s">
        <v>32</v>
      </c>
      <c r="B181" s="5" t="s">
        <v>33</v>
      </c>
      <c r="C181" s="5" t="s">
        <v>1359</v>
      </c>
      <c r="D181" s="14" t="str">
        <f t="shared" ref="D181:D212" si="6">HYPERLINK(CONCATENATE("http://explore.bl.uk/primo_library/libweb/action/display.do?doc=",C181), "Link")</f>
        <v>Link</v>
      </c>
      <c r="E181" s="5" t="s">
        <v>94</v>
      </c>
      <c r="H181" s="5" t="s">
        <v>37</v>
      </c>
      <c r="I181" s="5" t="s">
        <v>1354</v>
      </c>
      <c r="J181" s="5" t="s">
        <v>1360</v>
      </c>
      <c r="R181" s="6" t="s">
        <v>1361</v>
      </c>
      <c r="S181" s="5" t="s">
        <v>65</v>
      </c>
      <c r="T181" s="5" t="s">
        <v>75</v>
      </c>
      <c r="U181" s="5">
        <v>1932</v>
      </c>
      <c r="X181" s="5" t="s">
        <v>853</v>
      </c>
      <c r="Y181" s="5" t="s">
        <v>1042</v>
      </c>
      <c r="AA181" s="6"/>
      <c r="AB181" s="6" t="s">
        <v>1362</v>
      </c>
      <c r="AC181" s="6" t="s">
        <v>1363</v>
      </c>
      <c r="AD181" s="6"/>
      <c r="AE181" s="6"/>
    </row>
    <row r="182" spans="1:31" x14ac:dyDescent="0.2">
      <c r="A182" s="5" t="s">
        <v>50</v>
      </c>
      <c r="B182" s="5" t="s">
        <v>33</v>
      </c>
      <c r="C182" s="5" t="s">
        <v>1364</v>
      </c>
      <c r="D182" s="14" t="str">
        <f t="shared" si="6"/>
        <v>Link</v>
      </c>
      <c r="E182" s="5" t="s">
        <v>1365</v>
      </c>
      <c r="H182" s="5" t="s">
        <v>37</v>
      </c>
      <c r="I182" s="5" t="s">
        <v>1366</v>
      </c>
      <c r="J182" s="5" t="s">
        <v>1367</v>
      </c>
      <c r="R182" s="5" t="s">
        <v>1368</v>
      </c>
      <c r="S182" s="5" t="s">
        <v>1369</v>
      </c>
      <c r="T182" s="5" t="s">
        <v>1370</v>
      </c>
      <c r="U182" s="5">
        <v>1933</v>
      </c>
      <c r="X182" s="5" t="s">
        <v>853</v>
      </c>
      <c r="Y182" s="5" t="s">
        <v>1042</v>
      </c>
      <c r="AC182" s="5" t="s">
        <v>1371</v>
      </c>
    </row>
    <row r="183" spans="1:31" ht="409.5" x14ac:dyDescent="0.25">
      <c r="A183" s="9" t="s">
        <v>32</v>
      </c>
      <c r="B183" s="5" t="s">
        <v>33</v>
      </c>
      <c r="C183" s="5" t="s">
        <v>1372</v>
      </c>
      <c r="D183" s="14" t="str">
        <f t="shared" si="6"/>
        <v>Link</v>
      </c>
      <c r="E183" s="16" t="s">
        <v>1373</v>
      </c>
      <c r="F183" s="5" t="s">
        <v>70</v>
      </c>
      <c r="H183" s="5" t="s">
        <v>37</v>
      </c>
      <c r="I183" s="5" t="s">
        <v>1374</v>
      </c>
      <c r="J183" s="5" t="s">
        <v>1375</v>
      </c>
      <c r="R183" s="6" t="s">
        <v>1376</v>
      </c>
      <c r="S183" s="5" t="s">
        <v>993</v>
      </c>
      <c r="T183" s="5" t="s">
        <v>75</v>
      </c>
      <c r="U183" s="5">
        <v>1930</v>
      </c>
      <c r="V183" s="20" t="s">
        <v>1377</v>
      </c>
      <c r="X183" s="5" t="s">
        <v>853</v>
      </c>
      <c r="Y183" s="5" t="s">
        <v>1042</v>
      </c>
      <c r="AA183" s="6" t="s">
        <v>1378</v>
      </c>
      <c r="AB183" s="6" t="s">
        <v>1379</v>
      </c>
      <c r="AC183" s="6" t="s">
        <v>1380</v>
      </c>
      <c r="AD183" s="6"/>
      <c r="AE183" s="6" t="s">
        <v>1381</v>
      </c>
    </row>
    <row r="184" spans="1:31" ht="409.5" x14ac:dyDescent="0.2">
      <c r="A184" s="5" t="s">
        <v>32</v>
      </c>
      <c r="B184" s="5" t="s">
        <v>33</v>
      </c>
      <c r="C184" s="5" t="s">
        <v>1382</v>
      </c>
      <c r="D184" s="14" t="str">
        <f t="shared" si="6"/>
        <v>Link</v>
      </c>
      <c r="E184" s="5" t="s">
        <v>1383</v>
      </c>
      <c r="F184" s="5" t="s">
        <v>159</v>
      </c>
      <c r="H184" s="5" t="s">
        <v>37</v>
      </c>
      <c r="I184" s="5" t="s">
        <v>938</v>
      </c>
      <c r="J184" s="5" t="s">
        <v>939</v>
      </c>
      <c r="L184" s="5" t="s">
        <v>1200</v>
      </c>
      <c r="M184" s="5" t="s">
        <v>1384</v>
      </c>
      <c r="N184" s="5" t="s">
        <v>164</v>
      </c>
      <c r="R184" s="6" t="s">
        <v>1385</v>
      </c>
      <c r="S184" s="5" t="s">
        <v>154</v>
      </c>
      <c r="T184" s="5" t="s">
        <v>75</v>
      </c>
      <c r="U184" s="5">
        <v>1929</v>
      </c>
      <c r="X184" s="5" t="s">
        <v>853</v>
      </c>
      <c r="Y184" s="5" t="s">
        <v>1042</v>
      </c>
      <c r="AA184" s="6"/>
      <c r="AB184" s="6" t="s">
        <v>1386</v>
      </c>
      <c r="AC184" s="6"/>
      <c r="AD184" s="6" t="s">
        <v>554</v>
      </c>
      <c r="AE184" s="6" t="s">
        <v>1387</v>
      </c>
    </row>
    <row r="185" spans="1:31" ht="28.5" x14ac:dyDescent="0.2">
      <c r="A185" s="9" t="s">
        <v>32</v>
      </c>
      <c r="B185" s="5" t="s">
        <v>33</v>
      </c>
      <c r="C185" s="5" t="s">
        <v>1388</v>
      </c>
      <c r="D185" s="14" t="str">
        <f t="shared" si="6"/>
        <v>Link</v>
      </c>
      <c r="E185" s="5" t="s">
        <v>94</v>
      </c>
      <c r="H185" s="5" t="s">
        <v>37</v>
      </c>
      <c r="I185" s="5" t="s">
        <v>1389</v>
      </c>
      <c r="J185" s="5" t="s">
        <v>939</v>
      </c>
      <c r="R185" s="6" t="s">
        <v>1390</v>
      </c>
      <c r="S185" s="5" t="s">
        <v>65</v>
      </c>
      <c r="T185" s="5" t="s">
        <v>75</v>
      </c>
      <c r="U185" s="5">
        <v>1933</v>
      </c>
      <c r="X185" s="5" t="s">
        <v>853</v>
      </c>
      <c r="Y185" s="5" t="s">
        <v>1042</v>
      </c>
      <c r="AA185" s="6"/>
      <c r="AB185" s="6" t="s">
        <v>1391</v>
      </c>
      <c r="AC185" s="6"/>
      <c r="AD185" s="6" t="s">
        <v>278</v>
      </c>
      <c r="AE185" s="6"/>
    </row>
    <row r="186" spans="1:31" x14ac:dyDescent="0.2">
      <c r="A186" s="5" t="s">
        <v>50</v>
      </c>
      <c r="B186" s="5" t="s">
        <v>33</v>
      </c>
      <c r="C186" s="5" t="s">
        <v>1392</v>
      </c>
      <c r="D186" s="14" t="str">
        <f t="shared" si="6"/>
        <v>Link</v>
      </c>
      <c r="E186" s="5" t="s">
        <v>1393</v>
      </c>
      <c r="F186" s="5" t="s">
        <v>70</v>
      </c>
      <c r="H186" s="5" t="s">
        <v>53</v>
      </c>
      <c r="I186" s="5" t="s">
        <v>80</v>
      </c>
      <c r="J186" s="5" t="s">
        <v>81</v>
      </c>
      <c r="R186" s="5" t="s">
        <v>1394</v>
      </c>
      <c r="S186" s="5" t="s">
        <v>235</v>
      </c>
      <c r="U186" s="5">
        <v>1929</v>
      </c>
      <c r="X186" s="5" t="s">
        <v>853</v>
      </c>
      <c r="Y186" s="5" t="s">
        <v>1042</v>
      </c>
      <c r="AB186" s="6" t="s">
        <v>1395</v>
      </c>
      <c r="AC186" s="5" t="s">
        <v>1396</v>
      </c>
    </row>
    <row r="187" spans="1:31" ht="28.5" x14ac:dyDescent="0.2">
      <c r="A187" s="9" t="s">
        <v>32</v>
      </c>
      <c r="B187" s="5" t="s">
        <v>33</v>
      </c>
      <c r="C187" s="5" t="s">
        <v>1397</v>
      </c>
      <c r="D187" s="14" t="str">
        <f t="shared" si="6"/>
        <v>Link</v>
      </c>
      <c r="E187" s="5" t="s">
        <v>94</v>
      </c>
      <c r="H187" s="5" t="s">
        <v>37</v>
      </c>
      <c r="I187" s="5" t="s">
        <v>1398</v>
      </c>
      <c r="J187" s="5" t="s">
        <v>1399</v>
      </c>
      <c r="R187" s="6" t="s">
        <v>1400</v>
      </c>
      <c r="S187" s="5" t="s">
        <v>340</v>
      </c>
      <c r="T187" s="5" t="s">
        <v>75</v>
      </c>
      <c r="U187" s="5">
        <v>1930</v>
      </c>
      <c r="V187" s="20">
        <v>11202</v>
      </c>
      <c r="W187" s="5" t="s">
        <v>1401</v>
      </c>
      <c r="X187" s="5" t="s">
        <v>853</v>
      </c>
      <c r="Y187" s="5" t="s">
        <v>1042</v>
      </c>
      <c r="AA187" s="6"/>
      <c r="AB187" s="6" t="s">
        <v>1402</v>
      </c>
      <c r="AC187" s="6" t="s">
        <v>1403</v>
      </c>
      <c r="AD187" s="6" t="s">
        <v>357</v>
      </c>
      <c r="AE187" s="6"/>
    </row>
    <row r="188" spans="1:31" x14ac:dyDescent="0.2">
      <c r="A188" s="5" t="s">
        <v>32</v>
      </c>
      <c r="B188" s="5" t="s">
        <v>33</v>
      </c>
      <c r="C188" s="5" t="s">
        <v>1404</v>
      </c>
      <c r="D188" s="14" t="str">
        <f t="shared" si="6"/>
        <v>Link</v>
      </c>
      <c r="E188" s="16" t="s">
        <v>1405</v>
      </c>
      <c r="H188" s="5" t="s">
        <v>37</v>
      </c>
      <c r="I188" s="5" t="s">
        <v>1406</v>
      </c>
      <c r="J188" s="5" t="s">
        <v>1407</v>
      </c>
      <c r="L188" s="5" t="s">
        <v>1060</v>
      </c>
      <c r="M188" s="5" t="s">
        <v>1061</v>
      </c>
      <c r="R188" s="6" t="s">
        <v>1408</v>
      </c>
      <c r="S188" s="5" t="s">
        <v>463</v>
      </c>
      <c r="T188" s="5" t="s">
        <v>75</v>
      </c>
      <c r="U188" s="5">
        <v>1930</v>
      </c>
      <c r="V188" s="20">
        <v>11037</v>
      </c>
      <c r="W188" s="35">
        <v>44275</v>
      </c>
      <c r="X188" s="5" t="s">
        <v>853</v>
      </c>
      <c r="Y188" s="5" t="s">
        <v>1042</v>
      </c>
      <c r="AA188" s="6"/>
      <c r="AB188" s="6" t="s">
        <v>1409</v>
      </c>
      <c r="AC188" s="6" t="s">
        <v>1410</v>
      </c>
      <c r="AD188" s="6" t="s">
        <v>278</v>
      </c>
      <c r="AE188" s="6"/>
    </row>
    <row r="189" spans="1:31" ht="28.5" x14ac:dyDescent="0.2">
      <c r="A189" s="9" t="s">
        <v>32</v>
      </c>
      <c r="B189" s="5" t="s">
        <v>33</v>
      </c>
      <c r="C189" s="5" t="s">
        <v>1411</v>
      </c>
      <c r="D189" s="14" t="str">
        <f t="shared" si="6"/>
        <v>Link</v>
      </c>
      <c r="E189" s="16" t="s">
        <v>1412</v>
      </c>
      <c r="F189" s="5" t="s">
        <v>70</v>
      </c>
      <c r="H189" s="5" t="s">
        <v>37</v>
      </c>
      <c r="I189" s="5" t="s">
        <v>1413</v>
      </c>
      <c r="J189" s="5" t="s">
        <v>1414</v>
      </c>
      <c r="L189" s="5" t="s">
        <v>1415</v>
      </c>
      <c r="M189" s="5" t="s">
        <v>1416</v>
      </c>
      <c r="N189" s="5" t="s">
        <v>164</v>
      </c>
      <c r="R189" s="6" t="s">
        <v>1417</v>
      </c>
      <c r="S189" s="5" t="s">
        <v>806</v>
      </c>
      <c r="T189" s="5" t="s">
        <v>75</v>
      </c>
      <c r="U189" s="5">
        <v>1934</v>
      </c>
      <c r="X189" s="5" t="s">
        <v>853</v>
      </c>
      <c r="Y189" s="5" t="s">
        <v>1042</v>
      </c>
      <c r="AA189" s="6"/>
      <c r="AB189" s="6" t="s">
        <v>1418</v>
      </c>
      <c r="AC189" s="6" t="s">
        <v>1419</v>
      </c>
      <c r="AD189" s="6" t="s">
        <v>278</v>
      </c>
      <c r="AE189" s="6"/>
    </row>
    <row r="190" spans="1:31" ht="313.5" x14ac:dyDescent="0.2">
      <c r="A190" s="9" t="s">
        <v>32</v>
      </c>
      <c r="B190" s="5" t="s">
        <v>33</v>
      </c>
      <c r="C190" s="5" t="s">
        <v>1420</v>
      </c>
      <c r="D190" s="14" t="str">
        <f t="shared" si="6"/>
        <v>Link</v>
      </c>
      <c r="E190" s="5" t="s">
        <v>94</v>
      </c>
      <c r="H190" s="5" t="s">
        <v>37</v>
      </c>
      <c r="I190" s="5" t="s">
        <v>1421</v>
      </c>
      <c r="J190" s="5" t="s">
        <v>1422</v>
      </c>
      <c r="L190" s="5" t="s">
        <v>1423</v>
      </c>
      <c r="M190" s="5" t="s">
        <v>1113</v>
      </c>
      <c r="N190" s="5" t="s">
        <v>164</v>
      </c>
      <c r="R190" s="6" t="s">
        <v>1424</v>
      </c>
      <c r="S190" s="5" t="s">
        <v>1357</v>
      </c>
      <c r="T190" s="5" t="s">
        <v>75</v>
      </c>
      <c r="U190" s="5">
        <v>1935</v>
      </c>
      <c r="X190" s="5" t="s">
        <v>853</v>
      </c>
      <c r="Y190" s="5" t="s">
        <v>1042</v>
      </c>
      <c r="AA190" s="6"/>
      <c r="AB190" s="6" t="s">
        <v>1425</v>
      </c>
      <c r="AC190" s="6" t="s">
        <v>1426</v>
      </c>
      <c r="AD190" s="6" t="s">
        <v>278</v>
      </c>
      <c r="AE190" s="6" t="s">
        <v>1427</v>
      </c>
    </row>
    <row r="191" spans="1:31" ht="409.6" x14ac:dyDescent="0.25">
      <c r="A191" s="5" t="s">
        <v>32</v>
      </c>
      <c r="B191" s="5" t="s">
        <v>33</v>
      </c>
      <c r="C191" s="5" t="s">
        <v>1428</v>
      </c>
      <c r="D191" s="14" t="str">
        <f t="shared" si="6"/>
        <v>Link</v>
      </c>
      <c r="E191" s="16" t="s">
        <v>1429</v>
      </c>
      <c r="F191" s="5" t="s">
        <v>1430</v>
      </c>
      <c r="H191" s="5" t="s">
        <v>37</v>
      </c>
      <c r="I191" s="5" t="s">
        <v>952</v>
      </c>
      <c r="J191" s="5" t="s">
        <v>1431</v>
      </c>
      <c r="R191" s="6" t="s">
        <v>1432</v>
      </c>
      <c r="S191" s="5" t="s">
        <v>1433</v>
      </c>
      <c r="T191" s="5" t="s">
        <v>75</v>
      </c>
      <c r="U191" s="5">
        <v>1930</v>
      </c>
      <c r="W191" s="34">
        <v>11044</v>
      </c>
      <c r="X191" s="5" t="s">
        <v>853</v>
      </c>
      <c r="Y191" s="5" t="s">
        <v>1042</v>
      </c>
      <c r="AA191" s="6" t="s">
        <v>1434</v>
      </c>
      <c r="AB191" s="6" t="s">
        <v>1435</v>
      </c>
      <c r="AC191" s="6" t="s">
        <v>1436</v>
      </c>
      <c r="AD191" s="6" t="s">
        <v>563</v>
      </c>
      <c r="AE191" s="6" t="s">
        <v>1437</v>
      </c>
    </row>
    <row r="192" spans="1:31" ht="28.5" x14ac:dyDescent="0.2">
      <c r="A192" s="9" t="s">
        <v>32</v>
      </c>
      <c r="B192" s="5" t="s">
        <v>33</v>
      </c>
      <c r="C192" s="5" t="s">
        <v>1438</v>
      </c>
      <c r="D192" s="14" t="str">
        <f t="shared" si="6"/>
        <v>Link</v>
      </c>
      <c r="E192" s="5" t="s">
        <v>94</v>
      </c>
      <c r="H192" s="5" t="s">
        <v>37</v>
      </c>
      <c r="I192" s="5" t="s">
        <v>1439</v>
      </c>
      <c r="J192" s="5" t="s">
        <v>1440</v>
      </c>
      <c r="R192" s="6" t="s">
        <v>1441</v>
      </c>
      <c r="S192" s="5" t="s">
        <v>1172</v>
      </c>
      <c r="T192" s="5" t="s">
        <v>75</v>
      </c>
      <c r="U192" s="5">
        <v>1930</v>
      </c>
      <c r="V192" s="20" t="s">
        <v>1442</v>
      </c>
      <c r="W192" s="5" t="s">
        <v>1443</v>
      </c>
      <c r="X192" s="5" t="s">
        <v>853</v>
      </c>
      <c r="Y192" s="5" t="s">
        <v>1042</v>
      </c>
      <c r="AA192" s="6"/>
      <c r="AB192" s="6" t="s">
        <v>1444</v>
      </c>
      <c r="AC192" s="6" t="s">
        <v>1445</v>
      </c>
      <c r="AD192" s="6"/>
      <c r="AE192" s="6"/>
    </row>
    <row r="193" spans="1:31" x14ac:dyDescent="0.2">
      <c r="A193" s="5" t="s">
        <v>50</v>
      </c>
      <c r="B193" s="5" t="s">
        <v>33</v>
      </c>
      <c r="C193" s="5" t="s">
        <v>1446</v>
      </c>
      <c r="D193" s="14" t="str">
        <f t="shared" si="6"/>
        <v>Link</v>
      </c>
      <c r="E193" s="14" t="s">
        <v>1447</v>
      </c>
      <c r="F193" s="5" t="s">
        <v>159</v>
      </c>
      <c r="H193" s="5" t="s">
        <v>53</v>
      </c>
      <c r="I193" s="5" t="s">
        <v>1448</v>
      </c>
      <c r="J193" s="5" t="s">
        <v>375</v>
      </c>
      <c r="R193" s="5" t="s">
        <v>1449</v>
      </c>
      <c r="S193" s="5" t="s">
        <v>275</v>
      </c>
      <c r="U193" s="5">
        <v>1928</v>
      </c>
      <c r="X193" s="5" t="s">
        <v>853</v>
      </c>
      <c r="Y193" s="5" t="s">
        <v>1042</v>
      </c>
      <c r="AC193" s="14" t="s">
        <v>1450</v>
      </c>
    </row>
    <row r="194" spans="1:31" ht="409.5" x14ac:dyDescent="0.25">
      <c r="A194" s="9" t="s">
        <v>32</v>
      </c>
      <c r="B194" s="5" t="s">
        <v>33</v>
      </c>
      <c r="C194" s="5" t="s">
        <v>1451</v>
      </c>
      <c r="D194" s="14" t="str">
        <f t="shared" si="6"/>
        <v>Link</v>
      </c>
      <c r="E194" s="5" t="s">
        <v>94</v>
      </c>
      <c r="H194" s="5" t="s">
        <v>37</v>
      </c>
      <c r="I194" s="5" t="s">
        <v>1452</v>
      </c>
      <c r="J194" s="5" t="s">
        <v>1453</v>
      </c>
      <c r="R194" s="6" t="s">
        <v>1454</v>
      </c>
      <c r="S194" s="5" t="s">
        <v>1455</v>
      </c>
      <c r="T194" s="5" t="s">
        <v>75</v>
      </c>
      <c r="U194" s="5">
        <v>1930</v>
      </c>
      <c r="V194" s="27">
        <v>11150</v>
      </c>
      <c r="W194" s="27">
        <v>11150</v>
      </c>
      <c r="X194" s="5" t="s">
        <v>853</v>
      </c>
      <c r="Y194" s="5" t="s">
        <v>1042</v>
      </c>
      <c r="AA194" s="6"/>
      <c r="AB194" s="6" t="s">
        <v>1456</v>
      </c>
      <c r="AC194" s="6"/>
      <c r="AD194" s="6" t="s">
        <v>278</v>
      </c>
      <c r="AE194" s="6" t="s">
        <v>1457</v>
      </c>
    </row>
    <row r="195" spans="1:31" x14ac:dyDescent="0.2">
      <c r="A195" s="5" t="s">
        <v>50</v>
      </c>
      <c r="B195" s="5" t="s">
        <v>33</v>
      </c>
      <c r="C195" s="5" t="s">
        <v>1458</v>
      </c>
      <c r="D195" s="14" t="str">
        <f t="shared" si="6"/>
        <v>Link</v>
      </c>
      <c r="E195" s="5" t="s">
        <v>94</v>
      </c>
      <c r="H195" s="5" t="s">
        <v>53</v>
      </c>
      <c r="I195" s="5" t="s">
        <v>1459</v>
      </c>
      <c r="J195" s="5" t="s">
        <v>1460</v>
      </c>
      <c r="R195" s="5" t="s">
        <v>1461</v>
      </c>
      <c r="S195" s="5" t="s">
        <v>57</v>
      </c>
      <c r="U195" s="5">
        <v>1930</v>
      </c>
      <c r="X195" s="5" t="s">
        <v>853</v>
      </c>
      <c r="Y195" s="5" t="s">
        <v>1042</v>
      </c>
      <c r="AB195" s="6" t="s">
        <v>1462</v>
      </c>
      <c r="AC195" s="14" t="s">
        <v>1463</v>
      </c>
    </row>
    <row r="196" spans="1:31" x14ac:dyDescent="0.2">
      <c r="A196" s="9" t="s">
        <v>32</v>
      </c>
      <c r="B196" s="5" t="s">
        <v>33</v>
      </c>
      <c r="C196" s="5" t="s">
        <v>1464</v>
      </c>
      <c r="D196" s="14" t="str">
        <f t="shared" si="6"/>
        <v>Link</v>
      </c>
      <c r="E196" s="16" t="s">
        <v>1465</v>
      </c>
      <c r="F196" s="5" t="s">
        <v>159</v>
      </c>
      <c r="H196" s="5" t="s">
        <v>37</v>
      </c>
      <c r="I196" s="5" t="s">
        <v>206</v>
      </c>
      <c r="J196" s="5" t="s">
        <v>976</v>
      </c>
      <c r="R196" s="6" t="s">
        <v>1466</v>
      </c>
      <c r="S196" s="5" t="s">
        <v>340</v>
      </c>
      <c r="T196" s="5" t="s">
        <v>75</v>
      </c>
      <c r="U196" s="5">
        <v>1932</v>
      </c>
      <c r="X196" s="5" t="s">
        <v>853</v>
      </c>
      <c r="Y196" s="5" t="s">
        <v>1042</v>
      </c>
      <c r="AA196" s="6"/>
      <c r="AB196" s="6" t="s">
        <v>1467</v>
      </c>
      <c r="AC196" s="6"/>
      <c r="AD196" s="6" t="s">
        <v>278</v>
      </c>
      <c r="AE196" s="6"/>
    </row>
    <row r="197" spans="1:31" x14ac:dyDescent="0.2">
      <c r="A197" s="5" t="s">
        <v>50</v>
      </c>
      <c r="B197" s="5" t="s">
        <v>33</v>
      </c>
      <c r="C197" s="5" t="s">
        <v>1468</v>
      </c>
      <c r="D197" s="14" t="str">
        <f t="shared" si="6"/>
        <v>Link</v>
      </c>
      <c r="E197" s="14" t="s">
        <v>1469</v>
      </c>
      <c r="H197" s="5" t="s">
        <v>53</v>
      </c>
      <c r="I197" s="5" t="s">
        <v>206</v>
      </c>
      <c r="J197" s="5" t="s">
        <v>1470</v>
      </c>
      <c r="R197" s="5" t="s">
        <v>1471</v>
      </c>
      <c r="S197" s="5" t="s">
        <v>109</v>
      </c>
      <c r="U197" s="5">
        <v>1926</v>
      </c>
      <c r="X197" s="5" t="s">
        <v>853</v>
      </c>
      <c r="Y197" s="5" t="s">
        <v>1042</v>
      </c>
      <c r="AC197" s="5" t="s">
        <v>1472</v>
      </c>
    </row>
    <row r="198" spans="1:31" ht="409.5" x14ac:dyDescent="0.2">
      <c r="A198" s="5" t="s">
        <v>32</v>
      </c>
      <c r="B198" s="5" t="s">
        <v>33</v>
      </c>
      <c r="C198" s="5" t="s">
        <v>1473</v>
      </c>
      <c r="D198" s="14" t="str">
        <f t="shared" si="6"/>
        <v>Link</v>
      </c>
      <c r="E198" s="16" t="s">
        <v>1474</v>
      </c>
      <c r="F198" s="5" t="s">
        <v>360</v>
      </c>
      <c r="H198" s="5" t="s">
        <v>37</v>
      </c>
      <c r="I198" s="5" t="s">
        <v>1475</v>
      </c>
      <c r="J198" s="5" t="s">
        <v>366</v>
      </c>
      <c r="R198" s="6" t="s">
        <v>1476</v>
      </c>
      <c r="S198" s="5" t="s">
        <v>109</v>
      </c>
      <c r="T198" s="5" t="s">
        <v>75</v>
      </c>
      <c r="U198" s="5">
        <v>1930</v>
      </c>
      <c r="V198" s="27">
        <v>10978</v>
      </c>
      <c r="W198" s="27">
        <v>10978</v>
      </c>
      <c r="X198" s="5" t="s">
        <v>853</v>
      </c>
      <c r="Y198" s="5" t="s">
        <v>1042</v>
      </c>
      <c r="AA198" s="6"/>
      <c r="AB198" s="6" t="s">
        <v>1477</v>
      </c>
      <c r="AC198" s="6"/>
      <c r="AD198" s="6" t="s">
        <v>357</v>
      </c>
      <c r="AE198" s="6" t="s">
        <v>1478</v>
      </c>
    </row>
    <row r="199" spans="1:31" ht="28.5" x14ac:dyDescent="0.2">
      <c r="A199" s="9" t="s">
        <v>32</v>
      </c>
      <c r="B199" s="5" t="s">
        <v>33</v>
      </c>
      <c r="C199" s="5" t="s">
        <v>1479</v>
      </c>
      <c r="D199" s="14" t="str">
        <f t="shared" si="6"/>
        <v>Link</v>
      </c>
      <c r="E199" s="5" t="s">
        <v>94</v>
      </c>
      <c r="H199" s="5" t="s">
        <v>37</v>
      </c>
      <c r="I199" s="5" t="s">
        <v>1480</v>
      </c>
      <c r="J199" s="5" t="s">
        <v>1481</v>
      </c>
      <c r="R199" s="6" t="s">
        <v>1482</v>
      </c>
      <c r="S199" s="5" t="s">
        <v>1483</v>
      </c>
      <c r="U199" s="5">
        <v>1930</v>
      </c>
      <c r="X199" s="5" t="s">
        <v>853</v>
      </c>
      <c r="Y199" s="5" t="s">
        <v>1042</v>
      </c>
      <c r="AA199" s="6"/>
      <c r="AB199" s="6" t="s">
        <v>1484</v>
      </c>
      <c r="AC199" s="6" t="s">
        <v>1485</v>
      </c>
      <c r="AD199" s="6"/>
      <c r="AE199" s="6"/>
    </row>
    <row r="200" spans="1:31" x14ac:dyDescent="0.2">
      <c r="A200" s="9" t="s">
        <v>32</v>
      </c>
      <c r="B200" s="5" t="s">
        <v>33</v>
      </c>
      <c r="C200" s="5" t="s">
        <v>1486</v>
      </c>
      <c r="D200" s="14" t="str">
        <f t="shared" si="6"/>
        <v>Link</v>
      </c>
      <c r="E200" s="5" t="s">
        <v>94</v>
      </c>
      <c r="H200" s="5" t="s">
        <v>37</v>
      </c>
      <c r="I200" s="5" t="s">
        <v>1487</v>
      </c>
      <c r="J200" s="5" t="s">
        <v>1488</v>
      </c>
      <c r="L200" s="5" t="s">
        <v>1489</v>
      </c>
      <c r="M200" s="5" t="s">
        <v>1490</v>
      </c>
      <c r="N200" s="5" t="s">
        <v>164</v>
      </c>
      <c r="O200" s="5" t="s">
        <v>1489</v>
      </c>
      <c r="P200" s="5" t="s">
        <v>1490</v>
      </c>
      <c r="Q200" s="5" t="s">
        <v>164</v>
      </c>
      <c r="R200" s="6" t="s">
        <v>1491</v>
      </c>
      <c r="S200" s="5" t="s">
        <v>1172</v>
      </c>
      <c r="T200" s="5" t="s">
        <v>75</v>
      </c>
      <c r="U200" s="5">
        <v>1931</v>
      </c>
      <c r="V200" s="20">
        <v>11232</v>
      </c>
      <c r="W200" s="5" t="s">
        <v>561</v>
      </c>
      <c r="X200" s="5" t="s">
        <v>853</v>
      </c>
      <c r="Y200" s="5" t="s">
        <v>1042</v>
      </c>
      <c r="AA200" s="6"/>
      <c r="AB200" s="6" t="s">
        <v>1492</v>
      </c>
      <c r="AC200" s="6" t="s">
        <v>1493</v>
      </c>
      <c r="AD200" s="6"/>
      <c r="AE200" s="6"/>
    </row>
    <row r="201" spans="1:31" x14ac:dyDescent="0.2">
      <c r="A201" s="5" t="s">
        <v>32</v>
      </c>
      <c r="B201" s="5" t="s">
        <v>33</v>
      </c>
      <c r="C201" s="5" t="s">
        <v>1494</v>
      </c>
      <c r="D201" s="14" t="str">
        <f t="shared" si="6"/>
        <v>Link</v>
      </c>
      <c r="E201" s="5" t="s">
        <v>94</v>
      </c>
      <c r="H201" s="5" t="s">
        <v>37</v>
      </c>
      <c r="I201" s="5" t="s">
        <v>1495</v>
      </c>
      <c r="J201" s="5" t="s">
        <v>1496</v>
      </c>
      <c r="R201" s="6" t="s">
        <v>1497</v>
      </c>
      <c r="S201" s="5" t="s">
        <v>1455</v>
      </c>
      <c r="U201" s="5">
        <v>1929</v>
      </c>
      <c r="V201" s="20">
        <v>10753</v>
      </c>
      <c r="W201" s="5" t="s">
        <v>1498</v>
      </c>
      <c r="X201" s="5" t="s">
        <v>853</v>
      </c>
      <c r="Y201" s="5" t="s">
        <v>1042</v>
      </c>
      <c r="AA201" s="6"/>
      <c r="AB201" s="6" t="s">
        <v>1499</v>
      </c>
      <c r="AC201" s="6"/>
      <c r="AD201" s="6"/>
      <c r="AE201" s="6"/>
    </row>
    <row r="202" spans="1:31" ht="28.5" x14ac:dyDescent="0.2">
      <c r="A202" s="5" t="s">
        <v>32</v>
      </c>
      <c r="B202" s="5" t="s">
        <v>33</v>
      </c>
      <c r="C202" s="5" t="s">
        <v>1500</v>
      </c>
      <c r="D202" s="14" t="str">
        <f t="shared" si="6"/>
        <v>Link</v>
      </c>
      <c r="E202" s="5" t="s">
        <v>94</v>
      </c>
      <c r="H202" s="5" t="s">
        <v>37</v>
      </c>
      <c r="I202" s="5" t="s">
        <v>436</v>
      </c>
      <c r="J202" s="5" t="s">
        <v>1501</v>
      </c>
      <c r="R202" s="6" t="s">
        <v>1502</v>
      </c>
      <c r="S202" s="5" t="s">
        <v>1503</v>
      </c>
      <c r="U202" s="5">
        <v>1929</v>
      </c>
      <c r="X202" s="5" t="s">
        <v>853</v>
      </c>
      <c r="Y202" s="5" t="s">
        <v>1042</v>
      </c>
      <c r="AA202" s="6"/>
      <c r="AB202" s="6" t="s">
        <v>1504</v>
      </c>
      <c r="AC202" s="6" t="s">
        <v>563</v>
      </c>
      <c r="AD202" s="6"/>
      <c r="AE202" s="6"/>
    </row>
    <row r="203" spans="1:31" x14ac:dyDescent="0.2">
      <c r="A203" s="5" t="s">
        <v>32</v>
      </c>
      <c r="B203" s="5" t="s">
        <v>33</v>
      </c>
      <c r="C203" s="5" t="s">
        <v>1505</v>
      </c>
      <c r="D203" s="14" t="str">
        <f t="shared" si="6"/>
        <v>Link</v>
      </c>
      <c r="E203" s="5" t="s">
        <v>94</v>
      </c>
      <c r="H203" s="5" t="s">
        <v>37</v>
      </c>
      <c r="I203" s="5" t="s">
        <v>1506</v>
      </c>
      <c r="J203" s="5" t="s">
        <v>1507</v>
      </c>
      <c r="R203" s="6" t="s">
        <v>1508</v>
      </c>
      <c r="S203" s="5" t="s">
        <v>318</v>
      </c>
      <c r="T203" s="5" t="s">
        <v>75</v>
      </c>
      <c r="U203" s="5">
        <v>1930</v>
      </c>
      <c r="V203" s="20">
        <v>11018</v>
      </c>
      <c r="W203" s="5" t="s">
        <v>501</v>
      </c>
      <c r="X203" s="5" t="s">
        <v>853</v>
      </c>
      <c r="Y203" s="5" t="s">
        <v>1042</v>
      </c>
      <c r="AA203" s="6"/>
      <c r="AB203" s="6" t="s">
        <v>1509</v>
      </c>
      <c r="AC203" s="6" t="s">
        <v>1510</v>
      </c>
      <c r="AD203" s="6"/>
      <c r="AE203" s="6"/>
    </row>
    <row r="204" spans="1:31" x14ac:dyDescent="0.2">
      <c r="A204" s="5" t="s">
        <v>50</v>
      </c>
      <c r="B204" s="5" t="s">
        <v>33</v>
      </c>
      <c r="C204" s="5" t="s">
        <v>221</v>
      </c>
      <c r="D204" s="14"/>
      <c r="E204" s="5" t="s">
        <v>1511</v>
      </c>
      <c r="F204" s="5" t="s">
        <v>70</v>
      </c>
      <c r="H204" s="5" t="s">
        <v>53</v>
      </c>
      <c r="I204" s="5" t="s">
        <v>1512</v>
      </c>
      <c r="J204" s="5" t="s">
        <v>1513</v>
      </c>
      <c r="R204" s="5" t="s">
        <v>1514</v>
      </c>
      <c r="S204" s="5" t="s">
        <v>57</v>
      </c>
      <c r="T204" s="5" t="s">
        <v>75</v>
      </c>
      <c r="U204" s="5">
        <v>1927</v>
      </c>
      <c r="V204" s="20">
        <v>9863</v>
      </c>
      <c r="X204" s="5" t="s">
        <v>853</v>
      </c>
      <c r="Y204" s="5" t="s">
        <v>1515</v>
      </c>
      <c r="AC204" s="5" t="s">
        <v>1516</v>
      </c>
    </row>
    <row r="205" spans="1:31" x14ac:dyDescent="0.2">
      <c r="A205" s="5" t="s">
        <v>50</v>
      </c>
      <c r="B205" s="5" t="s">
        <v>33</v>
      </c>
      <c r="C205" s="5" t="s">
        <v>1517</v>
      </c>
      <c r="D205" s="14" t="str">
        <f>HYPERLINK(CONCATENATE("http://explore.bl.uk/primo_library/libweb/action/display.do?doc=",C205), "Link")</f>
        <v>Link</v>
      </c>
      <c r="E205" s="14" t="s">
        <v>1518</v>
      </c>
      <c r="F205" s="5" t="s">
        <v>104</v>
      </c>
      <c r="H205" s="5" t="s">
        <v>53</v>
      </c>
      <c r="I205" s="5" t="s">
        <v>1519</v>
      </c>
      <c r="J205" s="5" t="s">
        <v>126</v>
      </c>
      <c r="R205" s="5" t="s">
        <v>1520</v>
      </c>
      <c r="S205" s="5" t="s">
        <v>117</v>
      </c>
      <c r="U205" s="5">
        <v>1925</v>
      </c>
      <c r="X205" s="5" t="s">
        <v>853</v>
      </c>
      <c r="Y205" s="5" t="s">
        <v>1515</v>
      </c>
      <c r="AC205" s="5" t="s">
        <v>1521</v>
      </c>
    </row>
    <row r="206" spans="1:31" x14ac:dyDescent="0.2">
      <c r="A206" s="9" t="s">
        <v>32</v>
      </c>
      <c r="B206" s="5" t="s">
        <v>33</v>
      </c>
      <c r="C206" s="5" t="s">
        <v>1522</v>
      </c>
      <c r="D206" s="14" t="str">
        <f>HYPERLINK(CONCATENATE("http://explore.bl.uk/primo_library/libweb/action/display.do?doc=",C206), "Link")</f>
        <v>Link</v>
      </c>
      <c r="E206" s="16" t="s">
        <v>1523</v>
      </c>
      <c r="F206" s="5" t="s">
        <v>566</v>
      </c>
      <c r="H206" s="5" t="s">
        <v>37</v>
      </c>
      <c r="I206" s="5" t="s">
        <v>38</v>
      </c>
      <c r="J206" s="5" t="s">
        <v>39</v>
      </c>
      <c r="R206" s="6" t="s">
        <v>1524</v>
      </c>
      <c r="S206" s="5" t="s">
        <v>1161</v>
      </c>
      <c r="T206" s="5" t="s">
        <v>75</v>
      </c>
      <c r="U206" s="5">
        <v>1930</v>
      </c>
      <c r="X206" s="5" t="s">
        <v>853</v>
      </c>
      <c r="Y206" s="5" t="s">
        <v>1515</v>
      </c>
      <c r="AA206" s="6"/>
      <c r="AB206" s="6" t="s">
        <v>1525</v>
      </c>
      <c r="AC206" s="6" t="s">
        <v>1526</v>
      </c>
      <c r="AD206" s="6" t="s">
        <v>342</v>
      </c>
      <c r="AE206" s="6"/>
    </row>
    <row r="207" spans="1:31" x14ac:dyDescent="0.2">
      <c r="A207" s="5" t="s">
        <v>1527</v>
      </c>
      <c r="B207" s="5" t="s">
        <v>33</v>
      </c>
      <c r="D207" s="14"/>
      <c r="H207" s="5" t="s">
        <v>53</v>
      </c>
      <c r="I207" s="5" t="s">
        <v>1528</v>
      </c>
      <c r="J207" s="5" t="s">
        <v>1529</v>
      </c>
      <c r="R207" s="6" t="s">
        <v>1530</v>
      </c>
      <c r="S207" s="5" t="s">
        <v>1531</v>
      </c>
      <c r="T207" s="5" t="s">
        <v>560</v>
      </c>
      <c r="U207" s="5">
        <v>1931</v>
      </c>
      <c r="X207" s="5" t="s">
        <v>853</v>
      </c>
      <c r="Y207" s="5" t="s">
        <v>1532</v>
      </c>
      <c r="AC207" s="6" t="s">
        <v>1533</v>
      </c>
      <c r="AD207" s="6"/>
      <c r="AE207" s="6"/>
    </row>
    <row r="208" spans="1:31" x14ac:dyDescent="0.2">
      <c r="A208" s="5" t="s">
        <v>1527</v>
      </c>
      <c r="B208" s="5" t="s">
        <v>33</v>
      </c>
      <c r="D208" s="14"/>
      <c r="H208" s="5" t="s">
        <v>53</v>
      </c>
      <c r="I208" s="5" t="s">
        <v>1534</v>
      </c>
      <c r="J208" s="5" t="s">
        <v>1535</v>
      </c>
      <c r="R208" s="6" t="s">
        <v>1536</v>
      </c>
      <c r="S208" s="5" t="s">
        <v>57</v>
      </c>
      <c r="T208" s="5" t="s">
        <v>75</v>
      </c>
      <c r="U208" s="5">
        <v>1927</v>
      </c>
      <c r="X208" s="5" t="s">
        <v>853</v>
      </c>
      <c r="Y208" s="5" t="s">
        <v>1532</v>
      </c>
      <c r="AA208" s="6"/>
      <c r="AC208" s="6" t="s">
        <v>1537</v>
      </c>
      <c r="AD208" s="6"/>
      <c r="AE208" s="6"/>
    </row>
    <row r="209" spans="1:31" x14ac:dyDescent="0.2">
      <c r="A209" s="9" t="s">
        <v>32</v>
      </c>
      <c r="B209" s="5" t="s">
        <v>33</v>
      </c>
      <c r="C209" s="5" t="s">
        <v>1538</v>
      </c>
      <c r="D209" s="14" t="str">
        <f>HYPERLINK(CONCATENATE("http://explore.bl.uk/primo_library/libweb/action/display.do?doc=",C209), "Link")</f>
        <v>Link</v>
      </c>
      <c r="E209" s="5" t="s">
        <v>1539</v>
      </c>
      <c r="F209" s="5" t="s">
        <v>104</v>
      </c>
      <c r="H209" s="5" t="s">
        <v>37</v>
      </c>
      <c r="I209" s="5" t="s">
        <v>1540</v>
      </c>
      <c r="J209" s="5" t="s">
        <v>1541</v>
      </c>
      <c r="R209" s="6" t="s">
        <v>1542</v>
      </c>
      <c r="S209" s="5" t="s">
        <v>480</v>
      </c>
      <c r="T209" s="5" t="s">
        <v>75</v>
      </c>
      <c r="U209" s="5">
        <v>1933</v>
      </c>
      <c r="X209" s="5" t="s">
        <v>853</v>
      </c>
      <c r="Y209" s="5" t="s">
        <v>1532</v>
      </c>
      <c r="AA209" s="6"/>
      <c r="AB209" s="6" t="s">
        <v>1543</v>
      </c>
      <c r="AC209" s="6" t="s">
        <v>563</v>
      </c>
      <c r="AD209" s="6"/>
      <c r="AE209" s="6"/>
    </row>
    <row r="210" spans="1:31" x14ac:dyDescent="0.2">
      <c r="A210" s="9" t="s">
        <v>32</v>
      </c>
      <c r="B210" s="5" t="s">
        <v>33</v>
      </c>
      <c r="C210" s="5" t="s">
        <v>1544</v>
      </c>
      <c r="D210" s="14" t="str">
        <f>HYPERLINK(CONCATENATE("http://explore.bl.uk/primo_library/libweb/action/display.do?doc=",C210), "Link")</f>
        <v>Link</v>
      </c>
      <c r="E210" s="5" t="s">
        <v>1545</v>
      </c>
      <c r="F210" s="5" t="s">
        <v>104</v>
      </c>
      <c r="H210" s="5" t="s">
        <v>37</v>
      </c>
      <c r="I210" s="5" t="s">
        <v>537</v>
      </c>
      <c r="J210" s="5" t="s">
        <v>1546</v>
      </c>
      <c r="R210" s="6" t="s">
        <v>1547</v>
      </c>
      <c r="S210" s="5" t="s">
        <v>513</v>
      </c>
      <c r="T210" s="5" t="s">
        <v>75</v>
      </c>
      <c r="U210" s="5">
        <v>1930</v>
      </c>
      <c r="X210" s="5" t="s">
        <v>853</v>
      </c>
      <c r="Y210" s="5" t="s">
        <v>1532</v>
      </c>
      <c r="AA210" s="6"/>
      <c r="AB210" s="6" t="s">
        <v>1548</v>
      </c>
      <c r="AC210" s="6"/>
      <c r="AD210" s="6" t="s">
        <v>554</v>
      </c>
      <c r="AE210" s="6"/>
    </row>
    <row r="211" spans="1:31" x14ac:dyDescent="0.2">
      <c r="A211" s="5" t="s">
        <v>1527</v>
      </c>
      <c r="B211" s="5" t="s">
        <v>33</v>
      </c>
      <c r="D211" s="14"/>
      <c r="H211" s="5" t="s">
        <v>53</v>
      </c>
      <c r="I211" s="5" t="s">
        <v>1549</v>
      </c>
      <c r="J211" s="5" t="s">
        <v>1550</v>
      </c>
      <c r="R211" s="6" t="s">
        <v>1551</v>
      </c>
      <c r="S211" s="5" t="s">
        <v>1552</v>
      </c>
      <c r="U211" s="5">
        <v>1926</v>
      </c>
      <c r="X211" s="5" t="s">
        <v>853</v>
      </c>
      <c r="Y211" s="5" t="s">
        <v>1532</v>
      </c>
      <c r="AA211" s="6"/>
      <c r="AC211" s="6" t="s">
        <v>1553</v>
      </c>
      <c r="AD211" s="6"/>
      <c r="AE211" s="6"/>
    </row>
    <row r="212" spans="1:31" x14ac:dyDescent="0.2">
      <c r="A212" s="5" t="s">
        <v>1527</v>
      </c>
      <c r="B212" s="5" t="s">
        <v>33</v>
      </c>
      <c r="D212" s="14"/>
      <c r="H212" s="5" t="s">
        <v>53</v>
      </c>
      <c r="I212" s="5" t="s">
        <v>1554</v>
      </c>
      <c r="J212" s="5" t="s">
        <v>1555</v>
      </c>
      <c r="R212" s="6" t="s">
        <v>1556</v>
      </c>
      <c r="S212" s="5" t="s">
        <v>1557</v>
      </c>
      <c r="T212" s="5" t="s">
        <v>1370</v>
      </c>
      <c r="U212" s="5">
        <v>1932</v>
      </c>
      <c r="X212" s="5" t="s">
        <v>853</v>
      </c>
      <c r="Y212" s="5" t="s">
        <v>1532</v>
      </c>
      <c r="AA212" s="6"/>
      <c r="AC212" s="6" t="s">
        <v>1558</v>
      </c>
      <c r="AD212" s="6"/>
      <c r="AE212" s="6"/>
    </row>
    <row r="213" spans="1:31" x14ac:dyDescent="0.2">
      <c r="A213" s="5" t="s">
        <v>1527</v>
      </c>
      <c r="B213" s="5" t="s">
        <v>33</v>
      </c>
      <c r="D213" s="14"/>
      <c r="H213" s="5" t="s">
        <v>17</v>
      </c>
      <c r="I213" s="5" t="s">
        <v>271</v>
      </c>
      <c r="J213" s="5" t="s">
        <v>1559</v>
      </c>
      <c r="R213" s="6" t="s">
        <v>1560</v>
      </c>
      <c r="S213" s="5" t="s">
        <v>1561</v>
      </c>
      <c r="T213" s="5" t="s">
        <v>510</v>
      </c>
      <c r="U213" s="5">
        <v>1932</v>
      </c>
      <c r="X213" s="5" t="s">
        <v>853</v>
      </c>
      <c r="Y213" s="5" t="s">
        <v>1532</v>
      </c>
      <c r="AA213" s="6"/>
      <c r="AC213" s="6" t="s">
        <v>1562</v>
      </c>
      <c r="AD213" s="6"/>
      <c r="AE213" s="6"/>
    </row>
    <row r="214" spans="1:31" x14ac:dyDescent="0.2">
      <c r="A214" s="5" t="s">
        <v>1527</v>
      </c>
      <c r="B214" s="5" t="s">
        <v>33</v>
      </c>
      <c r="D214" s="14"/>
      <c r="H214" s="5" t="s">
        <v>53</v>
      </c>
      <c r="I214" s="5" t="s">
        <v>1563</v>
      </c>
      <c r="J214" s="5" t="s">
        <v>1564</v>
      </c>
      <c r="R214" s="6" t="s">
        <v>1565</v>
      </c>
      <c r="S214" s="5" t="s">
        <v>1566</v>
      </c>
      <c r="U214" s="5">
        <v>1925</v>
      </c>
      <c r="X214" s="5" t="s">
        <v>853</v>
      </c>
      <c r="Y214" s="5" t="s">
        <v>1532</v>
      </c>
      <c r="AA214" s="6"/>
      <c r="AC214" s="6" t="s">
        <v>1567</v>
      </c>
      <c r="AD214" s="6"/>
      <c r="AE214" s="6"/>
    </row>
    <row r="215" spans="1:31" x14ac:dyDescent="0.2">
      <c r="A215" s="5" t="s">
        <v>1527</v>
      </c>
      <c r="B215" s="5" t="s">
        <v>33</v>
      </c>
      <c r="D215" s="14"/>
      <c r="I215" s="5" t="s">
        <v>1568</v>
      </c>
      <c r="J215" s="5" t="s">
        <v>1569</v>
      </c>
      <c r="R215" s="6" t="s">
        <v>1551</v>
      </c>
      <c r="S215" s="5" t="s">
        <v>1369</v>
      </c>
      <c r="T215" s="5" t="s">
        <v>1370</v>
      </c>
      <c r="U215" s="5">
        <v>1932</v>
      </c>
      <c r="X215" s="5" t="s">
        <v>853</v>
      </c>
      <c r="Y215" s="5" t="s">
        <v>1532</v>
      </c>
      <c r="AA215" s="6"/>
      <c r="AC215" s="6" t="s">
        <v>1570</v>
      </c>
      <c r="AD215" s="6"/>
      <c r="AE215" s="6"/>
    </row>
    <row r="216" spans="1:31" x14ac:dyDescent="0.2">
      <c r="A216" s="5" t="s">
        <v>1527</v>
      </c>
      <c r="B216" s="5" t="s">
        <v>33</v>
      </c>
      <c r="D216" s="14"/>
      <c r="E216" s="14"/>
      <c r="H216" s="5" t="s">
        <v>17</v>
      </c>
      <c r="I216" s="5" t="s">
        <v>1571</v>
      </c>
      <c r="J216" s="5" t="s">
        <v>1572</v>
      </c>
      <c r="R216" s="5" t="s">
        <v>1573</v>
      </c>
      <c r="S216" s="5" t="s">
        <v>1574</v>
      </c>
      <c r="T216" s="5" t="s">
        <v>560</v>
      </c>
      <c r="U216" s="5">
        <v>1925</v>
      </c>
      <c r="X216" s="5" t="s">
        <v>853</v>
      </c>
      <c r="Y216" s="5" t="s">
        <v>1532</v>
      </c>
      <c r="AC216" s="5" t="s">
        <v>1575</v>
      </c>
    </row>
    <row r="217" spans="1:31" x14ac:dyDescent="0.2">
      <c r="A217" s="5" t="s">
        <v>1527</v>
      </c>
      <c r="B217" s="5" t="s">
        <v>33</v>
      </c>
      <c r="D217" s="14"/>
      <c r="H217" s="5" t="s">
        <v>53</v>
      </c>
      <c r="I217" s="5" t="s">
        <v>1576</v>
      </c>
      <c r="J217" s="5" t="s">
        <v>1577</v>
      </c>
      <c r="R217" s="5" t="s">
        <v>1578</v>
      </c>
      <c r="S217" s="5" t="s">
        <v>1579</v>
      </c>
      <c r="U217" s="5">
        <v>1934</v>
      </c>
      <c r="X217" s="5" t="s">
        <v>853</v>
      </c>
      <c r="Y217" s="5" t="s">
        <v>1532</v>
      </c>
      <c r="AC217" s="40" t="s">
        <v>1580</v>
      </c>
    </row>
    <row r="218" spans="1:31" x14ac:dyDescent="0.2">
      <c r="A218" s="5" t="s">
        <v>1527</v>
      </c>
      <c r="B218" s="5" t="s">
        <v>33</v>
      </c>
      <c r="D218" s="14"/>
      <c r="H218" s="5" t="s">
        <v>53</v>
      </c>
      <c r="I218" s="5" t="s">
        <v>1576</v>
      </c>
      <c r="J218" s="5" t="s">
        <v>1577</v>
      </c>
      <c r="R218" s="5" t="s">
        <v>1581</v>
      </c>
      <c r="S218" s="5" t="s">
        <v>1582</v>
      </c>
      <c r="U218" s="5">
        <v>1929</v>
      </c>
      <c r="X218" s="5" t="s">
        <v>853</v>
      </c>
      <c r="Y218" s="5" t="s">
        <v>1532</v>
      </c>
      <c r="AC218" s="14" t="s">
        <v>1583</v>
      </c>
    </row>
    <row r="219" spans="1:31" x14ac:dyDescent="0.2">
      <c r="A219" s="5" t="s">
        <v>1527</v>
      </c>
      <c r="B219" s="5" t="s">
        <v>33</v>
      </c>
      <c r="D219" s="14"/>
      <c r="H219" s="5" t="s">
        <v>53</v>
      </c>
      <c r="I219" s="5" t="s">
        <v>817</v>
      </c>
      <c r="J219" s="5" t="s">
        <v>1584</v>
      </c>
      <c r="R219" s="6" t="s">
        <v>1585</v>
      </c>
      <c r="S219" s="5" t="s">
        <v>154</v>
      </c>
      <c r="U219" s="5">
        <v>1930</v>
      </c>
      <c r="X219" s="5" t="s">
        <v>853</v>
      </c>
      <c r="Y219" s="5" t="s">
        <v>1532</v>
      </c>
      <c r="AA219" s="6"/>
      <c r="AC219" s="6" t="s">
        <v>1586</v>
      </c>
      <c r="AD219" s="6"/>
      <c r="AE219" s="6"/>
    </row>
    <row r="220" spans="1:31" x14ac:dyDescent="0.2">
      <c r="A220" s="5" t="s">
        <v>1527</v>
      </c>
      <c r="B220" s="5" t="s">
        <v>33</v>
      </c>
      <c r="D220" s="14"/>
      <c r="H220" s="5" t="s">
        <v>53</v>
      </c>
      <c r="I220" s="5" t="s">
        <v>1587</v>
      </c>
      <c r="J220" s="5" t="s">
        <v>1588</v>
      </c>
      <c r="L220" s="5" t="s">
        <v>323</v>
      </c>
      <c r="M220" s="5" t="s">
        <v>1589</v>
      </c>
      <c r="N220" s="5" t="s">
        <v>1590</v>
      </c>
      <c r="R220" s="6" t="s">
        <v>1551</v>
      </c>
      <c r="S220" s="5" t="s">
        <v>1574</v>
      </c>
      <c r="T220" s="5" t="s">
        <v>560</v>
      </c>
      <c r="U220" s="5">
        <v>1929</v>
      </c>
      <c r="X220" s="5" t="s">
        <v>853</v>
      </c>
      <c r="Y220" s="5" t="s">
        <v>1532</v>
      </c>
      <c r="AA220" s="6"/>
      <c r="AC220" s="6" t="s">
        <v>1591</v>
      </c>
      <c r="AD220" s="6"/>
      <c r="AE220" s="6"/>
    </row>
    <row r="221" spans="1:31" ht="28.5" x14ac:dyDescent="0.2">
      <c r="A221" s="5" t="s">
        <v>1527</v>
      </c>
      <c r="B221" s="5" t="s">
        <v>33</v>
      </c>
      <c r="D221" s="14"/>
      <c r="H221" s="5" t="s">
        <v>53</v>
      </c>
      <c r="I221" s="5" t="s">
        <v>1592</v>
      </c>
      <c r="J221" s="5" t="s">
        <v>1593</v>
      </c>
      <c r="L221" s="5" t="s">
        <v>1594</v>
      </c>
      <c r="M221" s="5" t="s">
        <v>147</v>
      </c>
      <c r="N221" s="5" t="s">
        <v>127</v>
      </c>
      <c r="R221" s="6" t="s">
        <v>1595</v>
      </c>
      <c r="S221" s="5" t="s">
        <v>1233</v>
      </c>
      <c r="U221" s="5">
        <v>1928</v>
      </c>
      <c r="X221" s="5" t="s">
        <v>853</v>
      </c>
      <c r="Y221" s="5" t="s">
        <v>1532</v>
      </c>
      <c r="AA221" s="6"/>
      <c r="AC221" s="6" t="s">
        <v>1596</v>
      </c>
      <c r="AD221" s="6"/>
      <c r="AE221" s="6"/>
    </row>
    <row r="222" spans="1:31" ht="28.5" x14ac:dyDescent="0.2">
      <c r="A222" s="5" t="s">
        <v>1527</v>
      </c>
      <c r="B222" s="5" t="s">
        <v>33</v>
      </c>
      <c r="D222" s="14"/>
      <c r="H222" s="5" t="s">
        <v>53</v>
      </c>
      <c r="I222" s="5" t="s">
        <v>1597</v>
      </c>
      <c r="J222" s="5" t="s">
        <v>1598</v>
      </c>
      <c r="R222" s="6" t="s">
        <v>1599</v>
      </c>
      <c r="S222" s="5" t="s">
        <v>1600</v>
      </c>
      <c r="T222" s="5" t="s">
        <v>1601</v>
      </c>
      <c r="U222" s="5">
        <v>1929</v>
      </c>
      <c r="X222" s="5" t="s">
        <v>853</v>
      </c>
      <c r="Y222" s="5" t="s">
        <v>1532</v>
      </c>
      <c r="AA222" s="6"/>
      <c r="AC222" s="6" t="s">
        <v>1602</v>
      </c>
      <c r="AD222" s="6"/>
      <c r="AE222" s="6"/>
    </row>
    <row r="223" spans="1:31" x14ac:dyDescent="0.2">
      <c r="A223" s="5" t="s">
        <v>50</v>
      </c>
      <c r="B223" s="5" t="s">
        <v>33</v>
      </c>
      <c r="C223" s="5" t="s">
        <v>1603</v>
      </c>
      <c r="D223" s="14" t="str">
        <f>HYPERLINK(CONCATENATE("http://explore.bl.uk/primo_library/libweb/action/display.do?doc=",C223), "Link")</f>
        <v>Link</v>
      </c>
      <c r="E223" s="14" t="s">
        <v>1604</v>
      </c>
      <c r="F223" s="5" t="s">
        <v>104</v>
      </c>
      <c r="H223" s="5" t="s">
        <v>53</v>
      </c>
      <c r="I223" s="5" t="s">
        <v>1605</v>
      </c>
      <c r="J223" s="5" t="s">
        <v>1606</v>
      </c>
      <c r="R223" s="5" t="s">
        <v>1607</v>
      </c>
      <c r="S223" s="5" t="s">
        <v>41</v>
      </c>
      <c r="U223" s="5">
        <v>1926</v>
      </c>
      <c r="X223" s="5" t="s">
        <v>853</v>
      </c>
      <c r="Y223" s="5" t="s">
        <v>1532</v>
      </c>
      <c r="AB223" s="6" t="s">
        <v>1608</v>
      </c>
    </row>
    <row r="224" spans="1:31" x14ac:dyDescent="0.2">
      <c r="A224" s="9" t="s">
        <v>1527</v>
      </c>
      <c r="B224" s="5" t="s">
        <v>33</v>
      </c>
      <c r="D224" s="14"/>
      <c r="E224" s="16"/>
      <c r="H224" s="5" t="s">
        <v>53</v>
      </c>
      <c r="I224" s="5" t="s">
        <v>382</v>
      </c>
      <c r="J224" s="5" t="s">
        <v>689</v>
      </c>
      <c r="L224" s="5" t="s">
        <v>125</v>
      </c>
      <c r="M224" s="5" t="s">
        <v>126</v>
      </c>
      <c r="N224" s="5" t="s">
        <v>1609</v>
      </c>
      <c r="R224" s="1" t="s">
        <v>1610</v>
      </c>
      <c r="S224" t="s">
        <v>306</v>
      </c>
      <c r="U224" s="5">
        <v>1931</v>
      </c>
      <c r="V224" s="27"/>
      <c r="W224" s="27"/>
      <c r="X224" s="5" t="s">
        <v>853</v>
      </c>
      <c r="Y224" s="5" t="s">
        <v>1532</v>
      </c>
      <c r="AA224" s="6"/>
      <c r="AC224" s="6" t="s">
        <v>1611</v>
      </c>
      <c r="AD224" s="6"/>
      <c r="AE224" s="6"/>
    </row>
    <row r="225" spans="1:31" ht="28.5" x14ac:dyDescent="0.2">
      <c r="A225" s="5" t="s">
        <v>1527</v>
      </c>
      <c r="B225" s="5" t="s">
        <v>33</v>
      </c>
      <c r="D225" s="14"/>
      <c r="I225" s="5" t="s">
        <v>247</v>
      </c>
      <c r="J225" s="5" t="s">
        <v>650</v>
      </c>
      <c r="R225" s="6" t="s">
        <v>1612</v>
      </c>
      <c r="S225" s="5" t="s">
        <v>117</v>
      </c>
      <c r="U225" s="5">
        <v>1927</v>
      </c>
      <c r="X225" s="5" t="s">
        <v>853</v>
      </c>
      <c r="Y225" s="5" t="s">
        <v>1532</v>
      </c>
      <c r="AA225" s="6"/>
      <c r="AC225" s="6" t="s">
        <v>1613</v>
      </c>
      <c r="AD225" s="6"/>
      <c r="AE225" s="6"/>
    </row>
    <row r="226" spans="1:31" x14ac:dyDescent="0.2">
      <c r="A226" s="5" t="s">
        <v>1527</v>
      </c>
      <c r="B226" s="5" t="s">
        <v>33</v>
      </c>
      <c r="D226" s="14"/>
      <c r="H226" s="5" t="s">
        <v>53</v>
      </c>
      <c r="I226" s="5" t="s">
        <v>1614</v>
      </c>
      <c r="J226" s="5" t="s">
        <v>1546</v>
      </c>
      <c r="R226" s="6" t="s">
        <v>1615</v>
      </c>
      <c r="S226" s="5" t="s">
        <v>1616</v>
      </c>
      <c r="T226" s="5" t="s">
        <v>1617</v>
      </c>
      <c r="U226" s="5">
        <v>1925</v>
      </c>
      <c r="X226" s="5" t="s">
        <v>853</v>
      </c>
      <c r="Y226" s="5" t="s">
        <v>1532</v>
      </c>
      <c r="AA226" s="6"/>
      <c r="AC226" s="6" t="s">
        <v>1618</v>
      </c>
      <c r="AD226" s="6"/>
      <c r="AE226" s="6"/>
    </row>
    <row r="227" spans="1:31" x14ac:dyDescent="0.2">
      <c r="A227" s="5" t="s">
        <v>1527</v>
      </c>
      <c r="B227" s="5" t="s">
        <v>33</v>
      </c>
      <c r="D227" s="14"/>
      <c r="H227" s="5" t="s">
        <v>53</v>
      </c>
      <c r="I227" s="5" t="s">
        <v>889</v>
      </c>
      <c r="J227" s="5" t="s">
        <v>890</v>
      </c>
      <c r="R227" s="5" t="s">
        <v>1551</v>
      </c>
      <c r="S227" s="5" t="s">
        <v>1619</v>
      </c>
      <c r="U227" s="5">
        <v>1929</v>
      </c>
      <c r="X227" s="5" t="s">
        <v>853</v>
      </c>
      <c r="Y227" s="5" t="s">
        <v>1532</v>
      </c>
      <c r="AC227" s="5" t="s">
        <v>1620</v>
      </c>
    </row>
    <row r="228" spans="1:31" x14ac:dyDescent="0.2">
      <c r="A228" s="5" t="s">
        <v>1527</v>
      </c>
      <c r="B228" s="5" t="s">
        <v>33</v>
      </c>
      <c r="D228" s="14"/>
      <c r="H228" s="5" t="s">
        <v>53</v>
      </c>
      <c r="I228" s="5" t="s">
        <v>403</v>
      </c>
      <c r="J228" s="5" t="s">
        <v>1621</v>
      </c>
      <c r="R228" s="6" t="s">
        <v>1622</v>
      </c>
      <c r="S228" s="5" t="s">
        <v>1623</v>
      </c>
      <c r="U228" s="5">
        <v>1928</v>
      </c>
      <c r="X228" s="5" t="s">
        <v>853</v>
      </c>
      <c r="Y228" s="5" t="s">
        <v>1532</v>
      </c>
      <c r="AA228" s="6"/>
      <c r="AC228" s="6" t="s">
        <v>1624</v>
      </c>
      <c r="AD228" s="6"/>
      <c r="AE228" s="6"/>
    </row>
    <row r="229" spans="1:31" x14ac:dyDescent="0.2">
      <c r="A229" s="5" t="s">
        <v>1527</v>
      </c>
      <c r="B229" s="5" t="s">
        <v>33</v>
      </c>
      <c r="D229" s="14"/>
      <c r="H229" s="5" t="s">
        <v>266</v>
      </c>
      <c r="I229" s="5" t="s">
        <v>1625</v>
      </c>
      <c r="J229" s="5" t="s">
        <v>1626</v>
      </c>
      <c r="R229" s="6" t="s">
        <v>1551</v>
      </c>
      <c r="S229" s="5" t="s">
        <v>1627</v>
      </c>
      <c r="U229" s="5">
        <v>1928</v>
      </c>
      <c r="X229" s="5" t="s">
        <v>853</v>
      </c>
      <c r="Y229" s="5" t="s">
        <v>1532</v>
      </c>
      <c r="AA229" s="6"/>
      <c r="AC229" s="6" t="s">
        <v>1628</v>
      </c>
      <c r="AD229" s="6"/>
      <c r="AE229" s="6"/>
    </row>
    <row r="230" spans="1:31" x14ac:dyDescent="0.2">
      <c r="A230" s="5" t="s">
        <v>1527</v>
      </c>
      <c r="B230" s="5" t="s">
        <v>33</v>
      </c>
      <c r="D230" s="14"/>
      <c r="H230" s="5" t="s">
        <v>266</v>
      </c>
      <c r="I230" s="5" t="s">
        <v>1625</v>
      </c>
      <c r="J230" s="5" t="s">
        <v>1626</v>
      </c>
      <c r="R230" s="6" t="s">
        <v>1629</v>
      </c>
      <c r="S230" s="5" t="s">
        <v>1176</v>
      </c>
      <c r="U230" s="5">
        <v>1929</v>
      </c>
      <c r="X230" s="5" t="s">
        <v>853</v>
      </c>
      <c r="Y230" s="5" t="s">
        <v>1532</v>
      </c>
      <c r="AA230" s="6"/>
      <c r="AC230" s="6" t="s">
        <v>1628</v>
      </c>
      <c r="AD230" s="6"/>
      <c r="AE230" s="6"/>
    </row>
    <row r="231" spans="1:31" ht="28.5" x14ac:dyDescent="0.2">
      <c r="A231" s="5" t="s">
        <v>1527</v>
      </c>
      <c r="B231" s="5" t="s">
        <v>33</v>
      </c>
      <c r="D231" s="14"/>
      <c r="H231" s="5" t="s">
        <v>53</v>
      </c>
      <c r="I231" s="5" t="s">
        <v>1630</v>
      </c>
      <c r="J231" s="5" t="s">
        <v>1631</v>
      </c>
      <c r="R231" s="6" t="s">
        <v>1632</v>
      </c>
      <c r="S231" s="5" t="s">
        <v>1633</v>
      </c>
      <c r="T231" s="5" t="s">
        <v>560</v>
      </c>
      <c r="U231" s="5">
        <v>1925</v>
      </c>
      <c r="X231" s="5" t="s">
        <v>853</v>
      </c>
      <c r="Y231" s="5" t="s">
        <v>1532</v>
      </c>
      <c r="AA231" s="6"/>
      <c r="AC231" s="6" t="s">
        <v>1634</v>
      </c>
      <c r="AD231" s="6"/>
      <c r="AE231" s="6"/>
    </row>
    <row r="232" spans="1:31" x14ac:dyDescent="0.2">
      <c r="A232" s="5" t="s">
        <v>1527</v>
      </c>
      <c r="B232" s="5" t="s">
        <v>33</v>
      </c>
      <c r="D232" s="14"/>
      <c r="H232" s="5" t="s">
        <v>53</v>
      </c>
      <c r="I232" s="5" t="s">
        <v>1635</v>
      </c>
      <c r="J232" s="5" t="s">
        <v>1636</v>
      </c>
      <c r="R232" s="6" t="s">
        <v>1637</v>
      </c>
      <c r="S232" s="5" t="s">
        <v>892</v>
      </c>
      <c r="U232" s="5">
        <v>1925</v>
      </c>
      <c r="X232" s="5" t="s">
        <v>853</v>
      </c>
      <c r="Y232" s="5" t="s">
        <v>1532</v>
      </c>
      <c r="AA232" s="6"/>
      <c r="AC232" s="6" t="s">
        <v>1638</v>
      </c>
      <c r="AD232" s="6"/>
      <c r="AE232" s="6"/>
    </row>
    <row r="233" spans="1:31" ht="57" x14ac:dyDescent="0.2">
      <c r="A233" s="5" t="s">
        <v>1527</v>
      </c>
      <c r="B233" s="5" t="s">
        <v>33</v>
      </c>
      <c r="D233" s="14"/>
      <c r="E233" s="16"/>
      <c r="H233" s="5" t="s">
        <v>53</v>
      </c>
      <c r="I233" t="s">
        <v>1639</v>
      </c>
      <c r="J233" t="s">
        <v>1640</v>
      </c>
      <c r="K233"/>
      <c r="R233" s="1" t="s">
        <v>1641</v>
      </c>
      <c r="S233" t="s">
        <v>57</v>
      </c>
      <c r="T233"/>
      <c r="U233">
        <v>1926</v>
      </c>
      <c r="V233" s="2"/>
      <c r="W233" s="2"/>
      <c r="X233" t="s">
        <v>853</v>
      </c>
      <c r="Y233" t="s">
        <v>1532</v>
      </c>
      <c r="Z233"/>
      <c r="AA233" s="1"/>
      <c r="AB233" s="1"/>
      <c r="AC233" s="1" t="s">
        <v>1642</v>
      </c>
      <c r="AD233" s="6"/>
      <c r="AE233" s="6"/>
    </row>
    <row r="234" spans="1:31" ht="57" x14ac:dyDescent="0.2">
      <c r="A234" s="9" t="s">
        <v>32</v>
      </c>
      <c r="B234" s="5" t="s">
        <v>33</v>
      </c>
      <c r="C234" s="5" t="s">
        <v>1643</v>
      </c>
      <c r="D234" s="14" t="str">
        <f>HYPERLINK(CONCATENATE("http://explore.bl.uk/primo_library/libweb/action/display.do?doc=",C234), "Link")</f>
        <v>Link</v>
      </c>
      <c r="E234" s="16" t="s">
        <v>1644</v>
      </c>
      <c r="F234" s="5" t="s">
        <v>360</v>
      </c>
      <c r="H234" s="5" t="s">
        <v>37</v>
      </c>
      <c r="I234" t="s">
        <v>1645</v>
      </c>
      <c r="J234" t="s">
        <v>1646</v>
      </c>
      <c r="K234"/>
      <c r="R234" s="1" t="s">
        <v>1647</v>
      </c>
      <c r="S234" t="s">
        <v>480</v>
      </c>
      <c r="T234" t="s">
        <v>75</v>
      </c>
      <c r="U234">
        <v>1930</v>
      </c>
      <c r="V234" s="22">
        <v>11121</v>
      </c>
      <c r="W234" t="s">
        <v>1648</v>
      </c>
      <c r="X234" t="s">
        <v>43</v>
      </c>
      <c r="Y234" t="s">
        <v>1649</v>
      </c>
      <c r="Z234"/>
      <c r="AA234" s="1"/>
      <c r="AB234" s="1" t="s">
        <v>1650</v>
      </c>
      <c r="AC234" s="1"/>
      <c r="AD234" s="6"/>
      <c r="AE234" s="6"/>
    </row>
    <row r="235" spans="1:31" x14ac:dyDescent="0.2">
      <c r="A235" s="5" t="s">
        <v>50</v>
      </c>
      <c r="B235" s="5" t="s">
        <v>33</v>
      </c>
      <c r="C235" s="5" t="s">
        <v>1651</v>
      </c>
      <c r="D235" s="14" t="str">
        <f>HYPERLINK(CONCATENATE("http://explore.bl.uk/primo_library/libweb/action/display.do?doc=",C235), "Link")</f>
        <v>Link</v>
      </c>
      <c r="E235" s="5" t="s">
        <v>94</v>
      </c>
      <c r="H235" s="5" t="s">
        <v>105</v>
      </c>
      <c r="I235" t="s">
        <v>1652</v>
      </c>
      <c r="J235" t="s">
        <v>1653</v>
      </c>
      <c r="K235"/>
      <c r="R235" t="s">
        <v>1654</v>
      </c>
      <c r="S235" t="s">
        <v>1655</v>
      </c>
      <c r="T235" t="s">
        <v>560</v>
      </c>
      <c r="U235">
        <v>1932</v>
      </c>
      <c r="V235" s="22"/>
      <c r="W235"/>
      <c r="X235" t="s">
        <v>43</v>
      </c>
      <c r="Y235" t="s">
        <v>1649</v>
      </c>
      <c r="Z235"/>
      <c r="AA235"/>
      <c r="AB235" s="1"/>
      <c r="AC235"/>
    </row>
    <row r="236" spans="1:31" x14ac:dyDescent="0.2">
      <c r="A236" s="5" t="s">
        <v>50</v>
      </c>
      <c r="B236" s="5" t="s">
        <v>33</v>
      </c>
      <c r="C236" s="5" t="s">
        <v>1656</v>
      </c>
      <c r="D236" s="14" t="str">
        <f>HYPERLINK(CONCATENATE("http://explore.bl.uk/primo_library/libweb/action/display.do?doc=",C236), "Link")</f>
        <v>Link</v>
      </c>
      <c r="E236" s="14" t="s">
        <v>1657</v>
      </c>
      <c r="H236" s="5" t="s">
        <v>105</v>
      </c>
      <c r="I236" t="s">
        <v>1658</v>
      </c>
      <c r="J236" t="s">
        <v>1659</v>
      </c>
      <c r="K236"/>
      <c r="R236" t="s">
        <v>1660</v>
      </c>
      <c r="S236" t="s">
        <v>1661</v>
      </c>
      <c r="T236" t="s">
        <v>1370</v>
      </c>
      <c r="U236">
        <v>1929</v>
      </c>
      <c r="V236" s="22"/>
      <c r="W236"/>
      <c r="X236" t="s">
        <v>43</v>
      </c>
      <c r="Y236" t="s">
        <v>1662</v>
      </c>
      <c r="Z236"/>
      <c r="AA236"/>
      <c r="AB236" s="1"/>
      <c r="AC236"/>
    </row>
    <row r="237" spans="1:31" ht="28.5" x14ac:dyDescent="0.2">
      <c r="A237" s="5" t="s">
        <v>1645</v>
      </c>
      <c r="B237" s="5" t="s">
        <v>33</v>
      </c>
      <c r="D237" s="14"/>
      <c r="H237" s="5" t="s">
        <v>105</v>
      </c>
      <c r="I237" t="s">
        <v>1663</v>
      </c>
      <c r="J237" t="s">
        <v>1664</v>
      </c>
      <c r="K237"/>
      <c r="R237" s="1" t="s">
        <v>1665</v>
      </c>
      <c r="S237" t="s">
        <v>1666</v>
      </c>
      <c r="T237"/>
      <c r="U237">
        <v>1928</v>
      </c>
      <c r="V237" s="22"/>
      <c r="W237"/>
      <c r="X237" t="s">
        <v>43</v>
      </c>
      <c r="Y237" t="s">
        <v>1662</v>
      </c>
      <c r="Z237"/>
      <c r="AA237" s="1"/>
      <c r="AB237" s="1"/>
      <c r="AC237" s="1"/>
      <c r="AD237" s="6"/>
      <c r="AE237" s="6"/>
    </row>
    <row r="238" spans="1:31" x14ac:dyDescent="0.2">
      <c r="A238" s="5" t="s">
        <v>50</v>
      </c>
      <c r="B238" s="5" t="s">
        <v>33</v>
      </c>
      <c r="C238" s="5" t="s">
        <v>1667</v>
      </c>
      <c r="D238" s="14" t="str">
        <f t="shared" ref="D238:D256" si="7">HYPERLINK(CONCATENATE("http://explore.bl.uk/primo_library/libweb/action/display.do?doc=",C238), "Link")</f>
        <v>Link</v>
      </c>
      <c r="E238" s="14" t="s">
        <v>1668</v>
      </c>
      <c r="F238" s="5" t="s">
        <v>104</v>
      </c>
      <c r="H238" s="5" t="s">
        <v>105</v>
      </c>
      <c r="I238" t="s">
        <v>1669</v>
      </c>
      <c r="J238" t="s">
        <v>640</v>
      </c>
      <c r="K238"/>
      <c r="L238" s="5" t="s">
        <v>1670</v>
      </c>
      <c r="M238" s="5" t="s">
        <v>39</v>
      </c>
      <c r="R238" t="s">
        <v>1671</v>
      </c>
      <c r="S238" t="s">
        <v>1672</v>
      </c>
      <c r="T238" t="s">
        <v>1370</v>
      </c>
      <c r="U238">
        <v>1931</v>
      </c>
      <c r="V238" s="22"/>
      <c r="W238"/>
      <c r="X238" t="s">
        <v>43</v>
      </c>
      <c r="Y238" t="s">
        <v>1662</v>
      </c>
      <c r="Z238"/>
      <c r="AA238"/>
      <c r="AB238" s="1"/>
      <c r="AC238" t="s">
        <v>1673</v>
      </c>
    </row>
    <row r="239" spans="1:31" ht="28.5" x14ac:dyDescent="0.2">
      <c r="A239" s="9" t="s">
        <v>372</v>
      </c>
      <c r="B239" s="5" t="s">
        <v>33</v>
      </c>
      <c r="C239" s="5" t="s">
        <v>1674</v>
      </c>
      <c r="D239" s="14" t="str">
        <f t="shared" si="7"/>
        <v>Link</v>
      </c>
      <c r="E239" s="5" t="s">
        <v>1675</v>
      </c>
      <c r="F239" s="5" t="s">
        <v>104</v>
      </c>
      <c r="H239" s="5" t="s">
        <v>105</v>
      </c>
      <c r="I239" t="s">
        <v>1669</v>
      </c>
      <c r="J239" t="s">
        <v>640</v>
      </c>
      <c r="K239"/>
      <c r="R239" s="1" t="s">
        <v>1676</v>
      </c>
      <c r="S239" t="s">
        <v>1677</v>
      </c>
      <c r="T239" t="s">
        <v>1370</v>
      </c>
      <c r="U239">
        <v>1934</v>
      </c>
      <c r="V239" s="22"/>
      <c r="W239"/>
      <c r="X239" t="s">
        <v>43</v>
      </c>
      <c r="Y239" t="s">
        <v>1662</v>
      </c>
      <c r="Z239"/>
      <c r="AA239" s="1"/>
      <c r="AB239" s="1" t="s">
        <v>1678</v>
      </c>
      <c r="AC239" s="1" t="s">
        <v>1679</v>
      </c>
      <c r="AD239" s="32"/>
      <c r="AE239" s="6"/>
    </row>
    <row r="240" spans="1:31" x14ac:dyDescent="0.2">
      <c r="A240" s="5" t="s">
        <v>50</v>
      </c>
      <c r="B240" s="5" t="s">
        <v>33</v>
      </c>
      <c r="C240" s="5" t="s">
        <v>1680</v>
      </c>
      <c r="D240" s="14" t="str">
        <f t="shared" si="7"/>
        <v>Link</v>
      </c>
      <c r="E240" s="14" t="s">
        <v>1681</v>
      </c>
      <c r="F240" s="5" t="s">
        <v>104</v>
      </c>
      <c r="H240" s="5" t="s">
        <v>266</v>
      </c>
      <c r="I240" t="s">
        <v>1682</v>
      </c>
      <c r="J240" t="s">
        <v>1683</v>
      </c>
      <c r="K240"/>
      <c r="R240" t="s">
        <v>1684</v>
      </c>
      <c r="S240" t="s">
        <v>1685</v>
      </c>
      <c r="T240" t="s">
        <v>1686</v>
      </c>
      <c r="U240">
        <v>1928</v>
      </c>
      <c r="V240" s="22"/>
      <c r="W240"/>
      <c r="X240" t="s">
        <v>43</v>
      </c>
      <c r="Y240" t="s">
        <v>1662</v>
      </c>
      <c r="Z240"/>
      <c r="AA240"/>
      <c r="AB240" s="1"/>
      <c r="AC240"/>
    </row>
    <row r="241" spans="1:33" x14ac:dyDescent="0.2">
      <c r="A241" s="5" t="s">
        <v>50</v>
      </c>
      <c r="B241" s="5" t="s">
        <v>33</v>
      </c>
      <c r="C241" s="5" t="s">
        <v>34</v>
      </c>
      <c r="D241" s="14" t="str">
        <f t="shared" si="7"/>
        <v>Link</v>
      </c>
      <c r="E241" s="5" t="s">
        <v>94</v>
      </c>
      <c r="H241" s="5" t="s">
        <v>105</v>
      </c>
      <c r="I241" t="s">
        <v>1687</v>
      </c>
      <c r="J241" t="s">
        <v>1688</v>
      </c>
      <c r="K241"/>
      <c r="R241" t="s">
        <v>1689</v>
      </c>
      <c r="S241" t="s">
        <v>117</v>
      </c>
      <c r="T241" t="s">
        <v>652</v>
      </c>
      <c r="U241">
        <v>1926</v>
      </c>
      <c r="V241" s="22">
        <v>9529</v>
      </c>
      <c r="W241" t="s">
        <v>58</v>
      </c>
      <c r="X241" t="s">
        <v>43</v>
      </c>
      <c r="Y241" t="s">
        <v>1662</v>
      </c>
      <c r="Z241"/>
      <c r="AA241"/>
      <c r="AB241" s="1"/>
      <c r="AC241"/>
    </row>
    <row r="242" spans="1:33" x14ac:dyDescent="0.2">
      <c r="A242" s="5" t="s">
        <v>50</v>
      </c>
      <c r="B242" s="5" t="s">
        <v>33</v>
      </c>
      <c r="C242" s="5" t="s">
        <v>1690</v>
      </c>
      <c r="D242" s="14" t="str">
        <f t="shared" si="7"/>
        <v>Link</v>
      </c>
      <c r="E242" s="14" t="s">
        <v>1691</v>
      </c>
      <c r="F242" s="5" t="s">
        <v>104</v>
      </c>
      <c r="H242" s="5" t="s">
        <v>53</v>
      </c>
      <c r="I242" t="s">
        <v>1692</v>
      </c>
      <c r="J242" t="s">
        <v>1693</v>
      </c>
      <c r="K242"/>
      <c r="R242" t="s">
        <v>1694</v>
      </c>
      <c r="S242" t="s">
        <v>1695</v>
      </c>
      <c r="T242" t="s">
        <v>75</v>
      </c>
      <c r="U242">
        <v>1926</v>
      </c>
      <c r="V242" s="22">
        <v>9557</v>
      </c>
      <c r="W242" t="s">
        <v>501</v>
      </c>
      <c r="X242" t="s">
        <v>43</v>
      </c>
      <c r="Y242" t="s">
        <v>1662</v>
      </c>
      <c r="Z242"/>
      <c r="AA242"/>
      <c r="AB242" s="1"/>
      <c r="AC242"/>
    </row>
    <row r="243" spans="1:33" x14ac:dyDescent="0.2">
      <c r="A243" s="5" t="s">
        <v>1696</v>
      </c>
      <c r="B243" s="5" t="s">
        <v>33</v>
      </c>
      <c r="C243" s="5" t="s">
        <v>34</v>
      </c>
      <c r="D243" s="14" t="str">
        <f t="shared" si="7"/>
        <v>Link</v>
      </c>
      <c r="E243" s="14" t="s">
        <v>1697</v>
      </c>
      <c r="F243" s="5" t="s">
        <v>104</v>
      </c>
      <c r="H243" s="5" t="s">
        <v>34</v>
      </c>
      <c r="I243" t="s">
        <v>1698</v>
      </c>
      <c r="J243" t="s">
        <v>1699</v>
      </c>
      <c r="K243"/>
      <c r="R243" t="s">
        <v>1700</v>
      </c>
      <c r="S243" t="s">
        <v>671</v>
      </c>
      <c r="T243" t="s">
        <v>415</v>
      </c>
      <c r="U243">
        <v>1927</v>
      </c>
      <c r="V243" s="22">
        <v>10167</v>
      </c>
      <c r="W243" t="s">
        <v>416</v>
      </c>
      <c r="X243" t="s">
        <v>43</v>
      </c>
      <c r="Y243" t="s">
        <v>1662</v>
      </c>
      <c r="Z243"/>
      <c r="AA243"/>
      <c r="AB243" s="1"/>
      <c r="AC243"/>
    </row>
    <row r="244" spans="1:33" ht="409.5" x14ac:dyDescent="0.2">
      <c r="A244" s="9" t="s">
        <v>372</v>
      </c>
      <c r="B244" s="5" t="s">
        <v>33</v>
      </c>
      <c r="C244" s="5" t="s">
        <v>1701</v>
      </c>
      <c r="D244" s="14" t="str">
        <f t="shared" si="7"/>
        <v>Link</v>
      </c>
      <c r="E244" s="5" t="s">
        <v>94</v>
      </c>
      <c r="H244" s="5" t="s">
        <v>53</v>
      </c>
      <c r="I244" t="s">
        <v>701</v>
      </c>
      <c r="J244" t="s">
        <v>702</v>
      </c>
      <c r="K244"/>
      <c r="R244" s="1" t="s">
        <v>1702</v>
      </c>
      <c r="S244" t="s">
        <v>704</v>
      </c>
      <c r="T244" t="s">
        <v>560</v>
      </c>
      <c r="U244">
        <v>1930</v>
      </c>
      <c r="V244" s="22"/>
      <c r="W244"/>
      <c r="X244" t="s">
        <v>43</v>
      </c>
      <c r="Y244" t="s">
        <v>1662</v>
      </c>
      <c r="Z244"/>
      <c r="AA244" s="1"/>
      <c r="AB244" s="1" t="s">
        <v>1703</v>
      </c>
      <c r="AC244" s="1" t="s">
        <v>1704</v>
      </c>
      <c r="AD244" s="6"/>
      <c r="AE244" s="6" t="s">
        <v>1705</v>
      </c>
    </row>
    <row r="245" spans="1:33" x14ac:dyDescent="0.2">
      <c r="A245" s="5" t="s">
        <v>50</v>
      </c>
      <c r="B245" s="5" t="s">
        <v>33</v>
      </c>
      <c r="C245" s="5" t="s">
        <v>1706</v>
      </c>
      <c r="D245" s="14" t="str">
        <f t="shared" si="7"/>
        <v>Link</v>
      </c>
      <c r="E245" s="5" t="s">
        <v>1707</v>
      </c>
      <c r="F245" s="5" t="s">
        <v>104</v>
      </c>
      <c r="H245" s="5" t="s">
        <v>53</v>
      </c>
      <c r="I245" t="s">
        <v>54</v>
      </c>
      <c r="J245" t="s">
        <v>1708</v>
      </c>
      <c r="K245"/>
      <c r="R245" t="s">
        <v>1709</v>
      </c>
      <c r="S245" t="s">
        <v>218</v>
      </c>
      <c r="T245" t="s">
        <v>75</v>
      </c>
      <c r="U245">
        <v>1928</v>
      </c>
      <c r="V245" s="22">
        <v>10380</v>
      </c>
      <c r="W245" t="s">
        <v>1648</v>
      </c>
      <c r="X245" t="s">
        <v>43</v>
      </c>
      <c r="Y245" t="s">
        <v>1662</v>
      </c>
      <c r="Z245"/>
      <c r="AA245"/>
      <c r="AB245" s="1"/>
      <c r="AC245"/>
    </row>
    <row r="246" spans="1:33" x14ac:dyDescent="0.2">
      <c r="A246" s="5" t="s">
        <v>50</v>
      </c>
      <c r="B246" s="5" t="s">
        <v>33</v>
      </c>
      <c r="C246" s="5" t="s">
        <v>1710</v>
      </c>
      <c r="D246" s="14" t="str">
        <f t="shared" si="7"/>
        <v>Link</v>
      </c>
      <c r="E246" s="14" t="s">
        <v>1711</v>
      </c>
      <c r="F246" s="5" t="s">
        <v>134</v>
      </c>
      <c r="H246" s="5" t="s">
        <v>105</v>
      </c>
      <c r="I246" t="s">
        <v>1712</v>
      </c>
      <c r="J246" t="s">
        <v>1713</v>
      </c>
      <c r="K246"/>
      <c r="R246" t="s">
        <v>1714</v>
      </c>
      <c r="S246" t="s">
        <v>1666</v>
      </c>
      <c r="T246" t="s">
        <v>75</v>
      </c>
      <c r="U246">
        <v>1931</v>
      </c>
      <c r="V246" s="22"/>
      <c r="W246"/>
      <c r="X246" t="s">
        <v>43</v>
      </c>
      <c r="Y246" t="s">
        <v>1662</v>
      </c>
      <c r="Z246"/>
      <c r="AA246"/>
      <c r="AB246" s="1"/>
      <c r="AC246"/>
    </row>
    <row r="247" spans="1:33" x14ac:dyDescent="0.2">
      <c r="A247" s="5" t="s">
        <v>50</v>
      </c>
      <c r="B247" s="5" t="s">
        <v>33</v>
      </c>
      <c r="C247" s="5" t="s">
        <v>1715</v>
      </c>
      <c r="D247" s="14" t="str">
        <f t="shared" si="7"/>
        <v>Link</v>
      </c>
      <c r="E247" s="14" t="s">
        <v>1716</v>
      </c>
      <c r="H247" s="5" t="s">
        <v>105</v>
      </c>
      <c r="I247" t="s">
        <v>1571</v>
      </c>
      <c r="J247" t="s">
        <v>1717</v>
      </c>
      <c r="K247"/>
      <c r="R247" t="s">
        <v>1718</v>
      </c>
      <c r="S247" t="s">
        <v>1719</v>
      </c>
      <c r="T247" t="s">
        <v>75</v>
      </c>
      <c r="U247">
        <v>1926</v>
      </c>
      <c r="V247" s="22">
        <v>9498</v>
      </c>
      <c r="W247"/>
      <c r="X247" t="s">
        <v>43</v>
      </c>
      <c r="Y247" t="s">
        <v>1662</v>
      </c>
      <c r="Z247"/>
      <c r="AA247"/>
      <c r="AB247" s="1"/>
      <c r="AC247" t="s">
        <v>1720</v>
      </c>
    </row>
    <row r="248" spans="1:33" x14ac:dyDescent="0.2">
      <c r="A248" s="5" t="s">
        <v>50</v>
      </c>
      <c r="B248" s="5" t="s">
        <v>33</v>
      </c>
      <c r="C248" s="5" t="s">
        <v>1721</v>
      </c>
      <c r="D248" s="14" t="str">
        <f t="shared" si="7"/>
        <v>Link</v>
      </c>
      <c r="E248" s="5" t="s">
        <v>94</v>
      </c>
      <c r="H248" s="5" t="s">
        <v>53</v>
      </c>
      <c r="I248" t="s">
        <v>952</v>
      </c>
      <c r="J248" t="s">
        <v>1722</v>
      </c>
      <c r="K248"/>
      <c r="R248" t="s">
        <v>1723</v>
      </c>
      <c r="S248" t="s">
        <v>1724</v>
      </c>
      <c r="T248" t="s">
        <v>560</v>
      </c>
      <c r="U248">
        <v>1927</v>
      </c>
      <c r="V248" s="22">
        <v>9863</v>
      </c>
      <c r="W248"/>
      <c r="X248" t="s">
        <v>43</v>
      </c>
      <c r="Y248" t="s">
        <v>1662</v>
      </c>
      <c r="Z248"/>
      <c r="AA248"/>
      <c r="AB248" s="1"/>
      <c r="AC248" s="19" t="s">
        <v>1725</v>
      </c>
    </row>
    <row r="249" spans="1:33" x14ac:dyDescent="0.2">
      <c r="A249" s="5" t="s">
        <v>120</v>
      </c>
      <c r="B249" s="5" t="s">
        <v>33</v>
      </c>
      <c r="C249" s="5" t="s">
        <v>1726</v>
      </c>
      <c r="D249" s="14" t="str">
        <f t="shared" si="7"/>
        <v>Link</v>
      </c>
      <c r="E249" s="5" t="s">
        <v>1727</v>
      </c>
      <c r="H249" s="5" t="s">
        <v>53</v>
      </c>
      <c r="I249" t="s">
        <v>1653</v>
      </c>
      <c r="J249" t="s">
        <v>1728</v>
      </c>
      <c r="K249"/>
      <c r="L249" s="5" t="s">
        <v>125</v>
      </c>
      <c r="M249" s="5" t="s">
        <v>126</v>
      </c>
      <c r="R249" t="s">
        <v>1729</v>
      </c>
      <c r="S249" t="s">
        <v>1730</v>
      </c>
      <c r="T249" t="s">
        <v>415</v>
      </c>
      <c r="U249">
        <v>1926</v>
      </c>
      <c r="V249" s="22">
        <v>9588</v>
      </c>
      <c r="W249" s="4">
        <v>9588</v>
      </c>
      <c r="X249" t="s">
        <v>43</v>
      </c>
      <c r="Y249" t="s">
        <v>1662</v>
      </c>
      <c r="Z249"/>
      <c r="AA249"/>
      <c r="AB249" s="1" t="s">
        <v>1731</v>
      </c>
      <c r="AC249" s="1" t="s">
        <v>1732</v>
      </c>
    </row>
    <row r="250" spans="1:33" x14ac:dyDescent="0.2">
      <c r="A250" s="5" t="s">
        <v>50</v>
      </c>
      <c r="B250" s="5" t="s">
        <v>33</v>
      </c>
      <c r="C250" s="5" t="s">
        <v>34</v>
      </c>
      <c r="D250" s="14" t="str">
        <f t="shared" si="7"/>
        <v>Link</v>
      </c>
      <c r="E250" s="5" t="s">
        <v>94</v>
      </c>
      <c r="H250" s="5" t="s">
        <v>53</v>
      </c>
      <c r="I250" t="s">
        <v>1733</v>
      </c>
      <c r="J250" t="s">
        <v>760</v>
      </c>
      <c r="K250"/>
      <c r="L250" s="5" t="s">
        <v>669</v>
      </c>
      <c r="M250" s="5" t="s">
        <v>1734</v>
      </c>
      <c r="O250" s="5" t="s">
        <v>1735</v>
      </c>
      <c r="P250" s="5" t="s">
        <v>1736</v>
      </c>
      <c r="R250" t="s">
        <v>1737</v>
      </c>
      <c r="S250" t="s">
        <v>1738</v>
      </c>
      <c r="T250" t="s">
        <v>1370</v>
      </c>
      <c r="U250">
        <v>1930</v>
      </c>
      <c r="V250" s="22"/>
      <c r="W250"/>
      <c r="X250" t="s">
        <v>43</v>
      </c>
      <c r="Y250" t="s">
        <v>1662</v>
      </c>
      <c r="Z250"/>
      <c r="AA250"/>
      <c r="AB250" s="1"/>
      <c r="AC250"/>
    </row>
    <row r="251" spans="1:33" ht="28.5" x14ac:dyDescent="0.2">
      <c r="A251" s="5" t="s">
        <v>372</v>
      </c>
      <c r="B251" s="5" t="s">
        <v>33</v>
      </c>
      <c r="C251" s="5" t="s">
        <v>1739</v>
      </c>
      <c r="D251" s="14" t="str">
        <f t="shared" si="7"/>
        <v>Link</v>
      </c>
      <c r="E251" s="5" t="s">
        <v>94</v>
      </c>
      <c r="H251" s="5" t="s">
        <v>105</v>
      </c>
      <c r="I251" t="s">
        <v>1740</v>
      </c>
      <c r="J251" t="s">
        <v>1741</v>
      </c>
      <c r="K251"/>
      <c r="R251" s="1" t="s">
        <v>1742</v>
      </c>
      <c r="S251" t="s">
        <v>1743</v>
      </c>
      <c r="T251" t="s">
        <v>1744</v>
      </c>
      <c r="U251">
        <v>1925</v>
      </c>
      <c r="V251" s="22">
        <v>9133</v>
      </c>
      <c r="W251"/>
      <c r="X251" t="s">
        <v>43</v>
      </c>
      <c r="Y251" t="s">
        <v>1662</v>
      </c>
      <c r="Z251"/>
      <c r="AA251" s="1"/>
      <c r="AB251" s="1" t="s">
        <v>1745</v>
      </c>
      <c r="AC251" s="1" t="s">
        <v>1746</v>
      </c>
      <c r="AD251" s="6"/>
      <c r="AE251" s="6"/>
    </row>
    <row r="252" spans="1:33" ht="28.5" x14ac:dyDescent="0.2">
      <c r="A252" s="9" t="s">
        <v>32</v>
      </c>
      <c r="B252" s="5" t="s">
        <v>33</v>
      </c>
      <c r="C252" s="5" t="s">
        <v>1747</v>
      </c>
      <c r="D252" s="14" t="str">
        <f t="shared" si="7"/>
        <v>Link</v>
      </c>
      <c r="E252" s="5" t="s">
        <v>1748</v>
      </c>
      <c r="H252" s="5" t="s">
        <v>37</v>
      </c>
      <c r="I252" t="s">
        <v>1749</v>
      </c>
      <c r="J252" t="s">
        <v>1087</v>
      </c>
      <c r="K252"/>
      <c r="R252" s="1" t="s">
        <v>1750</v>
      </c>
      <c r="S252" t="s">
        <v>472</v>
      </c>
      <c r="T252" t="s">
        <v>75</v>
      </c>
      <c r="U252">
        <v>1930</v>
      </c>
      <c r="V252" s="22">
        <v>11212</v>
      </c>
      <c r="W252" t="s">
        <v>1751</v>
      </c>
      <c r="X252" t="s">
        <v>853</v>
      </c>
      <c r="Y252" t="s">
        <v>1752</v>
      </c>
      <c r="Z252" t="s">
        <v>276</v>
      </c>
      <c r="AA252" s="1"/>
      <c r="AB252" s="1" t="s">
        <v>1753</v>
      </c>
      <c r="AC252" s="1"/>
      <c r="AD252" s="6" t="s">
        <v>278</v>
      </c>
      <c r="AE252" s="6"/>
    </row>
    <row r="253" spans="1:33" ht="71.25" x14ac:dyDescent="0.2">
      <c r="A253" s="9" t="s">
        <v>32</v>
      </c>
      <c r="B253" s="5" t="s">
        <v>33</v>
      </c>
      <c r="C253" s="5" t="s">
        <v>1754</v>
      </c>
      <c r="D253" s="14" t="str">
        <f t="shared" si="7"/>
        <v>Link</v>
      </c>
      <c r="E253" s="16" t="s">
        <v>1755</v>
      </c>
      <c r="F253" s="5" t="s">
        <v>70</v>
      </c>
      <c r="H253" s="5" t="s">
        <v>37</v>
      </c>
      <c r="I253" t="s">
        <v>1756</v>
      </c>
      <c r="J253" t="s">
        <v>1757</v>
      </c>
      <c r="K253"/>
      <c r="R253" s="1" t="s">
        <v>1758</v>
      </c>
      <c r="S253" t="s">
        <v>109</v>
      </c>
      <c r="T253" t="s">
        <v>75</v>
      </c>
      <c r="U253">
        <v>1929</v>
      </c>
      <c r="V253" s="22"/>
      <c r="W253"/>
      <c r="X253" t="s">
        <v>853</v>
      </c>
      <c r="Y253" t="s">
        <v>1752</v>
      </c>
      <c r="Z253"/>
      <c r="AA253" s="1"/>
      <c r="AB253" s="1" t="s">
        <v>1759</v>
      </c>
      <c r="AC253" s="1"/>
      <c r="AD253" s="6" t="s">
        <v>554</v>
      </c>
      <c r="AE253" s="6"/>
      <c r="AF253" s="5" t="s">
        <v>1760</v>
      </c>
      <c r="AG253" s="5" t="s">
        <v>1761</v>
      </c>
    </row>
    <row r="254" spans="1:33" x14ac:dyDescent="0.2">
      <c r="A254" s="9" t="s">
        <v>372</v>
      </c>
      <c r="B254" s="5" t="s">
        <v>33</v>
      </c>
      <c r="C254" s="5" t="s">
        <v>1762</v>
      </c>
      <c r="D254" s="14" t="str">
        <f t="shared" si="7"/>
        <v>Link</v>
      </c>
      <c r="E254" s="5" t="s">
        <v>94</v>
      </c>
      <c r="H254" s="5" t="s">
        <v>53</v>
      </c>
      <c r="I254" t="s">
        <v>1763</v>
      </c>
      <c r="J254" t="s">
        <v>1764</v>
      </c>
      <c r="K254" t="s">
        <v>461</v>
      </c>
      <c r="R254" s="1" t="s">
        <v>1765</v>
      </c>
      <c r="S254" t="s">
        <v>1766</v>
      </c>
      <c r="T254" t="s">
        <v>1767</v>
      </c>
      <c r="U254">
        <v>1930</v>
      </c>
      <c r="V254" s="22"/>
      <c r="W254"/>
      <c r="X254" t="s">
        <v>853</v>
      </c>
      <c r="Y254" t="s">
        <v>1752</v>
      </c>
      <c r="Z254"/>
      <c r="AA254" s="1"/>
      <c r="AB254" s="1" t="s">
        <v>1768</v>
      </c>
      <c r="AC254" s="1" t="s">
        <v>1769</v>
      </c>
      <c r="AD254" s="6"/>
      <c r="AE254" s="6"/>
    </row>
    <row r="255" spans="1:33" x14ac:dyDescent="0.2">
      <c r="A255" s="5" t="s">
        <v>50</v>
      </c>
      <c r="B255" s="5" t="s">
        <v>33</v>
      </c>
      <c r="C255" s="5" t="s">
        <v>1770</v>
      </c>
      <c r="D255" s="14" t="str">
        <f t="shared" si="7"/>
        <v>Link</v>
      </c>
      <c r="E255" s="5" t="s">
        <v>94</v>
      </c>
      <c r="H255" s="5" t="s">
        <v>53</v>
      </c>
      <c r="I255" t="s">
        <v>1771</v>
      </c>
      <c r="J255" t="s">
        <v>1772</v>
      </c>
      <c r="K255"/>
      <c r="R255" t="s">
        <v>1773</v>
      </c>
      <c r="S255" t="s">
        <v>1774</v>
      </c>
      <c r="U255">
        <v>1925</v>
      </c>
      <c r="V255" s="22"/>
      <c r="W255"/>
      <c r="X255" t="s">
        <v>853</v>
      </c>
      <c r="Y255" t="s">
        <v>1752</v>
      </c>
      <c r="Z255"/>
      <c r="AA255"/>
      <c r="AB255" s="1"/>
      <c r="AC255" s="19" t="s">
        <v>1775</v>
      </c>
    </row>
    <row r="256" spans="1:33" x14ac:dyDescent="0.2">
      <c r="A256" s="5" t="s">
        <v>50</v>
      </c>
      <c r="B256" s="5" t="s">
        <v>33</v>
      </c>
      <c r="C256" s="5" t="s">
        <v>1776</v>
      </c>
      <c r="D256" s="14" t="str">
        <f t="shared" si="7"/>
        <v>Link</v>
      </c>
      <c r="E256" s="5" t="s">
        <v>94</v>
      </c>
      <c r="H256" s="5" t="s">
        <v>17</v>
      </c>
      <c r="I256" t="s">
        <v>1534</v>
      </c>
      <c r="J256" t="s">
        <v>511</v>
      </c>
      <c r="K256"/>
      <c r="R256" t="s">
        <v>1777</v>
      </c>
      <c r="S256" t="s">
        <v>1778</v>
      </c>
      <c r="T256" t="s">
        <v>1370</v>
      </c>
      <c r="U256">
        <v>1925</v>
      </c>
      <c r="V256" s="22"/>
      <c r="W256"/>
      <c r="X256" t="s">
        <v>853</v>
      </c>
      <c r="Y256" t="s">
        <v>1779</v>
      </c>
      <c r="Z256"/>
      <c r="AA256"/>
      <c r="AB256" s="1"/>
      <c r="AC256" t="s">
        <v>1780</v>
      </c>
    </row>
    <row r="257" spans="1:31" x14ac:dyDescent="0.2">
      <c r="A257" s="5" t="s">
        <v>1527</v>
      </c>
      <c r="B257" s="5" t="s">
        <v>4</v>
      </c>
      <c r="D257" s="14"/>
      <c r="H257" s="5" t="s">
        <v>53</v>
      </c>
      <c r="I257" t="s">
        <v>1781</v>
      </c>
      <c r="J257" t="s">
        <v>1782</v>
      </c>
      <c r="K257"/>
      <c r="R257" s="1" t="s">
        <v>1783</v>
      </c>
      <c r="S257" t="s">
        <v>1784</v>
      </c>
      <c r="T257" t="s">
        <v>1785</v>
      </c>
      <c r="U257">
        <v>1930</v>
      </c>
      <c r="V257" s="22"/>
      <c r="W257"/>
      <c r="X257" t="s">
        <v>853</v>
      </c>
      <c r="Y257" t="s">
        <v>1532</v>
      </c>
      <c r="Z257"/>
      <c r="AA257" s="1"/>
      <c r="AB257" s="1"/>
      <c r="AC257" s="1" t="s">
        <v>1786</v>
      </c>
      <c r="AD257" s="6"/>
      <c r="AE257" s="6"/>
    </row>
    <row r="258" spans="1:31" x14ac:dyDescent="0.2">
      <c r="A258" s="5" t="s">
        <v>1527</v>
      </c>
      <c r="B258" s="5" t="s">
        <v>4</v>
      </c>
      <c r="D258" s="14"/>
      <c r="H258" s="5" t="s">
        <v>53</v>
      </c>
      <c r="I258" t="s">
        <v>1787</v>
      </c>
      <c r="J258" t="s">
        <v>1788</v>
      </c>
      <c r="K258"/>
      <c r="L258" s="5" t="s">
        <v>1789</v>
      </c>
      <c r="M258" s="5" t="s">
        <v>1790</v>
      </c>
      <c r="N258" s="5" t="s">
        <v>1791</v>
      </c>
      <c r="R258" s="1" t="s">
        <v>1792</v>
      </c>
      <c r="S258" t="s">
        <v>1793</v>
      </c>
      <c r="T258"/>
      <c r="U258">
        <v>1931</v>
      </c>
      <c r="V258" s="22"/>
      <c r="W258"/>
      <c r="X258" t="s">
        <v>853</v>
      </c>
      <c r="Y258" t="s">
        <v>1532</v>
      </c>
      <c r="Z258"/>
      <c r="AA258" s="1"/>
      <c r="AB258" s="1"/>
      <c r="AC258" s="1" t="s">
        <v>1794</v>
      </c>
      <c r="AD258" s="6"/>
      <c r="AE258" s="6"/>
    </row>
    <row r="259" spans="1:31" x14ac:dyDescent="0.2">
      <c r="A259" s="5" t="s">
        <v>1795</v>
      </c>
      <c r="B259" s="5" t="s">
        <v>1796</v>
      </c>
      <c r="D259" s="14"/>
      <c r="I259" s="31" t="s">
        <v>1797</v>
      </c>
      <c r="J259" s="31" t="s">
        <v>1798</v>
      </c>
      <c r="K259" s="31"/>
      <c r="R259" s="32" t="s">
        <v>1799</v>
      </c>
      <c r="S259" s="31" t="s">
        <v>830</v>
      </c>
      <c r="T259" s="31" t="s">
        <v>75</v>
      </c>
      <c r="U259" s="31">
        <v>1930</v>
      </c>
      <c r="V259" s="33"/>
      <c r="W259" s="31"/>
      <c r="X259" s="31" t="s">
        <v>43</v>
      </c>
      <c r="Y259" s="31" t="s">
        <v>44</v>
      </c>
      <c r="Z259" s="31"/>
      <c r="AA259" s="32"/>
      <c r="AB259" s="32"/>
      <c r="AC259" s="32" t="s">
        <v>1800</v>
      </c>
      <c r="AD259" s="6"/>
      <c r="AE259" s="6"/>
    </row>
    <row r="260" spans="1:31" ht="15" x14ac:dyDescent="0.25">
      <c r="A260" s="5" t="s">
        <v>226</v>
      </c>
      <c r="B260" s="5" t="s">
        <v>1796</v>
      </c>
      <c r="D260" s="14"/>
      <c r="I260" s="31" t="s">
        <v>1801</v>
      </c>
      <c r="J260" s="31" t="s">
        <v>1802</v>
      </c>
      <c r="K260" s="31"/>
      <c r="R260" s="32" t="s">
        <v>1801</v>
      </c>
      <c r="S260" s="31" t="s">
        <v>731</v>
      </c>
      <c r="T260" s="31" t="s">
        <v>75</v>
      </c>
      <c r="U260" s="31">
        <v>1931</v>
      </c>
      <c r="V260" s="33" t="s">
        <v>1803</v>
      </c>
      <c r="W260" s="31" t="s">
        <v>1804</v>
      </c>
      <c r="X260" s="31" t="s">
        <v>43</v>
      </c>
      <c r="Y260" s="31" t="s">
        <v>44</v>
      </c>
      <c r="Z260" s="31"/>
      <c r="AA260" s="32"/>
      <c r="AB260" s="32" t="s">
        <v>1805</v>
      </c>
      <c r="AC260" s="32"/>
      <c r="AD260" s="6"/>
      <c r="AE260" s="6"/>
    </row>
    <row r="261" spans="1:31" x14ac:dyDescent="0.2">
      <c r="A261" s="5" t="s">
        <v>1795</v>
      </c>
      <c r="B261" s="5" t="s">
        <v>1796</v>
      </c>
      <c r="D261" s="14"/>
      <c r="I261" s="31" t="s">
        <v>1806</v>
      </c>
      <c r="J261" s="31" t="s">
        <v>1807</v>
      </c>
      <c r="K261" s="31"/>
      <c r="R261" s="32" t="s">
        <v>1808</v>
      </c>
      <c r="S261" s="31" t="s">
        <v>1666</v>
      </c>
      <c r="T261" s="31"/>
      <c r="U261" s="31">
        <v>1927</v>
      </c>
      <c r="V261" s="33"/>
      <c r="W261" s="31"/>
      <c r="X261" s="31" t="s">
        <v>43</v>
      </c>
      <c r="Y261" s="31" t="s">
        <v>44</v>
      </c>
      <c r="Z261" s="31"/>
      <c r="AA261" s="32"/>
      <c r="AB261" s="32"/>
      <c r="AC261" s="32" t="s">
        <v>1809</v>
      </c>
      <c r="AD261" s="6"/>
      <c r="AE261" s="6"/>
    </row>
    <row r="262" spans="1:31" x14ac:dyDescent="0.2">
      <c r="A262" s="5" t="s">
        <v>1795</v>
      </c>
      <c r="B262" s="5" t="s">
        <v>1796</v>
      </c>
      <c r="D262" s="14"/>
      <c r="I262" s="31" t="s">
        <v>1810</v>
      </c>
      <c r="J262" s="31" t="s">
        <v>1811</v>
      </c>
      <c r="K262" s="31"/>
      <c r="R262" s="32" t="s">
        <v>1812</v>
      </c>
      <c r="S262" s="31" t="s">
        <v>633</v>
      </c>
      <c r="T262" s="31" t="s">
        <v>75</v>
      </c>
      <c r="U262" s="31">
        <v>1928</v>
      </c>
      <c r="V262" s="33"/>
      <c r="W262" s="31"/>
      <c r="X262" s="31" t="s">
        <v>43</v>
      </c>
      <c r="Y262" s="31" t="s">
        <v>44</v>
      </c>
      <c r="Z262" s="31"/>
      <c r="AA262" s="32"/>
      <c r="AB262" s="32"/>
      <c r="AC262" s="32" t="s">
        <v>1813</v>
      </c>
      <c r="AD262" s="6"/>
      <c r="AE262" s="6"/>
    </row>
    <row r="263" spans="1:31" x14ac:dyDescent="0.2">
      <c r="A263" s="5" t="s">
        <v>1814</v>
      </c>
      <c r="B263" s="5" t="s">
        <v>1796</v>
      </c>
      <c r="D263" s="14"/>
      <c r="I263" s="31" t="s">
        <v>1141</v>
      </c>
      <c r="J263" s="31" t="s">
        <v>96</v>
      </c>
      <c r="K263" s="31"/>
      <c r="R263" s="32" t="s">
        <v>1815</v>
      </c>
      <c r="S263" s="31" t="s">
        <v>65</v>
      </c>
      <c r="T263" s="31" t="s">
        <v>75</v>
      </c>
      <c r="U263" s="31">
        <v>1929</v>
      </c>
      <c r="V263" s="33"/>
      <c r="W263" s="31"/>
      <c r="X263" s="31" t="s">
        <v>43</v>
      </c>
      <c r="Y263" s="31" t="s">
        <v>44</v>
      </c>
      <c r="Z263" s="31"/>
      <c r="AA263" s="32"/>
      <c r="AB263" s="32"/>
      <c r="AC263" s="32" t="s">
        <v>1816</v>
      </c>
      <c r="AD263" s="6"/>
      <c r="AE263" s="6"/>
    </row>
    <row r="264" spans="1:31" x14ac:dyDescent="0.2">
      <c r="A264" s="5" t="s">
        <v>226</v>
      </c>
      <c r="B264" s="5" t="s">
        <v>1796</v>
      </c>
      <c r="D264" s="14"/>
      <c r="I264" s="31" t="s">
        <v>38</v>
      </c>
      <c r="J264" s="31" t="s">
        <v>1817</v>
      </c>
      <c r="K264" s="31"/>
      <c r="R264" s="32" t="s">
        <v>1818</v>
      </c>
      <c r="S264" s="31" t="s">
        <v>41</v>
      </c>
      <c r="T264" s="31" t="s">
        <v>75</v>
      </c>
      <c r="U264" s="31">
        <v>1930</v>
      </c>
      <c r="V264" s="33" t="s">
        <v>1819</v>
      </c>
      <c r="W264" s="31" t="s">
        <v>1820</v>
      </c>
      <c r="X264" s="31" t="s">
        <v>43</v>
      </c>
      <c r="Y264" s="31" t="s">
        <v>44</v>
      </c>
      <c r="Z264" s="31"/>
      <c r="AA264" s="32"/>
      <c r="AB264" s="32"/>
      <c r="AC264" s="32" t="s">
        <v>1821</v>
      </c>
      <c r="AD264" s="6"/>
      <c r="AE264" s="6"/>
    </row>
    <row r="265" spans="1:31" x14ac:dyDescent="0.2">
      <c r="A265" s="5" t="s">
        <v>1814</v>
      </c>
      <c r="B265" s="5" t="s">
        <v>1796</v>
      </c>
      <c r="D265" s="14"/>
      <c r="I265" s="31" t="s">
        <v>1822</v>
      </c>
      <c r="J265" s="31" t="s">
        <v>1823</v>
      </c>
      <c r="K265" s="31"/>
      <c r="R265" s="32" t="s">
        <v>1824</v>
      </c>
      <c r="S265" s="31" t="s">
        <v>297</v>
      </c>
      <c r="T265" s="31" t="s">
        <v>75</v>
      </c>
      <c r="U265" s="31">
        <v>1933</v>
      </c>
      <c r="V265" s="33"/>
      <c r="W265" s="31"/>
      <c r="X265" s="31" t="s">
        <v>43</v>
      </c>
      <c r="Y265" s="31" t="s">
        <v>44</v>
      </c>
      <c r="Z265" s="31"/>
      <c r="AA265" s="32"/>
      <c r="AB265" s="32"/>
      <c r="AC265" s="32"/>
      <c r="AD265" s="6"/>
      <c r="AE265" s="6"/>
    </row>
    <row r="266" spans="1:31" x14ac:dyDescent="0.2">
      <c r="A266" s="5" t="s">
        <v>1795</v>
      </c>
      <c r="B266" s="5" t="s">
        <v>1796</v>
      </c>
      <c r="D266" s="14"/>
      <c r="I266" s="31" t="s">
        <v>1825</v>
      </c>
      <c r="J266" s="31" t="s">
        <v>1826</v>
      </c>
      <c r="K266" s="31"/>
      <c r="R266" s="32" t="s">
        <v>1827</v>
      </c>
      <c r="S266" s="31" t="s">
        <v>1828</v>
      </c>
      <c r="T266" s="31" t="s">
        <v>75</v>
      </c>
      <c r="U266" s="31">
        <v>1932</v>
      </c>
      <c r="V266" s="33"/>
      <c r="W266" s="31"/>
      <c r="X266" s="31" t="s">
        <v>43</v>
      </c>
      <c r="Y266" s="31" t="s">
        <v>44</v>
      </c>
      <c r="Z266" s="31"/>
      <c r="AA266" s="32"/>
      <c r="AB266" s="32"/>
      <c r="AC266" s="32" t="s">
        <v>1829</v>
      </c>
      <c r="AD266" s="6"/>
      <c r="AE266" s="6"/>
    </row>
    <row r="267" spans="1:31" x14ac:dyDescent="0.2">
      <c r="A267" s="5" t="s">
        <v>1795</v>
      </c>
      <c r="B267" s="5" t="s">
        <v>1796</v>
      </c>
      <c r="D267" s="14"/>
      <c r="I267" s="31" t="s">
        <v>1830</v>
      </c>
      <c r="J267" s="31" t="s">
        <v>1831</v>
      </c>
      <c r="K267" s="31"/>
      <c r="R267" s="32" t="s">
        <v>1832</v>
      </c>
      <c r="S267" s="31" t="s">
        <v>830</v>
      </c>
      <c r="T267" s="31" t="s">
        <v>75</v>
      </c>
      <c r="U267" s="31">
        <v>1933</v>
      </c>
      <c r="V267" s="33"/>
      <c r="W267" s="31"/>
      <c r="X267" s="31" t="s">
        <v>43</v>
      </c>
      <c r="Y267" s="31" t="s">
        <v>44</v>
      </c>
      <c r="Z267" s="31"/>
      <c r="AA267" s="32"/>
      <c r="AB267" s="32"/>
      <c r="AC267" s="32" t="s">
        <v>1833</v>
      </c>
      <c r="AD267" s="6"/>
      <c r="AE267" s="6"/>
    </row>
    <row r="268" spans="1:31" x14ac:dyDescent="0.2">
      <c r="A268" s="5" t="s">
        <v>1795</v>
      </c>
      <c r="B268" s="5" t="s">
        <v>1796</v>
      </c>
      <c r="D268" s="14"/>
      <c r="I268" s="31" t="s">
        <v>1834</v>
      </c>
      <c r="J268" s="31" t="s">
        <v>1835</v>
      </c>
      <c r="K268" s="31"/>
      <c r="R268" s="32" t="s">
        <v>1836</v>
      </c>
      <c r="S268" s="31" t="s">
        <v>1837</v>
      </c>
      <c r="T268" s="31" t="s">
        <v>75</v>
      </c>
      <c r="U268" s="31">
        <v>1927</v>
      </c>
      <c r="V268" s="33"/>
      <c r="W268" s="31"/>
      <c r="X268" s="31" t="s">
        <v>43</v>
      </c>
      <c r="Y268" s="31" t="s">
        <v>44</v>
      </c>
      <c r="Z268" s="31"/>
      <c r="AA268" s="32"/>
      <c r="AB268" s="32"/>
      <c r="AC268" s="32" t="s">
        <v>1829</v>
      </c>
      <c r="AD268" s="6"/>
      <c r="AE268" s="6"/>
    </row>
    <row r="269" spans="1:31" x14ac:dyDescent="0.2">
      <c r="A269" s="5" t="s">
        <v>1838</v>
      </c>
      <c r="B269" s="5" t="s">
        <v>1796</v>
      </c>
      <c r="D269" s="14"/>
      <c r="I269" s="31" t="s">
        <v>1285</v>
      </c>
      <c r="J269" s="31" t="s">
        <v>1286</v>
      </c>
      <c r="K269" s="31"/>
      <c r="L269" s="5" t="s">
        <v>1839</v>
      </c>
      <c r="M269" s="5" t="s">
        <v>126</v>
      </c>
      <c r="O269" s="5" t="s">
        <v>1840</v>
      </c>
      <c r="P269" s="5" t="s">
        <v>1841</v>
      </c>
      <c r="R269" s="32" t="s">
        <v>1842</v>
      </c>
      <c r="S269" s="31" t="s">
        <v>202</v>
      </c>
      <c r="T269" s="31" t="s">
        <v>75</v>
      </c>
      <c r="U269" s="31">
        <v>1929</v>
      </c>
      <c r="V269" s="33" t="s">
        <v>1843</v>
      </c>
      <c r="W269" s="31"/>
      <c r="X269" s="31" t="s">
        <v>43</v>
      </c>
      <c r="Y269" s="31" t="s">
        <v>44</v>
      </c>
      <c r="Z269" s="31" t="s">
        <v>1796</v>
      </c>
      <c r="AA269" s="32"/>
      <c r="AB269" s="32"/>
      <c r="AC269" s="32" t="s">
        <v>1844</v>
      </c>
      <c r="AD269" s="6"/>
      <c r="AE269" s="6"/>
    </row>
    <row r="270" spans="1:31" x14ac:dyDescent="0.2">
      <c r="A270" s="5" t="s">
        <v>1845</v>
      </c>
      <c r="B270" s="5" t="s">
        <v>1796</v>
      </c>
      <c r="D270" s="14"/>
      <c r="I270" s="31" t="s">
        <v>1354</v>
      </c>
      <c r="J270" s="31" t="s">
        <v>1360</v>
      </c>
      <c r="K270" s="31"/>
      <c r="R270" s="32" t="s">
        <v>1846</v>
      </c>
      <c r="S270" s="31" t="s">
        <v>65</v>
      </c>
      <c r="T270" s="31" t="s">
        <v>75</v>
      </c>
      <c r="U270" s="31">
        <v>1931</v>
      </c>
      <c r="V270" s="33"/>
      <c r="W270" s="31"/>
      <c r="X270" s="31" t="s">
        <v>43</v>
      </c>
      <c r="Y270" s="31" t="s">
        <v>44</v>
      </c>
      <c r="Z270" s="31"/>
      <c r="AA270" s="32"/>
      <c r="AB270" s="32"/>
      <c r="AC270" s="32"/>
      <c r="AD270" s="6"/>
      <c r="AE270" s="6"/>
    </row>
    <row r="271" spans="1:31" x14ac:dyDescent="0.2">
      <c r="A271" s="5" t="s">
        <v>1795</v>
      </c>
      <c r="B271" s="5" t="s">
        <v>1796</v>
      </c>
      <c r="D271" s="14"/>
      <c r="I271" s="31" t="s">
        <v>640</v>
      </c>
      <c r="J271" s="31" t="s">
        <v>1559</v>
      </c>
      <c r="K271" s="31"/>
      <c r="R271" s="32" t="s">
        <v>1847</v>
      </c>
      <c r="S271" s="31" t="s">
        <v>109</v>
      </c>
      <c r="T271" s="31" t="s">
        <v>75</v>
      </c>
      <c r="U271" s="31">
        <v>1931</v>
      </c>
      <c r="V271" s="33"/>
      <c r="W271" s="31"/>
      <c r="X271" s="31" t="s">
        <v>43</v>
      </c>
      <c r="Y271" s="31" t="s">
        <v>44</v>
      </c>
      <c r="Z271" s="31"/>
      <c r="AA271" s="32"/>
      <c r="AB271" s="32"/>
      <c r="AC271" s="32" t="s">
        <v>1848</v>
      </c>
      <c r="AD271" s="6"/>
      <c r="AE271" s="6"/>
    </row>
    <row r="272" spans="1:31" x14ac:dyDescent="0.2">
      <c r="A272" s="5" t="s">
        <v>1849</v>
      </c>
      <c r="B272" s="5" t="s">
        <v>1796</v>
      </c>
      <c r="D272" s="14"/>
      <c r="I272" s="31" t="s">
        <v>1850</v>
      </c>
      <c r="J272" s="31" t="s">
        <v>1851</v>
      </c>
      <c r="K272" s="31"/>
      <c r="R272" s="32" t="s">
        <v>1852</v>
      </c>
      <c r="S272" s="31" t="s">
        <v>1853</v>
      </c>
      <c r="T272" s="31" t="s">
        <v>75</v>
      </c>
      <c r="U272" s="31">
        <v>1930</v>
      </c>
      <c r="V272" s="33"/>
      <c r="W272" s="31"/>
      <c r="X272" s="31" t="s">
        <v>43</v>
      </c>
      <c r="Y272" s="31" t="s">
        <v>44</v>
      </c>
      <c r="Z272" s="31"/>
      <c r="AA272" s="32"/>
      <c r="AB272" s="32"/>
      <c r="AC272" s="32"/>
      <c r="AD272" s="6"/>
      <c r="AE272" s="6"/>
    </row>
    <row r="273" spans="1:31" x14ac:dyDescent="0.2">
      <c r="A273" s="5" t="s">
        <v>226</v>
      </c>
      <c r="B273" s="5" t="s">
        <v>1796</v>
      </c>
      <c r="D273" s="14"/>
      <c r="I273" s="31" t="s">
        <v>1854</v>
      </c>
      <c r="J273" s="31" t="s">
        <v>185</v>
      </c>
      <c r="K273" s="31"/>
      <c r="R273" s="32" t="s">
        <v>1855</v>
      </c>
      <c r="S273" s="31" t="s">
        <v>41</v>
      </c>
      <c r="T273" s="31" t="s">
        <v>75</v>
      </c>
      <c r="U273" s="31">
        <v>1930</v>
      </c>
      <c r="V273" s="33">
        <v>10999</v>
      </c>
      <c r="W273" s="31" t="s">
        <v>1856</v>
      </c>
      <c r="X273" s="31" t="s">
        <v>43</v>
      </c>
      <c r="Y273" s="31" t="s">
        <v>99</v>
      </c>
      <c r="Z273" s="31"/>
      <c r="AA273" s="32"/>
      <c r="AB273" s="32"/>
      <c r="AC273" s="32"/>
      <c r="AD273" s="6"/>
      <c r="AE273" s="6"/>
    </row>
    <row r="274" spans="1:31" x14ac:dyDescent="0.2">
      <c r="A274" s="5" t="s">
        <v>1857</v>
      </c>
      <c r="B274" s="5" t="s">
        <v>1796</v>
      </c>
      <c r="D274" s="14"/>
      <c r="I274" s="31" t="s">
        <v>1749</v>
      </c>
      <c r="J274" s="31" t="s">
        <v>1087</v>
      </c>
      <c r="K274" s="31"/>
      <c r="R274" s="32" t="s">
        <v>1858</v>
      </c>
      <c r="S274" s="31" t="s">
        <v>472</v>
      </c>
      <c r="T274" s="31" t="s">
        <v>75</v>
      </c>
      <c r="U274" s="31">
        <v>1930</v>
      </c>
      <c r="V274" s="33"/>
      <c r="W274" s="31"/>
      <c r="X274" s="31" t="s">
        <v>43</v>
      </c>
      <c r="Y274" s="31" t="s">
        <v>99</v>
      </c>
      <c r="Z274" s="31"/>
      <c r="AA274" s="32"/>
      <c r="AB274" s="32"/>
      <c r="AC274" s="32"/>
      <c r="AD274" s="6"/>
      <c r="AE274" s="6"/>
    </row>
    <row r="275" spans="1:31" x14ac:dyDescent="0.2">
      <c r="A275" s="5" t="s">
        <v>1814</v>
      </c>
      <c r="B275" s="5" t="s">
        <v>1796</v>
      </c>
      <c r="D275" s="14"/>
      <c r="I275" s="31" t="s">
        <v>1859</v>
      </c>
      <c r="J275" s="31"/>
      <c r="K275" s="31"/>
      <c r="R275" s="32" t="s">
        <v>1860</v>
      </c>
      <c r="S275" s="31" t="s">
        <v>65</v>
      </c>
      <c r="T275" s="31" t="s">
        <v>75</v>
      </c>
      <c r="U275" s="31">
        <v>1933</v>
      </c>
      <c r="V275" s="33"/>
      <c r="W275" s="31"/>
      <c r="X275" s="31" t="s">
        <v>43</v>
      </c>
      <c r="Y275" s="31" t="s">
        <v>99</v>
      </c>
      <c r="Z275" s="31" t="s">
        <v>773</v>
      </c>
      <c r="AA275" s="32"/>
      <c r="AB275" s="32"/>
      <c r="AC275" s="32" t="s">
        <v>1861</v>
      </c>
      <c r="AD275" s="6"/>
      <c r="AE275" s="6"/>
    </row>
    <row r="276" spans="1:31" x14ac:dyDescent="0.2">
      <c r="A276" s="5" t="s">
        <v>1814</v>
      </c>
      <c r="B276" s="5" t="s">
        <v>1796</v>
      </c>
      <c r="D276" s="14"/>
      <c r="I276" s="31" t="s">
        <v>1862</v>
      </c>
      <c r="J276" s="31" t="s">
        <v>1863</v>
      </c>
      <c r="K276" s="31"/>
      <c r="R276" s="32" t="s">
        <v>1864</v>
      </c>
      <c r="S276" s="31" t="s">
        <v>65</v>
      </c>
      <c r="T276" s="31" t="s">
        <v>75</v>
      </c>
      <c r="U276" s="31">
        <v>1929</v>
      </c>
      <c r="V276" s="33"/>
      <c r="W276" s="31"/>
      <c r="X276" s="31" t="s">
        <v>43</v>
      </c>
      <c r="Y276" s="31" t="s">
        <v>99</v>
      </c>
      <c r="Z276" s="31"/>
      <c r="AA276" s="32"/>
      <c r="AB276" s="32"/>
      <c r="AC276" s="32"/>
      <c r="AD276" s="6"/>
      <c r="AE276" s="6"/>
    </row>
    <row r="277" spans="1:31" x14ac:dyDescent="0.2">
      <c r="A277" s="5" t="s">
        <v>226</v>
      </c>
      <c r="B277" s="5" t="s">
        <v>1796</v>
      </c>
      <c r="D277" s="14"/>
      <c r="I277" s="31" t="s">
        <v>1865</v>
      </c>
      <c r="J277" s="31" t="s">
        <v>1866</v>
      </c>
      <c r="K277" s="31"/>
      <c r="R277" s="32" t="s">
        <v>1867</v>
      </c>
      <c r="S277" s="31" t="s">
        <v>109</v>
      </c>
      <c r="T277" s="31" t="s">
        <v>75</v>
      </c>
      <c r="U277" s="31">
        <v>1932</v>
      </c>
      <c r="V277" s="33" t="s">
        <v>1868</v>
      </c>
      <c r="W277" s="31" t="s">
        <v>1869</v>
      </c>
      <c r="X277" s="31" t="s">
        <v>43</v>
      </c>
      <c r="Y277" s="31" t="s">
        <v>99</v>
      </c>
      <c r="Z277" s="31"/>
      <c r="AA277" s="32"/>
      <c r="AB277" s="32"/>
      <c r="AC277" s="32"/>
      <c r="AD277" s="6"/>
      <c r="AE277" s="6"/>
    </row>
    <row r="278" spans="1:31" x14ac:dyDescent="0.2">
      <c r="A278" s="5" t="s">
        <v>226</v>
      </c>
      <c r="B278" s="5" t="s">
        <v>1796</v>
      </c>
      <c r="D278" s="14"/>
      <c r="I278" s="31" t="s">
        <v>114</v>
      </c>
      <c r="J278" s="31" t="s">
        <v>1067</v>
      </c>
      <c r="K278" s="31"/>
      <c r="R278" s="32" t="s">
        <v>1870</v>
      </c>
      <c r="S278" s="31" t="s">
        <v>731</v>
      </c>
      <c r="T278" s="31" t="s">
        <v>75</v>
      </c>
      <c r="U278" s="31">
        <v>1930</v>
      </c>
      <c r="V278" s="33" t="s">
        <v>1280</v>
      </c>
      <c r="W278" s="31" t="s">
        <v>1281</v>
      </c>
      <c r="X278" s="31" t="s">
        <v>43</v>
      </c>
      <c r="Y278" s="31" t="s">
        <v>99</v>
      </c>
      <c r="Z278" s="31"/>
      <c r="AA278" s="32"/>
      <c r="AB278" s="32"/>
      <c r="AC278" s="32"/>
      <c r="AD278" s="6"/>
      <c r="AE278" s="6"/>
    </row>
    <row r="279" spans="1:31" ht="28.5" x14ac:dyDescent="0.2">
      <c r="A279" s="5" t="s">
        <v>1849</v>
      </c>
      <c r="B279" s="5" t="s">
        <v>1796</v>
      </c>
      <c r="D279" s="14"/>
      <c r="I279" s="31" t="s">
        <v>1871</v>
      </c>
      <c r="J279" s="31" t="s">
        <v>436</v>
      </c>
      <c r="K279" s="31"/>
      <c r="R279" s="32" t="s">
        <v>1872</v>
      </c>
      <c r="S279" s="31" t="s">
        <v>41</v>
      </c>
      <c r="T279" s="31" t="s">
        <v>75</v>
      </c>
      <c r="U279" s="31">
        <v>1929</v>
      </c>
      <c r="V279" s="33"/>
      <c r="W279" s="31"/>
      <c r="X279" s="31" t="s">
        <v>43</v>
      </c>
      <c r="Y279" s="31" t="s">
        <v>99</v>
      </c>
      <c r="Z279" s="31"/>
      <c r="AA279" s="32"/>
      <c r="AB279" s="32"/>
      <c r="AC279" s="32"/>
      <c r="AD279" s="6"/>
      <c r="AE279" s="6"/>
    </row>
    <row r="280" spans="1:31" x14ac:dyDescent="0.2">
      <c r="A280" s="5" t="s">
        <v>1873</v>
      </c>
      <c r="B280" s="5" t="s">
        <v>1796</v>
      </c>
      <c r="D280" s="14"/>
      <c r="I280" s="31" t="s">
        <v>1874</v>
      </c>
      <c r="J280" s="31" t="s">
        <v>1875</v>
      </c>
      <c r="K280" s="31"/>
      <c r="R280" s="32" t="s">
        <v>1876</v>
      </c>
      <c r="S280" s="31" t="s">
        <v>1877</v>
      </c>
      <c r="T280" s="31" t="s">
        <v>75</v>
      </c>
      <c r="U280" s="31">
        <v>1933</v>
      </c>
      <c r="V280" s="33"/>
      <c r="W280" s="31"/>
      <c r="X280" s="31" t="s">
        <v>43</v>
      </c>
      <c r="Y280" s="31" t="s">
        <v>99</v>
      </c>
      <c r="Z280" s="31"/>
      <c r="AA280" s="32"/>
      <c r="AB280" s="32"/>
      <c r="AC280" s="32" t="s">
        <v>1878</v>
      </c>
      <c r="AD280" s="6"/>
      <c r="AE280" s="6"/>
    </row>
    <row r="281" spans="1:31" x14ac:dyDescent="0.2">
      <c r="A281" s="5" t="s">
        <v>1879</v>
      </c>
      <c r="B281" s="5" t="s">
        <v>1796</v>
      </c>
      <c r="D281" s="14"/>
      <c r="I281" s="31" t="s">
        <v>1880</v>
      </c>
      <c r="J281" s="31" t="s">
        <v>1881</v>
      </c>
      <c r="K281" s="31"/>
      <c r="R281" s="32" t="s">
        <v>1882</v>
      </c>
      <c r="S281" s="31" t="s">
        <v>463</v>
      </c>
      <c r="T281" s="31" t="s">
        <v>75</v>
      </c>
      <c r="U281" s="31">
        <v>1929</v>
      </c>
      <c r="V281" s="33" t="s">
        <v>1883</v>
      </c>
      <c r="W281" s="31"/>
      <c r="X281" s="31" t="s">
        <v>43</v>
      </c>
      <c r="Y281" s="31" t="s">
        <v>99</v>
      </c>
      <c r="Z281" s="31" t="s">
        <v>276</v>
      </c>
      <c r="AA281" s="32"/>
      <c r="AB281" s="32"/>
      <c r="AC281" s="32" t="s">
        <v>1884</v>
      </c>
      <c r="AD281" s="6"/>
      <c r="AE281" s="6"/>
    </row>
    <row r="282" spans="1:31" x14ac:dyDescent="0.2">
      <c r="A282" s="5" t="s">
        <v>226</v>
      </c>
      <c r="B282" s="5" t="s">
        <v>1796</v>
      </c>
      <c r="D282" s="14"/>
      <c r="I282" s="31" t="s">
        <v>1025</v>
      </c>
      <c r="J282" s="31" t="s">
        <v>1885</v>
      </c>
      <c r="K282" s="31"/>
      <c r="R282" s="32" t="s">
        <v>1886</v>
      </c>
      <c r="S282" s="31" t="s">
        <v>406</v>
      </c>
      <c r="T282" s="31" t="s">
        <v>75</v>
      </c>
      <c r="U282" s="31">
        <v>1927</v>
      </c>
      <c r="V282" s="33">
        <v>10167</v>
      </c>
      <c r="W282" s="31" t="s">
        <v>416</v>
      </c>
      <c r="X282" s="31" t="s">
        <v>43</v>
      </c>
      <c r="Y282" s="31" t="s">
        <v>99</v>
      </c>
      <c r="Z282" s="31"/>
      <c r="AA282" s="32"/>
      <c r="AB282" s="32"/>
      <c r="AC282" s="32"/>
      <c r="AD282" s="6"/>
      <c r="AE282" s="6"/>
    </row>
    <row r="283" spans="1:31" x14ac:dyDescent="0.2">
      <c r="A283" s="5" t="s">
        <v>1873</v>
      </c>
      <c r="B283" s="5" t="s">
        <v>1796</v>
      </c>
      <c r="D283" s="14"/>
      <c r="I283" s="31" t="s">
        <v>1887</v>
      </c>
      <c r="J283" s="31" t="s">
        <v>1888</v>
      </c>
      <c r="K283" s="31"/>
      <c r="R283" s="32" t="s">
        <v>1889</v>
      </c>
      <c r="S283" s="31" t="s">
        <v>1890</v>
      </c>
      <c r="T283" s="31" t="s">
        <v>75</v>
      </c>
      <c r="U283" s="31">
        <v>1931</v>
      </c>
      <c r="V283" s="33"/>
      <c r="W283" s="31"/>
      <c r="X283" s="31" t="s">
        <v>43</v>
      </c>
      <c r="Y283" s="31" t="s">
        <v>99</v>
      </c>
      <c r="Z283" s="31"/>
      <c r="AA283" s="32"/>
      <c r="AB283" s="32"/>
      <c r="AC283" s="32"/>
      <c r="AD283" s="6"/>
      <c r="AE283" s="6"/>
    </row>
    <row r="284" spans="1:31" x14ac:dyDescent="0.2">
      <c r="A284" s="5" t="s">
        <v>226</v>
      </c>
      <c r="B284" s="5" t="s">
        <v>1796</v>
      </c>
      <c r="D284" s="14"/>
      <c r="I284" s="31" t="s">
        <v>1891</v>
      </c>
      <c r="J284" s="31" t="s">
        <v>1892</v>
      </c>
      <c r="K284" s="31"/>
      <c r="R284" s="32" t="s">
        <v>1893</v>
      </c>
      <c r="S284" s="31" t="s">
        <v>406</v>
      </c>
      <c r="T284" s="31" t="s">
        <v>75</v>
      </c>
      <c r="U284" s="31">
        <v>1930</v>
      </c>
      <c r="V284" s="33" t="s">
        <v>1894</v>
      </c>
      <c r="W284" s="31" t="s">
        <v>1895</v>
      </c>
      <c r="X284" s="31" t="s">
        <v>43</v>
      </c>
      <c r="Y284" s="31" t="s">
        <v>99</v>
      </c>
      <c r="Z284" s="31"/>
      <c r="AA284" s="32"/>
      <c r="AB284" s="32"/>
      <c r="AC284" s="32"/>
      <c r="AD284" s="6"/>
      <c r="AE284" s="6"/>
    </row>
    <row r="285" spans="1:31" x14ac:dyDescent="0.2">
      <c r="B285" s="5" t="s">
        <v>1796</v>
      </c>
      <c r="D285" s="14"/>
      <c r="I285" s="31" t="s">
        <v>1896</v>
      </c>
      <c r="J285" s="31" t="s">
        <v>1897</v>
      </c>
      <c r="K285" s="31"/>
      <c r="R285" s="32" t="s">
        <v>1898</v>
      </c>
      <c r="S285" s="31" t="s">
        <v>65</v>
      </c>
      <c r="T285" s="31" t="s">
        <v>75</v>
      </c>
      <c r="U285" s="31">
        <v>1930</v>
      </c>
      <c r="V285" s="33"/>
      <c r="W285" s="31"/>
      <c r="X285" s="31" t="s">
        <v>43</v>
      </c>
      <c r="Y285" s="31" t="s">
        <v>99</v>
      </c>
      <c r="Z285" s="31"/>
      <c r="AA285" s="32"/>
      <c r="AB285" s="32"/>
      <c r="AC285" s="32"/>
      <c r="AD285" s="6"/>
      <c r="AE285" s="6"/>
    </row>
    <row r="286" spans="1:31" ht="28.5" x14ac:dyDescent="0.2">
      <c r="A286" s="5" t="s">
        <v>226</v>
      </c>
      <c r="B286" s="5" t="s">
        <v>1796</v>
      </c>
      <c r="D286" s="14"/>
      <c r="I286" s="31" t="s">
        <v>1899</v>
      </c>
      <c r="J286" s="31" t="s">
        <v>1900</v>
      </c>
      <c r="K286" s="31"/>
      <c r="R286" s="32" t="s">
        <v>1901</v>
      </c>
      <c r="S286" s="31" t="s">
        <v>406</v>
      </c>
      <c r="T286" s="31" t="s">
        <v>75</v>
      </c>
      <c r="U286" s="31">
        <v>1931</v>
      </c>
      <c r="V286" s="33">
        <v>11450</v>
      </c>
      <c r="W286" s="31" t="s">
        <v>1902</v>
      </c>
      <c r="X286" s="31" t="s">
        <v>43</v>
      </c>
      <c r="Y286" s="31" t="s">
        <v>99</v>
      </c>
      <c r="Z286" s="31"/>
      <c r="AA286" s="32"/>
      <c r="AB286" s="32"/>
      <c r="AC286" s="32"/>
      <c r="AD286" s="6"/>
      <c r="AE286" s="6"/>
    </row>
    <row r="287" spans="1:31" x14ac:dyDescent="0.2">
      <c r="A287" s="5" t="s">
        <v>226</v>
      </c>
      <c r="B287" s="5" t="s">
        <v>1796</v>
      </c>
      <c r="D287" s="14"/>
      <c r="I287" s="31" t="s">
        <v>1903</v>
      </c>
      <c r="J287" s="31" t="s">
        <v>1904</v>
      </c>
      <c r="K287" s="31"/>
      <c r="R287" s="32" t="s">
        <v>1905</v>
      </c>
      <c r="S287" s="31" t="s">
        <v>806</v>
      </c>
      <c r="T287" s="31" t="s">
        <v>75</v>
      </c>
      <c r="U287" s="31">
        <v>1931</v>
      </c>
      <c r="V287" s="33">
        <v>11505</v>
      </c>
      <c r="W287" s="31" t="s">
        <v>1019</v>
      </c>
      <c r="X287" s="31" t="s">
        <v>43</v>
      </c>
      <c r="Y287" s="31" t="s">
        <v>99</v>
      </c>
      <c r="Z287" s="31" t="s">
        <v>634</v>
      </c>
      <c r="AA287" s="32"/>
      <c r="AB287" s="32"/>
      <c r="AC287" s="32" t="s">
        <v>1906</v>
      </c>
      <c r="AD287" s="6"/>
      <c r="AE287" s="6"/>
    </row>
    <row r="288" spans="1:31" x14ac:dyDescent="0.2">
      <c r="A288" s="5" t="s">
        <v>1814</v>
      </c>
      <c r="B288" s="5" t="s">
        <v>1796</v>
      </c>
      <c r="D288" s="14"/>
      <c r="I288" s="31" t="s">
        <v>1907</v>
      </c>
      <c r="J288" s="31" t="s">
        <v>1908</v>
      </c>
      <c r="K288" s="31"/>
      <c r="R288" s="32" t="s">
        <v>1909</v>
      </c>
      <c r="S288" s="31" t="s">
        <v>1890</v>
      </c>
      <c r="T288" s="31" t="s">
        <v>75</v>
      </c>
      <c r="U288" s="31">
        <v>1931</v>
      </c>
      <c r="V288" s="33"/>
      <c r="W288" s="31"/>
      <c r="X288" s="31" t="s">
        <v>43</v>
      </c>
      <c r="Y288" s="31" t="s">
        <v>99</v>
      </c>
      <c r="Z288" s="31"/>
      <c r="AA288" s="32"/>
      <c r="AB288" s="32"/>
      <c r="AC288" s="32"/>
      <c r="AD288" s="6"/>
      <c r="AE288" s="6"/>
    </row>
    <row r="289" spans="1:31" ht="28.5" x14ac:dyDescent="0.2">
      <c r="A289" s="5" t="s">
        <v>226</v>
      </c>
      <c r="B289" s="5" t="s">
        <v>1796</v>
      </c>
      <c r="D289" s="14"/>
      <c r="I289" s="31" t="s">
        <v>1910</v>
      </c>
      <c r="J289" s="31" t="s">
        <v>1911</v>
      </c>
      <c r="K289" s="31"/>
      <c r="R289" s="32" t="s">
        <v>1912</v>
      </c>
      <c r="S289" s="31" t="s">
        <v>406</v>
      </c>
      <c r="T289" s="31" t="s">
        <v>75</v>
      </c>
      <c r="U289" s="31">
        <v>1927</v>
      </c>
      <c r="V289" s="33"/>
      <c r="W289" s="31"/>
      <c r="X289" s="31" t="s">
        <v>43</v>
      </c>
      <c r="Y289" s="31" t="s">
        <v>99</v>
      </c>
      <c r="Z289" s="31"/>
      <c r="AA289" s="32"/>
      <c r="AB289" s="32"/>
      <c r="AC289" s="32" t="s">
        <v>1913</v>
      </c>
      <c r="AD289" s="6"/>
      <c r="AE289" s="6"/>
    </row>
    <row r="290" spans="1:31" x14ac:dyDescent="0.2">
      <c r="A290" s="5" t="s">
        <v>1814</v>
      </c>
      <c r="B290" s="5" t="s">
        <v>1796</v>
      </c>
      <c r="D290" s="14"/>
      <c r="I290" s="31" t="s">
        <v>38</v>
      </c>
      <c r="J290" s="31" t="s">
        <v>1914</v>
      </c>
      <c r="K290" s="31"/>
      <c r="R290" s="32" t="s">
        <v>1915</v>
      </c>
      <c r="S290" s="31" t="s">
        <v>41</v>
      </c>
      <c r="T290" s="31" t="s">
        <v>75</v>
      </c>
      <c r="U290" s="31">
        <v>1927</v>
      </c>
      <c r="V290" s="33"/>
      <c r="W290" s="31"/>
      <c r="X290" s="31" t="s">
        <v>43</v>
      </c>
      <c r="Y290" s="31" t="s">
        <v>99</v>
      </c>
      <c r="Z290" s="31"/>
      <c r="AA290" s="32"/>
      <c r="AB290" s="32"/>
      <c r="AC290" s="32"/>
      <c r="AD290" s="6"/>
      <c r="AE290" s="6"/>
    </row>
    <row r="291" spans="1:31" x14ac:dyDescent="0.2">
      <c r="A291" s="5" t="s">
        <v>226</v>
      </c>
      <c r="B291" s="5" t="s">
        <v>1796</v>
      </c>
      <c r="D291" s="14"/>
      <c r="I291" s="31" t="s">
        <v>1916</v>
      </c>
      <c r="J291" s="31" t="s">
        <v>1917</v>
      </c>
      <c r="K291" s="31"/>
      <c r="R291" s="32" t="s">
        <v>1918</v>
      </c>
      <c r="S291" s="31" t="s">
        <v>633</v>
      </c>
      <c r="T291" s="31" t="s">
        <v>75</v>
      </c>
      <c r="U291" s="31">
        <v>1928</v>
      </c>
      <c r="V291" s="33">
        <v>10288</v>
      </c>
      <c r="W291" s="31" t="s">
        <v>501</v>
      </c>
      <c r="X291" s="31" t="s">
        <v>43</v>
      </c>
      <c r="Y291" s="31" t="s">
        <v>99</v>
      </c>
      <c r="Z291" s="31"/>
      <c r="AA291" s="32"/>
      <c r="AB291" s="32"/>
      <c r="AC291" s="32"/>
      <c r="AD291" s="6"/>
      <c r="AE291" s="6"/>
    </row>
    <row r="292" spans="1:31" x14ac:dyDescent="0.2">
      <c r="A292" s="5" t="s">
        <v>226</v>
      </c>
      <c r="B292" s="5" t="s">
        <v>1796</v>
      </c>
      <c r="D292" s="14"/>
      <c r="I292" s="31" t="s">
        <v>1919</v>
      </c>
      <c r="J292" s="31" t="s">
        <v>1920</v>
      </c>
      <c r="K292" s="31"/>
      <c r="R292" s="32" t="s">
        <v>1921</v>
      </c>
      <c r="S292" s="31" t="s">
        <v>109</v>
      </c>
      <c r="T292" s="31" t="s">
        <v>75</v>
      </c>
      <c r="U292" s="31">
        <v>1928</v>
      </c>
      <c r="V292" s="33">
        <v>10349</v>
      </c>
      <c r="W292" s="31" t="s">
        <v>642</v>
      </c>
      <c r="X292" s="31" t="s">
        <v>43</v>
      </c>
      <c r="Y292" s="31" t="s">
        <v>99</v>
      </c>
      <c r="Z292" s="31"/>
      <c r="AA292" s="32"/>
      <c r="AB292" s="32"/>
      <c r="AC292" s="32" t="s">
        <v>1922</v>
      </c>
      <c r="AD292" s="6"/>
      <c r="AE292" s="6"/>
    </row>
    <row r="293" spans="1:31" x14ac:dyDescent="0.2">
      <c r="A293" s="5" t="s">
        <v>226</v>
      </c>
      <c r="B293" s="5" t="s">
        <v>1796</v>
      </c>
      <c r="D293" s="14"/>
      <c r="I293" s="31" t="s">
        <v>1923</v>
      </c>
      <c r="J293" s="31" t="s">
        <v>1924</v>
      </c>
      <c r="K293" s="31"/>
      <c r="R293" s="32" t="s">
        <v>1925</v>
      </c>
      <c r="S293" s="31" t="s">
        <v>1926</v>
      </c>
      <c r="T293" s="31" t="s">
        <v>75</v>
      </c>
      <c r="U293" s="31">
        <v>1930</v>
      </c>
      <c r="V293" s="33">
        <v>11079</v>
      </c>
      <c r="W293" s="31" t="s">
        <v>642</v>
      </c>
      <c r="X293" s="31" t="s">
        <v>43</v>
      </c>
      <c r="Y293" s="31" t="s">
        <v>99</v>
      </c>
      <c r="Z293" s="31"/>
      <c r="AA293" s="32"/>
      <c r="AB293" s="32"/>
      <c r="AC293" s="32"/>
      <c r="AD293" s="6"/>
      <c r="AE293" s="6"/>
    </row>
    <row r="294" spans="1:31" x14ac:dyDescent="0.2">
      <c r="A294" s="5" t="s">
        <v>226</v>
      </c>
      <c r="B294" s="5" t="s">
        <v>1796</v>
      </c>
      <c r="D294" s="14"/>
      <c r="I294" s="31" t="s">
        <v>1927</v>
      </c>
      <c r="J294" s="31" t="s">
        <v>1416</v>
      </c>
      <c r="K294" s="31"/>
      <c r="R294" s="32" t="s">
        <v>1928</v>
      </c>
      <c r="S294" s="31" t="s">
        <v>500</v>
      </c>
      <c r="T294" s="31" t="s">
        <v>75</v>
      </c>
      <c r="U294" s="31">
        <v>1931</v>
      </c>
      <c r="V294" s="33">
        <v>11576</v>
      </c>
      <c r="W294" s="31" t="s">
        <v>1929</v>
      </c>
      <c r="X294" s="31" t="s">
        <v>43</v>
      </c>
      <c r="Y294" s="31" t="s">
        <v>99</v>
      </c>
      <c r="Z294" s="31"/>
      <c r="AA294" s="32"/>
      <c r="AB294" s="32"/>
      <c r="AC294" s="32"/>
      <c r="AD294" s="6"/>
      <c r="AE294" s="6"/>
    </row>
    <row r="295" spans="1:31" x14ac:dyDescent="0.2">
      <c r="A295" s="5" t="s">
        <v>1795</v>
      </c>
      <c r="B295" s="5" t="s">
        <v>1796</v>
      </c>
      <c r="D295" s="14"/>
      <c r="I295" s="31" t="s">
        <v>1930</v>
      </c>
      <c r="J295" s="31" t="s">
        <v>1931</v>
      </c>
      <c r="K295" s="31"/>
      <c r="R295" s="32" t="s">
        <v>1932</v>
      </c>
      <c r="S295" s="31" t="s">
        <v>406</v>
      </c>
      <c r="T295" s="31" t="s">
        <v>75</v>
      </c>
      <c r="U295" s="31">
        <v>1932</v>
      </c>
      <c r="V295" s="33"/>
      <c r="W295" s="31"/>
      <c r="X295" s="31" t="s">
        <v>43</v>
      </c>
      <c r="Y295" s="31" t="s">
        <v>99</v>
      </c>
      <c r="Z295" s="31"/>
      <c r="AA295" s="32"/>
      <c r="AB295" s="32"/>
      <c r="AC295" s="32" t="s">
        <v>1933</v>
      </c>
      <c r="AD295" s="6"/>
      <c r="AE295" s="6"/>
    </row>
    <row r="296" spans="1:31" x14ac:dyDescent="0.2">
      <c r="A296" s="5" t="s">
        <v>1645</v>
      </c>
      <c r="B296" s="5" t="s">
        <v>1796</v>
      </c>
      <c r="D296" s="14"/>
      <c r="I296" s="31" t="s">
        <v>1934</v>
      </c>
      <c r="J296" s="31" t="s">
        <v>1935</v>
      </c>
      <c r="K296" s="31"/>
      <c r="R296" s="32" t="s">
        <v>1936</v>
      </c>
      <c r="S296" s="31" t="s">
        <v>369</v>
      </c>
      <c r="T296" s="31" t="s">
        <v>370</v>
      </c>
      <c r="U296" s="31">
        <v>1930</v>
      </c>
      <c r="V296" s="33"/>
      <c r="W296" s="31"/>
      <c r="X296" s="31" t="s">
        <v>43</v>
      </c>
      <c r="Y296" s="31" t="s">
        <v>99</v>
      </c>
      <c r="Z296" s="31"/>
      <c r="AA296" s="32"/>
      <c r="AB296" s="32"/>
      <c r="AC296" s="32"/>
      <c r="AD296" s="6"/>
      <c r="AE296" s="6"/>
    </row>
    <row r="297" spans="1:31" x14ac:dyDescent="0.2">
      <c r="A297" s="5" t="s">
        <v>226</v>
      </c>
      <c r="B297" s="5" t="s">
        <v>1796</v>
      </c>
      <c r="D297" s="14"/>
      <c r="I297" s="31" t="s">
        <v>1347</v>
      </c>
      <c r="J297" s="31" t="s">
        <v>1937</v>
      </c>
      <c r="K297" s="31"/>
      <c r="R297" s="32" t="s">
        <v>1938</v>
      </c>
      <c r="S297" s="31" t="s">
        <v>196</v>
      </c>
      <c r="T297" s="31" t="s">
        <v>75</v>
      </c>
      <c r="U297" s="31">
        <v>1930</v>
      </c>
      <c r="V297" s="33">
        <v>11018</v>
      </c>
      <c r="W297" s="31" t="s">
        <v>501</v>
      </c>
      <c r="X297" s="31" t="s">
        <v>43</v>
      </c>
      <c r="Y297" s="31" t="s">
        <v>99</v>
      </c>
      <c r="Z297" s="31"/>
      <c r="AA297" s="32"/>
      <c r="AB297" s="32"/>
      <c r="AC297" s="32"/>
      <c r="AD297" s="6"/>
      <c r="AE297" s="6"/>
    </row>
    <row r="298" spans="1:31" x14ac:dyDescent="0.2">
      <c r="A298" s="5" t="s">
        <v>226</v>
      </c>
      <c r="B298" s="5" t="s">
        <v>1796</v>
      </c>
      <c r="D298" s="14"/>
      <c r="I298" s="31" t="s">
        <v>1939</v>
      </c>
      <c r="J298" s="31" t="s">
        <v>1940</v>
      </c>
      <c r="K298" s="31"/>
      <c r="R298" s="32" t="s">
        <v>1941</v>
      </c>
      <c r="S298" s="31" t="s">
        <v>196</v>
      </c>
      <c r="T298" s="31" t="s">
        <v>75</v>
      </c>
      <c r="U298" s="31">
        <v>1928</v>
      </c>
      <c r="V298" s="33">
        <v>10288</v>
      </c>
      <c r="W298" s="31" t="s">
        <v>501</v>
      </c>
      <c r="X298" s="31" t="s">
        <v>43</v>
      </c>
      <c r="Y298" s="31" t="s">
        <v>99</v>
      </c>
      <c r="Z298" s="31"/>
      <c r="AA298" s="32"/>
      <c r="AB298" s="32"/>
      <c r="AC298" s="32"/>
      <c r="AD298" s="6"/>
      <c r="AE298" s="6"/>
    </row>
    <row r="299" spans="1:31" x14ac:dyDescent="0.2">
      <c r="A299" s="5" t="s">
        <v>226</v>
      </c>
      <c r="B299" s="5" t="s">
        <v>1796</v>
      </c>
      <c r="D299" s="14"/>
      <c r="I299" s="31" t="s">
        <v>1942</v>
      </c>
      <c r="J299" s="31" t="s">
        <v>1943</v>
      </c>
      <c r="K299" s="31"/>
      <c r="R299" s="32" t="s">
        <v>1944</v>
      </c>
      <c r="S299" s="31" t="s">
        <v>1945</v>
      </c>
      <c r="T299" s="31" t="s">
        <v>75</v>
      </c>
      <c r="U299" s="31">
        <v>1930</v>
      </c>
      <c r="V299" s="33">
        <v>10959</v>
      </c>
      <c r="W299" s="31" t="s">
        <v>1000</v>
      </c>
      <c r="X299" s="31" t="s">
        <v>43</v>
      </c>
      <c r="Y299" s="31" t="s">
        <v>99</v>
      </c>
      <c r="Z299" s="31"/>
      <c r="AA299" s="32"/>
      <c r="AB299" s="32"/>
      <c r="AC299" s="32"/>
      <c r="AD299" s="6"/>
      <c r="AE299" s="6"/>
    </row>
    <row r="300" spans="1:31" x14ac:dyDescent="0.2">
      <c r="A300" s="5" t="s">
        <v>226</v>
      </c>
      <c r="B300" s="5" t="s">
        <v>1796</v>
      </c>
      <c r="D300" s="14"/>
      <c r="I300" s="31" t="s">
        <v>1946</v>
      </c>
      <c r="J300" s="31" t="s">
        <v>1947</v>
      </c>
      <c r="K300" s="31"/>
      <c r="R300" s="32" t="s">
        <v>1948</v>
      </c>
      <c r="S300" s="31" t="s">
        <v>1552</v>
      </c>
      <c r="T300" s="31" t="s">
        <v>75</v>
      </c>
      <c r="U300" s="31">
        <v>1930</v>
      </c>
      <c r="V300" s="33">
        <v>10995</v>
      </c>
      <c r="W300" s="31" t="s">
        <v>1949</v>
      </c>
      <c r="X300" s="31" t="s">
        <v>43</v>
      </c>
      <c r="Y300" s="31" t="s">
        <v>99</v>
      </c>
      <c r="Z300" s="31"/>
      <c r="AA300" s="32"/>
      <c r="AB300" s="32"/>
      <c r="AC300" s="32"/>
      <c r="AD300" s="6"/>
      <c r="AE300" s="6"/>
    </row>
    <row r="301" spans="1:31" x14ac:dyDescent="0.2">
      <c r="A301" s="5" t="s">
        <v>1950</v>
      </c>
      <c r="B301" s="5" t="s">
        <v>1796</v>
      </c>
      <c r="D301" s="14"/>
      <c r="I301" s="31" t="s">
        <v>1951</v>
      </c>
      <c r="J301" s="31" t="s">
        <v>244</v>
      </c>
      <c r="K301" s="31"/>
      <c r="R301" s="32" t="s">
        <v>1952</v>
      </c>
      <c r="S301" s="31" t="s">
        <v>141</v>
      </c>
      <c r="T301" s="31" t="s">
        <v>75</v>
      </c>
      <c r="U301" s="31">
        <v>1929</v>
      </c>
      <c r="V301" s="33"/>
      <c r="W301" s="31"/>
      <c r="X301" s="31" t="s">
        <v>43</v>
      </c>
      <c r="Y301" s="31" t="s">
        <v>99</v>
      </c>
      <c r="Z301" s="31"/>
      <c r="AA301" s="32"/>
      <c r="AB301" s="32"/>
      <c r="AC301" s="32"/>
      <c r="AD301" s="6"/>
      <c r="AE301" s="6"/>
    </row>
    <row r="302" spans="1:31" x14ac:dyDescent="0.2">
      <c r="A302" s="5" t="s">
        <v>1645</v>
      </c>
      <c r="B302" s="5" t="s">
        <v>1796</v>
      </c>
      <c r="D302" s="14"/>
      <c r="I302" s="31" t="s">
        <v>1953</v>
      </c>
      <c r="J302" s="31" t="s">
        <v>1954</v>
      </c>
      <c r="K302" s="31"/>
      <c r="R302" s="32" t="s">
        <v>1955</v>
      </c>
      <c r="S302" s="31" t="s">
        <v>406</v>
      </c>
      <c r="T302" s="31" t="s">
        <v>75</v>
      </c>
      <c r="U302" s="31">
        <v>1928</v>
      </c>
      <c r="V302" s="33"/>
      <c r="W302" s="31"/>
      <c r="X302" s="31" t="s">
        <v>43</v>
      </c>
      <c r="Y302" s="31" t="s">
        <v>99</v>
      </c>
      <c r="Z302" s="31"/>
      <c r="AA302" s="32"/>
      <c r="AB302" s="32"/>
      <c r="AC302" s="32"/>
      <c r="AD302" s="6"/>
      <c r="AE302" s="6"/>
    </row>
    <row r="303" spans="1:31" x14ac:dyDescent="0.2">
      <c r="A303" s="5" t="s">
        <v>1814</v>
      </c>
      <c r="B303" s="5" t="s">
        <v>1796</v>
      </c>
      <c r="D303" s="14"/>
      <c r="I303" s="31" t="s">
        <v>1956</v>
      </c>
      <c r="J303" s="31" t="s">
        <v>1957</v>
      </c>
      <c r="K303" s="31"/>
      <c r="R303" s="32" t="s">
        <v>1958</v>
      </c>
      <c r="S303" s="31" t="s">
        <v>1552</v>
      </c>
      <c r="T303" s="31" t="s">
        <v>75</v>
      </c>
      <c r="U303" s="31">
        <v>1926</v>
      </c>
      <c r="V303" s="33"/>
      <c r="W303" s="31"/>
      <c r="X303" s="31" t="s">
        <v>43</v>
      </c>
      <c r="Y303" s="31" t="s">
        <v>99</v>
      </c>
      <c r="Z303" s="31"/>
      <c r="AA303" s="32"/>
      <c r="AB303" s="32"/>
      <c r="AC303" s="32"/>
      <c r="AD303" s="32"/>
      <c r="AE303" s="6"/>
    </row>
    <row r="304" spans="1:31" x14ac:dyDescent="0.2">
      <c r="A304" s="5" t="s">
        <v>1959</v>
      </c>
      <c r="B304" s="5" t="s">
        <v>1796</v>
      </c>
      <c r="D304" s="14"/>
      <c r="I304" s="31" t="s">
        <v>146</v>
      </c>
      <c r="J304" s="31" t="s">
        <v>1960</v>
      </c>
      <c r="K304" s="31"/>
      <c r="R304" s="32" t="s">
        <v>1961</v>
      </c>
      <c r="S304" s="31" t="s">
        <v>1962</v>
      </c>
      <c r="T304" s="31" t="s">
        <v>1963</v>
      </c>
      <c r="U304" s="31">
        <v>1928</v>
      </c>
      <c r="V304" s="33">
        <v>10259</v>
      </c>
      <c r="W304" s="31" t="s">
        <v>58</v>
      </c>
      <c r="X304" s="31" t="s">
        <v>43</v>
      </c>
      <c r="Y304" s="31" t="s">
        <v>99</v>
      </c>
      <c r="Z304" s="31"/>
      <c r="AA304" s="32"/>
      <c r="AB304" s="32"/>
      <c r="AC304" s="32"/>
      <c r="AD304" s="6"/>
      <c r="AE304" s="6"/>
    </row>
    <row r="305" spans="1:31" x14ac:dyDescent="0.2">
      <c r="A305" s="5" t="s">
        <v>226</v>
      </c>
      <c r="B305" s="5" t="s">
        <v>1796</v>
      </c>
      <c r="D305" s="14"/>
      <c r="I305" s="31" t="s">
        <v>1964</v>
      </c>
      <c r="J305" s="31" t="s">
        <v>138</v>
      </c>
      <c r="K305" s="31"/>
      <c r="R305" s="32" t="s">
        <v>1965</v>
      </c>
      <c r="S305" s="31" t="s">
        <v>141</v>
      </c>
      <c r="T305" s="31" t="s">
        <v>75</v>
      </c>
      <c r="U305" s="31">
        <v>1930</v>
      </c>
      <c r="V305" s="33">
        <v>11018</v>
      </c>
      <c r="W305" s="31" t="s">
        <v>501</v>
      </c>
      <c r="X305" s="31" t="s">
        <v>43</v>
      </c>
      <c r="Y305" s="31" t="s">
        <v>99</v>
      </c>
      <c r="Z305" s="31"/>
      <c r="AA305" s="32"/>
      <c r="AB305" s="32"/>
      <c r="AC305" s="32"/>
      <c r="AD305" s="6"/>
      <c r="AE305" s="6"/>
    </row>
    <row r="306" spans="1:31" x14ac:dyDescent="0.2">
      <c r="A306" s="5" t="s">
        <v>226</v>
      </c>
      <c r="B306" s="5" t="s">
        <v>1796</v>
      </c>
      <c r="D306" s="14"/>
      <c r="I306" s="31" t="s">
        <v>1966</v>
      </c>
      <c r="J306" s="31" t="s">
        <v>1967</v>
      </c>
      <c r="K306" s="31"/>
      <c r="R306" s="32" t="s">
        <v>1968</v>
      </c>
      <c r="S306" s="31" t="s">
        <v>1969</v>
      </c>
      <c r="T306" s="31" t="s">
        <v>75</v>
      </c>
      <c r="U306" s="31">
        <v>1931</v>
      </c>
      <c r="V306" s="33" t="s">
        <v>1970</v>
      </c>
      <c r="W306" s="31" t="s">
        <v>1971</v>
      </c>
      <c r="X306" s="31" t="s">
        <v>43</v>
      </c>
      <c r="Y306" s="31" t="s">
        <v>99</v>
      </c>
      <c r="Z306" s="31"/>
      <c r="AA306" s="32"/>
      <c r="AB306" s="32"/>
      <c r="AC306" s="32"/>
      <c r="AD306" s="6"/>
      <c r="AE306" s="6"/>
    </row>
    <row r="307" spans="1:31" x14ac:dyDescent="0.2">
      <c r="A307" s="5" t="s">
        <v>1873</v>
      </c>
      <c r="B307" s="5" t="s">
        <v>1796</v>
      </c>
      <c r="D307" s="14"/>
      <c r="I307" s="31" t="s">
        <v>1972</v>
      </c>
      <c r="J307" s="31" t="s">
        <v>1973</v>
      </c>
      <c r="K307" s="31"/>
      <c r="R307" s="32" t="s">
        <v>1974</v>
      </c>
      <c r="S307" s="31" t="s">
        <v>65</v>
      </c>
      <c r="T307" s="31" t="s">
        <v>75</v>
      </c>
      <c r="U307" s="31">
        <v>1926</v>
      </c>
      <c r="V307" s="33"/>
      <c r="W307" s="31"/>
      <c r="X307" s="31" t="s">
        <v>43</v>
      </c>
      <c r="Y307" s="31" t="s">
        <v>99</v>
      </c>
      <c r="Z307" s="31" t="s">
        <v>276</v>
      </c>
      <c r="AA307" s="32"/>
      <c r="AB307" s="32"/>
      <c r="AC307" s="32" t="s">
        <v>1975</v>
      </c>
      <c r="AD307" s="6"/>
      <c r="AE307" s="6"/>
    </row>
    <row r="308" spans="1:31" x14ac:dyDescent="0.2">
      <c r="A308" s="5" t="s">
        <v>1959</v>
      </c>
      <c r="B308" s="5" t="s">
        <v>1796</v>
      </c>
      <c r="D308" s="14"/>
      <c r="I308" s="31" t="s">
        <v>1976</v>
      </c>
      <c r="J308" s="31" t="s">
        <v>1977</v>
      </c>
      <c r="K308" s="31"/>
      <c r="R308" s="32" t="s">
        <v>1978</v>
      </c>
      <c r="S308" s="31" t="s">
        <v>65</v>
      </c>
      <c r="T308" s="31" t="s">
        <v>75</v>
      </c>
      <c r="U308" s="31">
        <v>1928</v>
      </c>
      <c r="V308" s="33">
        <v>10259</v>
      </c>
      <c r="W308" s="31" t="s">
        <v>58</v>
      </c>
      <c r="X308" s="31" t="s">
        <v>43</v>
      </c>
      <c r="Y308" s="31" t="s">
        <v>99</v>
      </c>
      <c r="Z308" s="31"/>
      <c r="AA308" s="32"/>
      <c r="AB308" s="32"/>
      <c r="AC308" s="32"/>
      <c r="AD308" s="6"/>
      <c r="AE308" s="6"/>
    </row>
    <row r="309" spans="1:31" x14ac:dyDescent="0.2">
      <c r="A309" s="5" t="s">
        <v>1814</v>
      </c>
      <c r="B309" s="5" t="s">
        <v>1796</v>
      </c>
      <c r="D309" s="14"/>
      <c r="I309" s="31" t="s">
        <v>1979</v>
      </c>
      <c r="J309" s="31" t="s">
        <v>1980</v>
      </c>
      <c r="K309" s="31"/>
      <c r="R309" s="32" t="s">
        <v>1981</v>
      </c>
      <c r="S309" s="31" t="s">
        <v>1982</v>
      </c>
      <c r="T309" s="31" t="s">
        <v>75</v>
      </c>
      <c r="U309" s="31">
        <v>1930</v>
      </c>
      <c r="V309" s="33"/>
      <c r="W309" s="31"/>
      <c r="X309" s="31" t="s">
        <v>43</v>
      </c>
      <c r="Y309" s="31" t="s">
        <v>99</v>
      </c>
      <c r="Z309" s="31"/>
      <c r="AA309" s="32"/>
      <c r="AB309" s="32"/>
      <c r="AC309" s="32"/>
      <c r="AD309" s="6"/>
      <c r="AE309" s="6"/>
    </row>
    <row r="310" spans="1:31" x14ac:dyDescent="0.2">
      <c r="A310" s="5" t="s">
        <v>1959</v>
      </c>
      <c r="B310" s="5" t="s">
        <v>1796</v>
      </c>
      <c r="D310" s="14"/>
      <c r="I310" s="31" t="s">
        <v>1983</v>
      </c>
      <c r="J310" s="31" t="s">
        <v>1326</v>
      </c>
      <c r="K310" s="31"/>
      <c r="R310" s="32" t="s">
        <v>1984</v>
      </c>
      <c r="S310" s="31" t="s">
        <v>1985</v>
      </c>
      <c r="T310" s="31" t="s">
        <v>75</v>
      </c>
      <c r="U310" s="31">
        <v>1928</v>
      </c>
      <c r="V310" s="33" t="s">
        <v>1986</v>
      </c>
      <c r="W310" s="31" t="s">
        <v>1987</v>
      </c>
      <c r="X310" s="31" t="s">
        <v>43</v>
      </c>
      <c r="Y310" s="31" t="s">
        <v>99</v>
      </c>
      <c r="Z310" s="31"/>
      <c r="AA310" s="32"/>
      <c r="AB310" s="32"/>
      <c r="AC310" s="32"/>
      <c r="AD310" s="6"/>
      <c r="AE310" s="6"/>
    </row>
    <row r="311" spans="1:31" x14ac:dyDescent="0.2">
      <c r="A311" s="5" t="s">
        <v>1814</v>
      </c>
      <c r="B311" s="5" t="s">
        <v>1796</v>
      </c>
      <c r="D311" s="14"/>
      <c r="I311" s="31" t="s">
        <v>1988</v>
      </c>
      <c r="J311" s="31" t="s">
        <v>1989</v>
      </c>
      <c r="K311" s="31"/>
      <c r="R311" s="32" t="s">
        <v>1990</v>
      </c>
      <c r="S311" s="31" t="s">
        <v>109</v>
      </c>
      <c r="T311" s="31" t="s">
        <v>75</v>
      </c>
      <c r="U311" s="31">
        <v>1931</v>
      </c>
      <c r="V311" s="33"/>
      <c r="W311" s="31"/>
      <c r="X311" s="31" t="s">
        <v>43</v>
      </c>
      <c r="Y311" s="31" t="s">
        <v>99</v>
      </c>
      <c r="Z311" s="31"/>
      <c r="AA311" s="32"/>
      <c r="AB311" s="32"/>
      <c r="AC311" s="32"/>
      <c r="AD311" s="6"/>
      <c r="AE311" s="6"/>
    </row>
    <row r="312" spans="1:31" x14ac:dyDescent="0.2">
      <c r="A312" s="5" t="s">
        <v>1645</v>
      </c>
      <c r="B312" s="5" t="s">
        <v>1796</v>
      </c>
      <c r="D312" s="14"/>
      <c r="I312" s="31" t="s">
        <v>1991</v>
      </c>
      <c r="J312" s="31" t="s">
        <v>1992</v>
      </c>
      <c r="K312" s="31"/>
      <c r="R312" s="32" t="s">
        <v>1993</v>
      </c>
      <c r="S312" s="31" t="s">
        <v>109</v>
      </c>
      <c r="T312" s="31" t="s">
        <v>75</v>
      </c>
      <c r="U312" s="31">
        <v>1928</v>
      </c>
      <c r="V312" s="33"/>
      <c r="W312" s="31"/>
      <c r="X312" s="31" t="s">
        <v>43</v>
      </c>
      <c r="Y312" s="31" t="s">
        <v>99</v>
      </c>
      <c r="Z312" s="31"/>
      <c r="AA312" s="32"/>
      <c r="AB312" s="32"/>
      <c r="AC312" s="32"/>
      <c r="AD312" s="6"/>
      <c r="AE312" s="6"/>
    </row>
    <row r="313" spans="1:31" x14ac:dyDescent="0.2">
      <c r="A313" s="5" t="s">
        <v>226</v>
      </c>
      <c r="B313" s="5" t="s">
        <v>1796</v>
      </c>
      <c r="D313" s="14"/>
      <c r="I313" s="31" t="s">
        <v>1994</v>
      </c>
      <c r="J313" s="31" t="s">
        <v>1995</v>
      </c>
      <c r="K313" s="31"/>
      <c r="R313" s="32" t="s">
        <v>1996</v>
      </c>
      <c r="S313" s="31" t="s">
        <v>1997</v>
      </c>
      <c r="T313" s="31" t="s">
        <v>663</v>
      </c>
      <c r="U313" s="31">
        <v>1928</v>
      </c>
      <c r="V313" s="33">
        <v>10410</v>
      </c>
      <c r="W313" s="31" t="s">
        <v>1019</v>
      </c>
      <c r="X313" s="31" t="s">
        <v>43</v>
      </c>
      <c r="Y313" s="31" t="s">
        <v>99</v>
      </c>
      <c r="Z313" s="31"/>
      <c r="AA313" s="32"/>
      <c r="AB313" s="32"/>
      <c r="AC313" s="32"/>
      <c r="AD313" s="6"/>
      <c r="AE313" s="6"/>
    </row>
    <row r="314" spans="1:31" x14ac:dyDescent="0.2">
      <c r="A314" s="5" t="s">
        <v>1849</v>
      </c>
      <c r="B314" s="5" t="s">
        <v>1796</v>
      </c>
      <c r="D314" s="14"/>
      <c r="I314" s="31" t="s">
        <v>1998</v>
      </c>
      <c r="J314" s="31" t="s">
        <v>1999</v>
      </c>
      <c r="K314" s="31"/>
      <c r="R314" s="32" t="s">
        <v>2000</v>
      </c>
      <c r="S314" s="31" t="s">
        <v>718</v>
      </c>
      <c r="T314" s="31" t="s">
        <v>75</v>
      </c>
      <c r="U314" s="31">
        <v>1931</v>
      </c>
      <c r="V314" s="33"/>
      <c r="W314" s="31"/>
      <c r="X314" s="31" t="s">
        <v>43</v>
      </c>
      <c r="Y314" s="31" t="s">
        <v>99</v>
      </c>
      <c r="Z314" s="31"/>
      <c r="AA314" s="32"/>
      <c r="AB314" s="32"/>
      <c r="AC314" s="32"/>
      <c r="AD314" s="6"/>
      <c r="AE314" s="6"/>
    </row>
    <row r="315" spans="1:31" x14ac:dyDescent="0.2">
      <c r="A315" s="5" t="s">
        <v>1849</v>
      </c>
      <c r="B315" s="5" t="s">
        <v>1796</v>
      </c>
      <c r="D315" s="14"/>
      <c r="I315" s="31" t="s">
        <v>640</v>
      </c>
      <c r="J315" s="31" t="s">
        <v>2001</v>
      </c>
      <c r="K315" s="31"/>
      <c r="L315" s="5" t="s">
        <v>419</v>
      </c>
      <c r="M315" s="5" t="s">
        <v>185</v>
      </c>
      <c r="R315" s="32" t="s">
        <v>2002</v>
      </c>
      <c r="S315" s="31" t="s">
        <v>65</v>
      </c>
      <c r="T315" s="31" t="s">
        <v>75</v>
      </c>
      <c r="U315" s="31">
        <v>1927</v>
      </c>
      <c r="V315" s="33"/>
      <c r="W315" s="31"/>
      <c r="X315" s="31" t="s">
        <v>43</v>
      </c>
      <c r="Y315" s="31" t="s">
        <v>99</v>
      </c>
      <c r="Z315" s="31"/>
      <c r="AA315" s="32"/>
      <c r="AB315" s="32"/>
      <c r="AC315" s="32"/>
      <c r="AD315" s="6"/>
      <c r="AE315" s="6"/>
    </row>
    <row r="316" spans="1:31" x14ac:dyDescent="0.2">
      <c r="A316" s="5" t="s">
        <v>1814</v>
      </c>
      <c r="B316" s="5" t="s">
        <v>1796</v>
      </c>
      <c r="D316" s="14"/>
      <c r="I316" s="31" t="s">
        <v>2003</v>
      </c>
      <c r="J316" s="31" t="s">
        <v>2001</v>
      </c>
      <c r="K316" s="31"/>
      <c r="R316" s="32" t="s">
        <v>2004</v>
      </c>
      <c r="S316" s="31" t="s">
        <v>65</v>
      </c>
      <c r="T316" s="31" t="s">
        <v>75</v>
      </c>
      <c r="U316" s="31">
        <v>1929</v>
      </c>
      <c r="V316" s="33"/>
      <c r="W316" s="31"/>
      <c r="X316" s="31" t="s">
        <v>43</v>
      </c>
      <c r="Y316" s="31" t="s">
        <v>99</v>
      </c>
      <c r="Z316" s="31"/>
      <c r="AA316" s="32"/>
      <c r="AB316" s="32"/>
      <c r="AC316" s="32"/>
      <c r="AD316" s="6"/>
      <c r="AE316" s="6"/>
    </row>
    <row r="317" spans="1:31" x14ac:dyDescent="0.2">
      <c r="A317" s="5" t="s">
        <v>1814</v>
      </c>
      <c r="B317" s="5" t="s">
        <v>1796</v>
      </c>
      <c r="D317" s="14"/>
      <c r="I317" s="31" t="s">
        <v>2005</v>
      </c>
      <c r="J317" s="31" t="s">
        <v>2006</v>
      </c>
      <c r="K317" s="31"/>
      <c r="R317" s="32" t="s">
        <v>2007</v>
      </c>
      <c r="S317" s="31" t="s">
        <v>41</v>
      </c>
      <c r="T317" s="31" t="s">
        <v>75</v>
      </c>
      <c r="U317" s="31">
        <v>1931</v>
      </c>
      <c r="V317" s="33"/>
      <c r="W317" s="31"/>
      <c r="X317" s="31" t="s">
        <v>43</v>
      </c>
      <c r="Y317" s="31" t="s">
        <v>99</v>
      </c>
      <c r="Z317" s="31"/>
      <c r="AA317" s="32"/>
      <c r="AB317" s="32"/>
      <c r="AC317" s="32"/>
      <c r="AD317" s="6"/>
      <c r="AE317" s="6"/>
    </row>
    <row r="318" spans="1:31" x14ac:dyDescent="0.2">
      <c r="A318" s="5" t="s">
        <v>226</v>
      </c>
      <c r="B318" s="5" t="s">
        <v>1796</v>
      </c>
      <c r="D318" s="14"/>
      <c r="I318" s="31" t="s">
        <v>1924</v>
      </c>
      <c r="J318" s="31" t="s">
        <v>2008</v>
      </c>
      <c r="K318" s="31"/>
      <c r="R318" s="32" t="s">
        <v>2009</v>
      </c>
      <c r="S318" s="31" t="s">
        <v>406</v>
      </c>
      <c r="T318" s="31" t="s">
        <v>75</v>
      </c>
      <c r="U318" s="31">
        <v>1931</v>
      </c>
      <c r="V318" s="33" t="s">
        <v>1803</v>
      </c>
      <c r="W318" s="31" t="s">
        <v>1804</v>
      </c>
      <c r="X318" s="31" t="s">
        <v>43</v>
      </c>
      <c r="Y318" s="31" t="s">
        <v>99</v>
      </c>
      <c r="Z318" s="31"/>
      <c r="AA318" s="32"/>
      <c r="AB318" s="32"/>
      <c r="AC318" s="32"/>
      <c r="AD318" s="6"/>
      <c r="AE318" s="6"/>
    </row>
    <row r="319" spans="1:31" x14ac:dyDescent="0.2">
      <c r="A319" s="5" t="s">
        <v>1814</v>
      </c>
      <c r="B319" s="5" t="s">
        <v>1796</v>
      </c>
      <c r="D319" s="14"/>
      <c r="I319" s="31" t="s">
        <v>2010</v>
      </c>
      <c r="J319" s="31" t="s">
        <v>2011</v>
      </c>
      <c r="K319" s="31"/>
      <c r="R319" s="32" t="s">
        <v>2012</v>
      </c>
      <c r="S319" s="31" t="s">
        <v>2013</v>
      </c>
      <c r="T319" s="31" t="s">
        <v>75</v>
      </c>
      <c r="U319" s="31">
        <v>1932</v>
      </c>
      <c r="V319" s="33"/>
      <c r="W319" s="31"/>
      <c r="X319" s="31" t="s">
        <v>43</v>
      </c>
      <c r="Y319" s="31" t="s">
        <v>99</v>
      </c>
      <c r="Z319" s="31"/>
      <c r="AA319" s="32"/>
      <c r="AB319" s="32"/>
      <c r="AC319" s="32"/>
      <c r="AD319" s="6"/>
      <c r="AE319" s="6"/>
    </row>
    <row r="320" spans="1:31" x14ac:dyDescent="0.2">
      <c r="A320" s="5" t="s">
        <v>226</v>
      </c>
      <c r="B320" s="5" t="s">
        <v>1796</v>
      </c>
      <c r="D320" s="14"/>
      <c r="I320" s="31" t="s">
        <v>2014</v>
      </c>
      <c r="J320" s="31" t="s">
        <v>2015</v>
      </c>
      <c r="K320" s="31"/>
      <c r="L320" s="5" t="s">
        <v>2016</v>
      </c>
      <c r="M320" s="5" t="s">
        <v>2017</v>
      </c>
      <c r="R320" s="32" t="s">
        <v>2018</v>
      </c>
      <c r="S320" s="31" t="s">
        <v>2019</v>
      </c>
      <c r="T320" s="31" t="s">
        <v>75</v>
      </c>
      <c r="U320" s="31">
        <v>1927</v>
      </c>
      <c r="V320" s="33">
        <v>10075</v>
      </c>
      <c r="W320" s="31" t="s">
        <v>964</v>
      </c>
      <c r="X320" s="31" t="s">
        <v>43</v>
      </c>
      <c r="Y320" s="31" t="s">
        <v>99</v>
      </c>
      <c r="Z320" s="31"/>
      <c r="AA320" s="32"/>
      <c r="AB320" s="32"/>
      <c r="AC320" s="32"/>
      <c r="AD320" s="6"/>
      <c r="AE320" s="6"/>
    </row>
    <row r="321" spans="1:31" x14ac:dyDescent="0.2">
      <c r="A321" s="5" t="s">
        <v>226</v>
      </c>
      <c r="B321" s="5" t="s">
        <v>1796</v>
      </c>
      <c r="D321" s="14"/>
      <c r="I321" s="31" t="s">
        <v>2020</v>
      </c>
      <c r="J321" s="31" t="s">
        <v>2021</v>
      </c>
      <c r="K321" s="31"/>
      <c r="R321" s="32" t="s">
        <v>2022</v>
      </c>
      <c r="S321" s="31" t="s">
        <v>196</v>
      </c>
      <c r="T321" s="31" t="s">
        <v>75</v>
      </c>
      <c r="U321" s="31">
        <v>1932</v>
      </c>
      <c r="V321" s="33">
        <v>11749</v>
      </c>
      <c r="W321" s="31" t="s">
        <v>501</v>
      </c>
      <c r="X321" s="31" t="s">
        <v>43</v>
      </c>
      <c r="Y321" s="31" t="s">
        <v>99</v>
      </c>
      <c r="Z321" s="31"/>
      <c r="AA321" s="32"/>
      <c r="AB321" s="32"/>
      <c r="AC321" s="32"/>
      <c r="AD321" s="6"/>
      <c r="AE321" s="6"/>
    </row>
    <row r="322" spans="1:31" x14ac:dyDescent="0.2">
      <c r="A322" s="5" t="s">
        <v>1814</v>
      </c>
      <c r="B322" s="5" t="s">
        <v>1796</v>
      </c>
      <c r="D322" s="14"/>
      <c r="I322" s="31" t="s">
        <v>2023</v>
      </c>
      <c r="J322" s="31" t="s">
        <v>2024</v>
      </c>
      <c r="K322" s="31"/>
      <c r="R322" s="32" t="s">
        <v>2025</v>
      </c>
      <c r="S322" s="31" t="s">
        <v>297</v>
      </c>
      <c r="T322" s="31" t="s">
        <v>75</v>
      </c>
      <c r="U322" s="31">
        <v>1933</v>
      </c>
      <c r="V322" s="33"/>
      <c r="W322" s="31"/>
      <c r="X322" s="31" t="s">
        <v>43</v>
      </c>
      <c r="Y322" s="31" t="s">
        <v>99</v>
      </c>
      <c r="Z322" s="31" t="s">
        <v>773</v>
      </c>
      <c r="AA322" s="32"/>
      <c r="AB322" s="32"/>
      <c r="AC322" s="32" t="s">
        <v>2026</v>
      </c>
      <c r="AD322" s="6"/>
      <c r="AE322" s="6"/>
    </row>
    <row r="323" spans="1:31" x14ac:dyDescent="0.2">
      <c r="A323" s="5" t="s">
        <v>226</v>
      </c>
      <c r="B323" s="5" t="s">
        <v>1796</v>
      </c>
      <c r="D323" s="14"/>
      <c r="I323" s="31" t="s">
        <v>2027</v>
      </c>
      <c r="J323" s="31" t="s">
        <v>2028</v>
      </c>
      <c r="K323" s="31"/>
      <c r="R323" s="32" t="s">
        <v>2029</v>
      </c>
      <c r="S323" s="31" t="s">
        <v>633</v>
      </c>
      <c r="T323" s="31" t="s">
        <v>75</v>
      </c>
      <c r="U323" s="31">
        <v>1928</v>
      </c>
      <c r="V323" s="33">
        <v>10288</v>
      </c>
      <c r="W323" s="31" t="s">
        <v>501</v>
      </c>
      <c r="X323" s="31" t="s">
        <v>43</v>
      </c>
      <c r="Y323" s="31" t="s">
        <v>99</v>
      </c>
      <c r="Z323" s="31"/>
      <c r="AA323" s="32"/>
      <c r="AB323" s="32"/>
      <c r="AC323" s="32"/>
      <c r="AD323" s="6"/>
      <c r="AE323" s="6"/>
    </row>
    <row r="324" spans="1:31" x14ac:dyDescent="0.2">
      <c r="A324" s="5" t="s">
        <v>226</v>
      </c>
      <c r="B324" s="5" t="s">
        <v>1796</v>
      </c>
      <c r="D324" s="14"/>
      <c r="I324" s="31" t="s">
        <v>2030</v>
      </c>
      <c r="J324" s="31" t="s">
        <v>1892</v>
      </c>
      <c r="K324" s="31"/>
      <c r="R324" s="32" t="s">
        <v>2031</v>
      </c>
      <c r="S324" s="31" t="s">
        <v>2032</v>
      </c>
      <c r="T324" s="31" t="s">
        <v>75</v>
      </c>
      <c r="U324" s="31">
        <v>1931</v>
      </c>
      <c r="V324" s="33" t="s">
        <v>2033</v>
      </c>
      <c r="W324" s="31" t="s">
        <v>2034</v>
      </c>
      <c r="X324" s="31" t="s">
        <v>43</v>
      </c>
      <c r="Y324" s="31" t="s">
        <v>99</v>
      </c>
      <c r="Z324" s="31"/>
      <c r="AA324" s="32"/>
      <c r="AB324" s="32"/>
      <c r="AC324" s="32"/>
      <c r="AD324" s="6"/>
      <c r="AE324" s="6"/>
    </row>
    <row r="325" spans="1:31" x14ac:dyDescent="0.2">
      <c r="A325" s="5" t="s">
        <v>2035</v>
      </c>
      <c r="B325" s="5" t="s">
        <v>1796</v>
      </c>
      <c r="D325" s="14"/>
      <c r="I325" s="31"/>
      <c r="J325" s="31" t="s">
        <v>2036</v>
      </c>
      <c r="K325" s="31"/>
      <c r="R325" s="32" t="s">
        <v>2037</v>
      </c>
      <c r="S325" s="31" t="s">
        <v>109</v>
      </c>
      <c r="T325" s="31" t="s">
        <v>75</v>
      </c>
      <c r="U325" s="31">
        <v>1929</v>
      </c>
      <c r="V325" s="33">
        <v>10694</v>
      </c>
      <c r="W325" s="31" t="s">
        <v>2038</v>
      </c>
      <c r="X325" s="31" t="s">
        <v>43</v>
      </c>
      <c r="Y325" s="31" t="s">
        <v>99</v>
      </c>
      <c r="Z325" s="31"/>
      <c r="AA325" s="32"/>
      <c r="AB325" s="32"/>
      <c r="AC325" s="32"/>
      <c r="AD325" s="6"/>
      <c r="AE325" s="6"/>
    </row>
    <row r="326" spans="1:31" x14ac:dyDescent="0.2">
      <c r="A326" s="5" t="s">
        <v>226</v>
      </c>
      <c r="B326" s="5" t="s">
        <v>1796</v>
      </c>
      <c r="D326" s="14"/>
      <c r="I326" s="31" t="s">
        <v>2039</v>
      </c>
      <c r="J326" s="31" t="s">
        <v>126</v>
      </c>
      <c r="K326" s="31"/>
      <c r="R326" s="32" t="s">
        <v>2040</v>
      </c>
      <c r="S326" s="31" t="s">
        <v>2041</v>
      </c>
      <c r="T326" s="31" t="s">
        <v>75</v>
      </c>
      <c r="U326" s="31">
        <v>1928</v>
      </c>
      <c r="V326" s="33"/>
      <c r="W326" s="31"/>
      <c r="X326" s="31" t="s">
        <v>853</v>
      </c>
      <c r="Y326" s="31" t="s">
        <v>2042</v>
      </c>
      <c r="Z326" s="31"/>
      <c r="AA326" s="32"/>
      <c r="AB326" s="32"/>
      <c r="AC326" s="32"/>
      <c r="AD326" s="6"/>
      <c r="AE326" s="6"/>
    </row>
    <row r="327" spans="1:31" x14ac:dyDescent="0.2">
      <c r="A327" s="5" t="s">
        <v>226</v>
      </c>
      <c r="B327" s="5" t="s">
        <v>1796</v>
      </c>
      <c r="D327" s="14"/>
      <c r="I327" s="31" t="s">
        <v>2043</v>
      </c>
      <c r="J327" s="31" t="s">
        <v>2044</v>
      </c>
      <c r="K327" s="31"/>
      <c r="R327" s="32" t="s">
        <v>2045</v>
      </c>
      <c r="S327" s="31" t="s">
        <v>406</v>
      </c>
      <c r="T327" s="31" t="s">
        <v>75</v>
      </c>
      <c r="U327" s="31">
        <v>1928</v>
      </c>
      <c r="V327" s="33">
        <v>10380</v>
      </c>
      <c r="W327" s="31" t="s">
        <v>1648</v>
      </c>
      <c r="X327" s="31" t="s">
        <v>853</v>
      </c>
      <c r="Y327" s="31" t="s">
        <v>2042</v>
      </c>
      <c r="Z327" s="31"/>
      <c r="AA327" s="32"/>
      <c r="AB327" s="32"/>
      <c r="AC327" s="32"/>
      <c r="AD327" s="6"/>
      <c r="AE327" s="6"/>
    </row>
    <row r="328" spans="1:31" x14ac:dyDescent="0.2">
      <c r="A328" s="5" t="s">
        <v>1814</v>
      </c>
      <c r="B328" s="5" t="s">
        <v>1796</v>
      </c>
      <c r="D328" s="14"/>
      <c r="I328" s="31" t="s">
        <v>2046</v>
      </c>
      <c r="J328" s="31"/>
      <c r="K328" s="31"/>
      <c r="L328" s="5" t="s">
        <v>2047</v>
      </c>
      <c r="M328" s="5" t="s">
        <v>2048</v>
      </c>
      <c r="N328" s="5" t="s">
        <v>139</v>
      </c>
      <c r="O328" s="5" t="s">
        <v>785</v>
      </c>
      <c r="P328" s="5" t="s">
        <v>2049</v>
      </c>
      <c r="Q328" s="5" t="s">
        <v>139</v>
      </c>
      <c r="R328" s="32" t="s">
        <v>2050</v>
      </c>
      <c r="S328" s="31" t="s">
        <v>41</v>
      </c>
      <c r="T328" s="31" t="s">
        <v>75</v>
      </c>
      <c r="U328" s="31">
        <v>1930</v>
      </c>
      <c r="V328" s="33"/>
      <c r="W328" s="31"/>
      <c r="X328" s="31" t="s">
        <v>43</v>
      </c>
      <c r="Y328" s="31" t="s">
        <v>177</v>
      </c>
      <c r="Z328" s="31" t="s">
        <v>276</v>
      </c>
      <c r="AA328" s="32"/>
      <c r="AB328" s="32"/>
      <c r="AC328" s="32"/>
      <c r="AD328" s="6"/>
      <c r="AE328" s="6"/>
    </row>
    <row r="329" spans="1:31" x14ac:dyDescent="0.2">
      <c r="A329" s="5" t="s">
        <v>2051</v>
      </c>
      <c r="B329" s="5" t="s">
        <v>1796</v>
      </c>
      <c r="D329" s="14"/>
      <c r="I329" s="31" t="s">
        <v>2052</v>
      </c>
      <c r="J329" s="31" t="s">
        <v>2053</v>
      </c>
      <c r="K329" s="31"/>
      <c r="R329" s="32" t="s">
        <v>2054</v>
      </c>
      <c r="S329" s="31" t="s">
        <v>678</v>
      </c>
      <c r="T329" s="31" t="s">
        <v>75</v>
      </c>
      <c r="U329" s="31">
        <v>1929</v>
      </c>
      <c r="V329" s="33">
        <v>10629</v>
      </c>
      <c r="W329" s="31" t="s">
        <v>2055</v>
      </c>
      <c r="X329" s="31" t="s">
        <v>43</v>
      </c>
      <c r="Y329" s="31" t="s">
        <v>177</v>
      </c>
      <c r="Z329" s="31"/>
      <c r="AA329" s="32"/>
      <c r="AB329" s="32"/>
      <c r="AC329" s="32"/>
      <c r="AD329" s="6"/>
      <c r="AE329" s="6"/>
    </row>
    <row r="330" spans="1:31" ht="28.5" x14ac:dyDescent="0.2">
      <c r="A330" s="5" t="s">
        <v>1814</v>
      </c>
      <c r="B330" s="5" t="s">
        <v>1796</v>
      </c>
      <c r="D330" s="14"/>
      <c r="I330" s="31" t="s">
        <v>2056</v>
      </c>
      <c r="J330" s="31" t="s">
        <v>640</v>
      </c>
      <c r="K330" s="31"/>
      <c r="R330" s="32" t="s">
        <v>2057</v>
      </c>
      <c r="S330" s="31"/>
      <c r="T330" s="31">
        <v>1928</v>
      </c>
      <c r="U330" s="31"/>
      <c r="V330" s="33"/>
      <c r="W330" s="31"/>
      <c r="X330" s="31" t="s">
        <v>43</v>
      </c>
      <c r="Y330" s="31" t="s">
        <v>177</v>
      </c>
      <c r="Z330" s="31"/>
      <c r="AA330" s="32"/>
      <c r="AB330" s="32"/>
      <c r="AC330" s="32" t="s">
        <v>2058</v>
      </c>
      <c r="AD330" s="6"/>
      <c r="AE330" s="6"/>
    </row>
    <row r="331" spans="1:31" x14ac:dyDescent="0.2">
      <c r="A331" s="5" t="s">
        <v>1814</v>
      </c>
      <c r="B331" s="5" t="s">
        <v>1796</v>
      </c>
      <c r="D331" s="14"/>
      <c r="I331" s="31" t="s">
        <v>2059</v>
      </c>
      <c r="J331" s="31" t="s">
        <v>126</v>
      </c>
      <c r="K331" s="31"/>
      <c r="R331" s="32" t="s">
        <v>2060</v>
      </c>
      <c r="S331" s="31" t="s">
        <v>41</v>
      </c>
      <c r="T331" s="31" t="s">
        <v>75</v>
      </c>
      <c r="U331" s="31">
        <v>1926</v>
      </c>
      <c r="V331" s="33"/>
      <c r="W331" s="31"/>
      <c r="X331" s="31" t="s">
        <v>43</v>
      </c>
      <c r="Y331" s="31" t="s">
        <v>177</v>
      </c>
      <c r="Z331" s="31"/>
      <c r="AA331" s="32"/>
      <c r="AB331" s="32"/>
      <c r="AC331" s="32"/>
      <c r="AD331" s="6"/>
      <c r="AE331" s="6"/>
    </row>
    <row r="332" spans="1:31" x14ac:dyDescent="0.2">
      <c r="A332" s="5" t="s">
        <v>1814</v>
      </c>
      <c r="B332" s="5" t="s">
        <v>1796</v>
      </c>
      <c r="D332" s="14"/>
      <c r="I332" s="31" t="s">
        <v>2061</v>
      </c>
      <c r="J332" s="31" t="s">
        <v>1347</v>
      </c>
      <c r="K332" s="31"/>
      <c r="R332" s="32" t="s">
        <v>2062</v>
      </c>
      <c r="S332" s="31" t="s">
        <v>731</v>
      </c>
      <c r="T332" s="31" t="s">
        <v>75</v>
      </c>
      <c r="U332" s="31">
        <v>1932</v>
      </c>
      <c r="V332" s="33"/>
      <c r="W332" s="31"/>
      <c r="X332" s="31" t="s">
        <v>43</v>
      </c>
      <c r="Y332" s="31" t="s">
        <v>177</v>
      </c>
      <c r="Z332" s="31"/>
      <c r="AA332" s="32"/>
      <c r="AB332" s="32"/>
      <c r="AC332" s="32"/>
      <c r="AD332" s="6"/>
      <c r="AE332" s="6"/>
    </row>
    <row r="333" spans="1:31" x14ac:dyDescent="0.2">
      <c r="A333" s="5" t="s">
        <v>1814</v>
      </c>
      <c r="B333" s="5" t="s">
        <v>1796</v>
      </c>
      <c r="D333" s="14"/>
      <c r="I333" s="31" t="s">
        <v>2063</v>
      </c>
      <c r="J333" s="31" t="s">
        <v>2008</v>
      </c>
      <c r="K333" s="31"/>
      <c r="R333" s="32" t="s">
        <v>2064</v>
      </c>
      <c r="S333" s="31" t="s">
        <v>2065</v>
      </c>
      <c r="T333" s="31" t="s">
        <v>75</v>
      </c>
      <c r="U333" s="31">
        <v>1929</v>
      </c>
      <c r="V333" s="33"/>
      <c r="W333" s="31"/>
      <c r="X333" s="31" t="s">
        <v>43</v>
      </c>
      <c r="Y333" s="31" t="s">
        <v>177</v>
      </c>
      <c r="Z333" s="31"/>
      <c r="AA333" s="32"/>
      <c r="AB333" s="32"/>
      <c r="AC333" s="32"/>
      <c r="AD333" s="6"/>
      <c r="AE333" s="6"/>
    </row>
    <row r="334" spans="1:31" x14ac:dyDescent="0.2">
      <c r="A334" s="5" t="s">
        <v>2066</v>
      </c>
      <c r="B334" s="5" t="s">
        <v>1796</v>
      </c>
      <c r="D334" s="14"/>
      <c r="I334" s="31" t="s">
        <v>2063</v>
      </c>
      <c r="J334" s="31" t="s">
        <v>2067</v>
      </c>
      <c r="K334" s="31"/>
      <c r="R334" s="32" t="s">
        <v>2068</v>
      </c>
      <c r="S334" s="31" t="s">
        <v>472</v>
      </c>
      <c r="T334" s="31" t="s">
        <v>75</v>
      </c>
      <c r="U334" s="31">
        <v>1929</v>
      </c>
      <c r="V334" s="33"/>
      <c r="W334" s="31"/>
      <c r="X334" s="31" t="s">
        <v>43</v>
      </c>
      <c r="Y334" s="31" t="s">
        <v>177</v>
      </c>
      <c r="Z334" s="31"/>
      <c r="AA334" s="32"/>
      <c r="AB334" s="32"/>
      <c r="AC334" s="32"/>
      <c r="AD334" s="6"/>
      <c r="AE334" s="6"/>
    </row>
    <row r="335" spans="1:31" x14ac:dyDescent="0.2">
      <c r="A335" s="5" t="s">
        <v>1814</v>
      </c>
      <c r="B335" s="5" t="s">
        <v>1796</v>
      </c>
      <c r="D335" s="14"/>
      <c r="I335" s="31" t="s">
        <v>2069</v>
      </c>
      <c r="J335" s="31" t="s">
        <v>2070</v>
      </c>
      <c r="K335" s="31"/>
      <c r="R335" s="32" t="s">
        <v>2071</v>
      </c>
      <c r="S335" s="31" t="s">
        <v>1552</v>
      </c>
      <c r="T335" s="31" t="s">
        <v>75</v>
      </c>
      <c r="U335" s="31">
        <v>1930</v>
      </c>
      <c r="V335" s="33"/>
      <c r="W335" s="31"/>
      <c r="X335" s="31" t="s">
        <v>43</v>
      </c>
      <c r="Y335" s="31" t="s">
        <v>177</v>
      </c>
      <c r="Z335" s="31"/>
      <c r="AA335" s="32"/>
      <c r="AB335" s="32"/>
      <c r="AC335" s="32"/>
      <c r="AD335" s="6"/>
      <c r="AE335" s="6"/>
    </row>
    <row r="336" spans="1:31" x14ac:dyDescent="0.2">
      <c r="A336" s="5" t="s">
        <v>1814</v>
      </c>
      <c r="B336" s="5" t="s">
        <v>1796</v>
      </c>
      <c r="D336" s="14"/>
      <c r="I336" s="31" t="s">
        <v>2072</v>
      </c>
      <c r="J336" s="31" t="s">
        <v>2073</v>
      </c>
      <c r="K336" s="31"/>
      <c r="R336" s="32" t="s">
        <v>2074</v>
      </c>
      <c r="S336" s="31" t="s">
        <v>1926</v>
      </c>
      <c r="T336" s="31" t="s">
        <v>75</v>
      </c>
      <c r="U336" s="31">
        <v>1928</v>
      </c>
      <c r="V336" s="33"/>
      <c r="W336" s="31"/>
      <c r="X336" s="31" t="s">
        <v>43</v>
      </c>
      <c r="Y336" s="31" t="s">
        <v>177</v>
      </c>
      <c r="Z336" s="31"/>
      <c r="AA336" s="32"/>
      <c r="AB336" s="32"/>
      <c r="AC336" s="32"/>
      <c r="AD336" s="6"/>
      <c r="AE336" s="6"/>
    </row>
    <row r="337" spans="1:31" x14ac:dyDescent="0.2">
      <c r="A337" s="5" t="s">
        <v>1814</v>
      </c>
      <c r="B337" s="5" t="s">
        <v>1796</v>
      </c>
      <c r="D337" s="14"/>
      <c r="I337" s="31" t="s">
        <v>2075</v>
      </c>
      <c r="J337" s="31" t="s">
        <v>2076</v>
      </c>
      <c r="K337" s="31"/>
      <c r="R337" s="32" t="s">
        <v>2077</v>
      </c>
      <c r="S337" s="31" t="s">
        <v>2019</v>
      </c>
      <c r="T337" s="31" t="s">
        <v>75</v>
      </c>
      <c r="U337" s="31">
        <v>1928</v>
      </c>
      <c r="V337" s="33"/>
      <c r="W337" s="31"/>
      <c r="X337" s="31" t="s">
        <v>43</v>
      </c>
      <c r="Y337" s="31" t="s">
        <v>177</v>
      </c>
      <c r="Z337" s="31"/>
      <c r="AA337" s="32"/>
      <c r="AB337" s="32"/>
      <c r="AC337" s="32"/>
      <c r="AD337" s="6"/>
      <c r="AE337" s="6"/>
    </row>
    <row r="338" spans="1:31" x14ac:dyDescent="0.2">
      <c r="A338" s="5" t="s">
        <v>226</v>
      </c>
      <c r="B338" s="5" t="s">
        <v>1796</v>
      </c>
      <c r="D338" s="14"/>
      <c r="I338" s="31" t="s">
        <v>2078</v>
      </c>
      <c r="J338" s="31" t="s">
        <v>2079</v>
      </c>
      <c r="K338" s="31"/>
      <c r="R338" s="32" t="s">
        <v>2080</v>
      </c>
      <c r="S338" s="31" t="s">
        <v>196</v>
      </c>
      <c r="T338" s="31" t="s">
        <v>75</v>
      </c>
      <c r="U338" s="31">
        <v>1930</v>
      </c>
      <c r="V338" s="33">
        <v>11110</v>
      </c>
      <c r="W338" s="31" t="s">
        <v>1648</v>
      </c>
      <c r="X338" s="31" t="s">
        <v>43</v>
      </c>
      <c r="Y338" s="31" t="s">
        <v>177</v>
      </c>
      <c r="Z338" s="31"/>
      <c r="AA338" s="32"/>
      <c r="AB338" s="32"/>
      <c r="AC338" s="32"/>
      <c r="AD338" s="6"/>
      <c r="AE338" s="6"/>
    </row>
    <row r="339" spans="1:31" x14ac:dyDescent="0.2">
      <c r="A339" s="5" t="s">
        <v>1795</v>
      </c>
      <c r="B339" s="5" t="s">
        <v>1796</v>
      </c>
      <c r="D339" s="14"/>
      <c r="I339" s="31" t="s">
        <v>2081</v>
      </c>
      <c r="J339" s="31" t="s">
        <v>2082</v>
      </c>
      <c r="K339" s="31"/>
      <c r="R339" s="32" t="s">
        <v>2083</v>
      </c>
      <c r="S339" s="31" t="s">
        <v>2084</v>
      </c>
      <c r="T339" s="31" t="s">
        <v>75</v>
      </c>
      <c r="U339" s="31">
        <v>1929</v>
      </c>
      <c r="V339" s="33"/>
      <c r="W339" s="31"/>
      <c r="X339" s="31" t="s">
        <v>43</v>
      </c>
      <c r="Y339" s="31" t="s">
        <v>177</v>
      </c>
      <c r="Z339" s="31"/>
      <c r="AA339" s="32"/>
      <c r="AB339" s="32"/>
      <c r="AC339" s="32" t="s">
        <v>2085</v>
      </c>
      <c r="AD339" s="6"/>
      <c r="AE339" s="6"/>
    </row>
    <row r="340" spans="1:31" x14ac:dyDescent="0.2">
      <c r="A340" s="5" t="s">
        <v>226</v>
      </c>
      <c r="B340" s="5" t="s">
        <v>1796</v>
      </c>
      <c r="D340" s="14"/>
      <c r="I340" s="31" t="s">
        <v>2086</v>
      </c>
      <c r="J340" s="31" t="s">
        <v>2087</v>
      </c>
      <c r="K340" s="31"/>
      <c r="R340" s="32" t="s">
        <v>2088</v>
      </c>
      <c r="S340" s="31" t="s">
        <v>2089</v>
      </c>
      <c r="T340" s="31" t="s">
        <v>75</v>
      </c>
      <c r="U340" s="31">
        <v>1928</v>
      </c>
      <c r="V340" s="33">
        <v>10288</v>
      </c>
      <c r="W340" s="31" t="s">
        <v>501</v>
      </c>
      <c r="X340" s="31" t="s">
        <v>43</v>
      </c>
      <c r="Y340" s="31" t="s">
        <v>177</v>
      </c>
      <c r="Z340" s="31"/>
      <c r="AA340" s="32"/>
      <c r="AB340" s="32"/>
      <c r="AC340" s="32"/>
      <c r="AD340" s="6"/>
      <c r="AE340" s="6"/>
    </row>
    <row r="341" spans="1:31" x14ac:dyDescent="0.2">
      <c r="A341" s="5" t="s">
        <v>1814</v>
      </c>
      <c r="B341" s="5" t="s">
        <v>1796</v>
      </c>
      <c r="D341" s="14"/>
      <c r="I341" s="31" t="s">
        <v>2090</v>
      </c>
      <c r="J341" s="31" t="s">
        <v>126</v>
      </c>
      <c r="K341" s="31"/>
      <c r="R341" s="32" t="s">
        <v>2091</v>
      </c>
      <c r="S341" s="31" t="s">
        <v>2092</v>
      </c>
      <c r="T341" s="31" t="s">
        <v>75</v>
      </c>
      <c r="U341" s="31">
        <v>1926</v>
      </c>
      <c r="V341" s="33"/>
      <c r="W341" s="31"/>
      <c r="X341" s="31" t="s">
        <v>43</v>
      </c>
      <c r="Y341" s="31" t="s">
        <v>177</v>
      </c>
      <c r="Z341" s="31"/>
      <c r="AA341" s="32"/>
      <c r="AB341" s="32"/>
      <c r="AC341" s="32"/>
      <c r="AD341" s="6"/>
      <c r="AE341" s="6"/>
    </row>
    <row r="342" spans="1:31" x14ac:dyDescent="0.2">
      <c r="A342" s="5" t="s">
        <v>226</v>
      </c>
      <c r="B342" s="5" t="s">
        <v>1796</v>
      </c>
      <c r="D342" s="14"/>
      <c r="I342" s="31" t="s">
        <v>2093</v>
      </c>
      <c r="J342" s="31" t="s">
        <v>2094</v>
      </c>
      <c r="K342" s="31"/>
      <c r="R342" s="32" t="s">
        <v>2095</v>
      </c>
      <c r="S342" s="31" t="s">
        <v>2096</v>
      </c>
      <c r="T342" s="31" t="s">
        <v>75</v>
      </c>
      <c r="U342" s="31">
        <v>1931</v>
      </c>
      <c r="V342" s="33">
        <v>11414</v>
      </c>
      <c r="W342" s="31" t="s">
        <v>432</v>
      </c>
      <c r="X342" s="31" t="s">
        <v>43</v>
      </c>
      <c r="Y342" s="31" t="s">
        <v>177</v>
      </c>
      <c r="Z342" s="31"/>
      <c r="AA342" s="32"/>
      <c r="AB342" s="32"/>
      <c r="AC342" s="32"/>
      <c r="AD342" s="6"/>
      <c r="AE342" s="6"/>
    </row>
    <row r="343" spans="1:31" x14ac:dyDescent="0.2">
      <c r="A343" s="5" t="s">
        <v>226</v>
      </c>
      <c r="B343" s="5" t="s">
        <v>1796</v>
      </c>
      <c r="D343" s="14"/>
      <c r="I343" s="31" t="s">
        <v>2097</v>
      </c>
      <c r="J343" s="31" t="s">
        <v>2098</v>
      </c>
      <c r="K343" s="31"/>
      <c r="R343" s="32" t="s">
        <v>2099</v>
      </c>
      <c r="S343" s="31" t="s">
        <v>2100</v>
      </c>
      <c r="T343" s="31" t="s">
        <v>2101</v>
      </c>
      <c r="U343" s="31">
        <v>1932</v>
      </c>
      <c r="V343" s="33">
        <v>11780</v>
      </c>
      <c r="W343" s="31" t="s">
        <v>298</v>
      </c>
      <c r="X343" s="31" t="s">
        <v>43</v>
      </c>
      <c r="Y343" s="31" t="s">
        <v>177</v>
      </c>
      <c r="Z343" s="31" t="s">
        <v>2102</v>
      </c>
      <c r="AA343" s="32" t="s">
        <v>2102</v>
      </c>
      <c r="AB343" s="32" t="s">
        <v>2102</v>
      </c>
      <c r="AC343" s="32" t="s">
        <v>2102</v>
      </c>
      <c r="AD343" s="6"/>
      <c r="AE343" s="6"/>
    </row>
    <row r="344" spans="1:31" x14ac:dyDescent="0.2">
      <c r="A344" s="5" t="s">
        <v>1814</v>
      </c>
      <c r="B344" s="5" t="s">
        <v>1796</v>
      </c>
      <c r="D344" s="14"/>
      <c r="I344" s="31" t="s">
        <v>668</v>
      </c>
      <c r="J344" s="31" t="s">
        <v>2103</v>
      </c>
      <c r="K344" s="31"/>
      <c r="R344" s="32" t="s">
        <v>2104</v>
      </c>
      <c r="S344" s="31" t="s">
        <v>1552</v>
      </c>
      <c r="T344" s="31" t="s">
        <v>75</v>
      </c>
      <c r="U344" s="31">
        <v>1926</v>
      </c>
      <c r="V344" s="33"/>
      <c r="W344" s="31"/>
      <c r="X344" s="31" t="s">
        <v>43</v>
      </c>
      <c r="Y344" s="31" t="s">
        <v>177</v>
      </c>
      <c r="Z344" s="31"/>
      <c r="AA344" s="32"/>
      <c r="AB344" s="32"/>
      <c r="AC344" s="32"/>
      <c r="AD344" s="6"/>
      <c r="AE344" s="6"/>
    </row>
    <row r="345" spans="1:31" x14ac:dyDescent="0.2">
      <c r="A345" s="5" t="s">
        <v>226</v>
      </c>
      <c r="B345" s="5" t="s">
        <v>1796</v>
      </c>
      <c r="D345" s="14"/>
      <c r="I345" s="31" t="s">
        <v>2105</v>
      </c>
      <c r="J345" s="31" t="s">
        <v>2106</v>
      </c>
      <c r="K345" s="31"/>
      <c r="R345" s="32" t="s">
        <v>2107</v>
      </c>
      <c r="S345" s="31" t="s">
        <v>678</v>
      </c>
      <c r="T345" s="31" t="s">
        <v>75</v>
      </c>
      <c r="U345" s="31">
        <v>1932</v>
      </c>
      <c r="V345" s="33">
        <v>11689</v>
      </c>
      <c r="W345" s="31" t="s">
        <v>1000</v>
      </c>
      <c r="X345" s="31" t="s">
        <v>43</v>
      </c>
      <c r="Y345" s="31" t="s">
        <v>177</v>
      </c>
      <c r="Z345" s="31"/>
      <c r="AA345" s="32"/>
      <c r="AB345" s="32"/>
      <c r="AC345" s="32"/>
      <c r="AD345" s="6"/>
      <c r="AE345" s="6"/>
    </row>
    <row r="346" spans="1:31" x14ac:dyDescent="0.2">
      <c r="B346" s="5" t="s">
        <v>1796</v>
      </c>
      <c r="D346" s="14"/>
      <c r="I346" s="31" t="s">
        <v>2108</v>
      </c>
      <c r="J346" s="31" t="s">
        <v>2109</v>
      </c>
      <c r="K346" s="31"/>
      <c r="R346" s="32" t="s">
        <v>2110</v>
      </c>
      <c r="S346" s="31" t="s">
        <v>117</v>
      </c>
      <c r="T346" s="31" t="s">
        <v>75</v>
      </c>
      <c r="U346" s="31">
        <v>1930</v>
      </c>
      <c r="V346" s="33"/>
      <c r="W346" s="31"/>
      <c r="X346" s="31" t="s">
        <v>43</v>
      </c>
      <c r="Y346" s="31" t="s">
        <v>177</v>
      </c>
      <c r="Z346" s="31"/>
      <c r="AA346" s="32"/>
      <c r="AB346" s="32"/>
      <c r="AC346" s="32"/>
      <c r="AD346" s="6"/>
      <c r="AE346" s="6"/>
    </row>
    <row r="347" spans="1:31" x14ac:dyDescent="0.2">
      <c r="A347" s="5" t="s">
        <v>226</v>
      </c>
      <c r="B347" s="5" t="s">
        <v>1796</v>
      </c>
      <c r="D347" s="14"/>
      <c r="I347" s="31" t="s">
        <v>2111</v>
      </c>
      <c r="J347" s="31" t="s">
        <v>2112</v>
      </c>
      <c r="K347" s="31"/>
      <c r="R347" s="32" t="s">
        <v>2113</v>
      </c>
      <c r="S347" s="31" t="s">
        <v>318</v>
      </c>
      <c r="T347" s="31" t="s">
        <v>75</v>
      </c>
      <c r="U347" s="31">
        <v>1932</v>
      </c>
      <c r="V347" s="33">
        <v>11963</v>
      </c>
      <c r="W347" s="31" t="s">
        <v>561</v>
      </c>
      <c r="X347" s="31" t="s">
        <v>43</v>
      </c>
      <c r="Y347" s="31" t="s">
        <v>177</v>
      </c>
      <c r="Z347" s="31"/>
      <c r="AA347" s="32"/>
      <c r="AB347" s="32"/>
      <c r="AC347" s="32"/>
      <c r="AD347" s="6"/>
      <c r="AE347" s="6"/>
    </row>
    <row r="348" spans="1:31" x14ac:dyDescent="0.2">
      <c r="A348" s="5" t="s">
        <v>226</v>
      </c>
      <c r="B348" s="5" t="s">
        <v>1796</v>
      </c>
      <c r="D348" s="14"/>
      <c r="I348" s="31" t="s">
        <v>1907</v>
      </c>
      <c r="J348" s="31" t="s">
        <v>2114</v>
      </c>
      <c r="K348" s="31"/>
      <c r="R348" s="32" t="s">
        <v>2115</v>
      </c>
      <c r="S348" s="31" t="s">
        <v>830</v>
      </c>
      <c r="T348" s="31" t="s">
        <v>75</v>
      </c>
      <c r="U348" s="31">
        <v>1932</v>
      </c>
      <c r="V348" s="33">
        <v>11875</v>
      </c>
      <c r="W348" s="31" t="s">
        <v>2116</v>
      </c>
      <c r="X348" s="31" t="s">
        <v>43</v>
      </c>
      <c r="Y348" s="31" t="s">
        <v>177</v>
      </c>
      <c r="Z348" s="31"/>
      <c r="AA348" s="32"/>
      <c r="AB348" s="32"/>
      <c r="AC348" s="32"/>
      <c r="AD348" s="6"/>
      <c r="AE348" s="6"/>
    </row>
    <row r="349" spans="1:31" x14ac:dyDescent="0.2">
      <c r="A349" s="5" t="s">
        <v>226</v>
      </c>
      <c r="B349" s="5" t="s">
        <v>1796</v>
      </c>
      <c r="D349" s="14"/>
      <c r="I349" s="31" t="s">
        <v>2117</v>
      </c>
      <c r="J349" s="31" t="s">
        <v>2118</v>
      </c>
      <c r="K349" s="31"/>
      <c r="R349" s="32" t="s">
        <v>2119</v>
      </c>
      <c r="S349" s="31" t="s">
        <v>463</v>
      </c>
      <c r="T349" s="31" t="s">
        <v>75</v>
      </c>
      <c r="U349" s="31">
        <v>1932</v>
      </c>
      <c r="V349" s="33" t="s">
        <v>1203</v>
      </c>
      <c r="W349" s="31" t="s">
        <v>1204</v>
      </c>
      <c r="X349" s="31" t="s">
        <v>43</v>
      </c>
      <c r="Y349" s="31" t="s">
        <v>177</v>
      </c>
      <c r="Z349" s="31"/>
      <c r="AA349" s="32"/>
      <c r="AB349" s="32"/>
      <c r="AC349" s="32"/>
      <c r="AD349" s="6"/>
      <c r="AE349" s="6"/>
    </row>
    <row r="350" spans="1:31" ht="28.5" x14ac:dyDescent="0.2">
      <c r="A350" s="5" t="s">
        <v>1845</v>
      </c>
      <c r="B350" s="5" t="s">
        <v>1796</v>
      </c>
      <c r="D350" s="14"/>
      <c r="I350" s="31" t="s">
        <v>1141</v>
      </c>
      <c r="J350" s="31" t="s">
        <v>96</v>
      </c>
      <c r="K350" s="31"/>
      <c r="R350" s="32" t="s">
        <v>2120</v>
      </c>
      <c r="S350" s="31" t="s">
        <v>65</v>
      </c>
      <c r="T350" s="31" t="s">
        <v>75</v>
      </c>
      <c r="U350" s="31">
        <v>1929</v>
      </c>
      <c r="V350" s="33"/>
      <c r="W350" s="31"/>
      <c r="X350" s="31" t="s">
        <v>43</v>
      </c>
      <c r="Y350" s="31" t="s">
        <v>177</v>
      </c>
      <c r="Z350" s="31"/>
      <c r="AA350" s="32"/>
      <c r="AB350" s="32"/>
      <c r="AC350" s="32"/>
      <c r="AD350" s="6"/>
      <c r="AE350" s="6"/>
    </row>
    <row r="351" spans="1:31" x14ac:dyDescent="0.2">
      <c r="A351" s="5" t="s">
        <v>226</v>
      </c>
      <c r="B351" s="5" t="s">
        <v>1796</v>
      </c>
      <c r="D351" s="14"/>
      <c r="I351" s="31" t="s">
        <v>1141</v>
      </c>
      <c r="J351" s="31" t="s">
        <v>96</v>
      </c>
      <c r="K351" s="31"/>
      <c r="R351" s="32" t="s">
        <v>2121</v>
      </c>
      <c r="S351" s="31" t="s">
        <v>109</v>
      </c>
      <c r="T351" s="31" t="s">
        <v>75</v>
      </c>
      <c r="U351" s="31">
        <v>1930</v>
      </c>
      <c r="V351" s="33" t="s">
        <v>2122</v>
      </c>
      <c r="W351" s="31" t="s">
        <v>2123</v>
      </c>
      <c r="X351" s="31" t="s">
        <v>43</v>
      </c>
      <c r="Y351" s="31" t="s">
        <v>177</v>
      </c>
      <c r="Z351" s="31"/>
      <c r="AA351" s="32"/>
      <c r="AB351" s="32"/>
      <c r="AC351" s="32"/>
      <c r="AD351" s="6"/>
      <c r="AE351" s="6"/>
    </row>
    <row r="352" spans="1:31" x14ac:dyDescent="0.2">
      <c r="A352" s="5" t="s">
        <v>1814</v>
      </c>
      <c r="B352" s="5" t="s">
        <v>1796</v>
      </c>
      <c r="D352" s="14"/>
      <c r="I352" s="31" t="s">
        <v>2124</v>
      </c>
      <c r="J352" s="31" t="s">
        <v>931</v>
      </c>
      <c r="K352" s="31"/>
      <c r="R352" s="32" t="s">
        <v>2125</v>
      </c>
      <c r="S352" s="31" t="s">
        <v>2126</v>
      </c>
      <c r="T352" s="31" t="s">
        <v>75</v>
      </c>
      <c r="U352" s="31">
        <v>1932</v>
      </c>
      <c r="V352" s="33"/>
      <c r="W352" s="31"/>
      <c r="X352" s="31" t="s">
        <v>43</v>
      </c>
      <c r="Y352" s="31" t="s">
        <v>177</v>
      </c>
      <c r="Z352" s="31"/>
      <c r="AA352" s="32"/>
      <c r="AB352" s="32"/>
      <c r="AC352" s="32"/>
      <c r="AD352" s="6"/>
      <c r="AE352" s="6"/>
    </row>
    <row r="353" spans="1:31" x14ac:dyDescent="0.2">
      <c r="A353" s="5" t="s">
        <v>226</v>
      </c>
      <c r="B353" s="5" t="s">
        <v>1796</v>
      </c>
      <c r="D353" s="14"/>
      <c r="I353" s="31" t="s">
        <v>2127</v>
      </c>
      <c r="J353" s="31" t="s">
        <v>2128</v>
      </c>
      <c r="K353" s="31"/>
      <c r="L353" s="5" t="s">
        <v>2129</v>
      </c>
      <c r="M353" s="5" t="s">
        <v>2130</v>
      </c>
      <c r="R353" s="32" t="s">
        <v>2131</v>
      </c>
      <c r="S353" s="31" t="s">
        <v>196</v>
      </c>
      <c r="T353" s="31" t="s">
        <v>75</v>
      </c>
      <c r="U353" s="31">
        <v>1933</v>
      </c>
      <c r="V353" s="33" t="s">
        <v>2132</v>
      </c>
      <c r="W353" s="31" t="s">
        <v>2133</v>
      </c>
      <c r="X353" s="31" t="s">
        <v>43</v>
      </c>
      <c r="Y353" s="31" t="s">
        <v>177</v>
      </c>
      <c r="Z353" s="31"/>
      <c r="AA353" s="32"/>
      <c r="AB353" s="32"/>
      <c r="AC353" s="32"/>
      <c r="AD353" s="6"/>
      <c r="AE353" s="6"/>
    </row>
    <row r="354" spans="1:31" x14ac:dyDescent="0.2">
      <c r="A354" s="5" t="s">
        <v>2134</v>
      </c>
      <c r="B354" s="5" t="s">
        <v>1796</v>
      </c>
      <c r="D354" s="14"/>
      <c r="I354" s="31" t="s">
        <v>2135</v>
      </c>
      <c r="J354" s="31" t="s">
        <v>1453</v>
      </c>
      <c r="K354" s="31"/>
      <c r="L354" s="5" t="s">
        <v>1406</v>
      </c>
      <c r="M354" s="5" t="s">
        <v>1407</v>
      </c>
      <c r="N354" s="5" t="s">
        <v>2136</v>
      </c>
      <c r="R354" s="32" t="s">
        <v>2137</v>
      </c>
      <c r="S354" s="31" t="s">
        <v>65</v>
      </c>
      <c r="T354" s="31" t="s">
        <v>75</v>
      </c>
      <c r="U354" s="31">
        <v>1929</v>
      </c>
      <c r="V354" s="33">
        <v>10653</v>
      </c>
      <c r="W354" s="31" t="s">
        <v>501</v>
      </c>
      <c r="X354" s="31" t="s">
        <v>43</v>
      </c>
      <c r="Y354" s="31" t="s">
        <v>177</v>
      </c>
      <c r="Z354" s="31"/>
      <c r="AA354" s="32"/>
      <c r="AB354" s="32"/>
      <c r="AC354" s="32"/>
      <c r="AD354" s="6"/>
      <c r="AE354" s="6"/>
    </row>
    <row r="355" spans="1:31" ht="15" x14ac:dyDescent="0.25">
      <c r="A355" s="5" t="s">
        <v>226</v>
      </c>
      <c r="B355" s="5" t="s">
        <v>1796</v>
      </c>
      <c r="D355" s="14"/>
      <c r="I355" s="31" t="s">
        <v>271</v>
      </c>
      <c r="J355" s="31" t="s">
        <v>2138</v>
      </c>
      <c r="K355" s="31"/>
      <c r="R355" s="32" t="s">
        <v>2139</v>
      </c>
      <c r="S355" s="31" t="s">
        <v>41</v>
      </c>
      <c r="T355" s="31" t="s">
        <v>75</v>
      </c>
      <c r="U355" s="31">
        <v>1928</v>
      </c>
      <c r="V355" s="33">
        <v>10415</v>
      </c>
      <c r="W355" s="31" t="s">
        <v>2140</v>
      </c>
      <c r="X355" s="31" t="s">
        <v>43</v>
      </c>
      <c r="Y355" s="31" t="s">
        <v>177</v>
      </c>
      <c r="Z355" s="31"/>
      <c r="AA355" s="32"/>
      <c r="AB355" s="32"/>
      <c r="AC355" s="32" t="s">
        <v>2141</v>
      </c>
      <c r="AD355" s="6"/>
      <c r="AE355" s="6"/>
    </row>
    <row r="356" spans="1:31" x14ac:dyDescent="0.2">
      <c r="A356" s="5" t="s">
        <v>1814</v>
      </c>
      <c r="B356" s="5" t="s">
        <v>1796</v>
      </c>
      <c r="D356" s="14"/>
      <c r="I356" s="31" t="s">
        <v>174</v>
      </c>
      <c r="J356" s="31" t="s">
        <v>2142</v>
      </c>
      <c r="K356" s="31"/>
      <c r="R356" s="32" t="s">
        <v>2143</v>
      </c>
      <c r="S356" s="31" t="s">
        <v>678</v>
      </c>
      <c r="T356" s="31" t="s">
        <v>75</v>
      </c>
      <c r="U356" s="31">
        <v>1926</v>
      </c>
      <c r="V356" s="33"/>
      <c r="W356" s="31"/>
      <c r="X356" s="31" t="s">
        <v>43</v>
      </c>
      <c r="Y356" s="31" t="s">
        <v>177</v>
      </c>
      <c r="Z356" s="31"/>
      <c r="AA356" s="32"/>
      <c r="AB356" s="32"/>
      <c r="AC356" s="32"/>
      <c r="AD356" s="6"/>
      <c r="AE356" s="6"/>
    </row>
    <row r="357" spans="1:31" x14ac:dyDescent="0.2">
      <c r="A357" s="5" t="s">
        <v>226</v>
      </c>
      <c r="B357" s="5" t="s">
        <v>1796</v>
      </c>
      <c r="D357" s="14"/>
      <c r="I357" s="31" t="s">
        <v>2144</v>
      </c>
      <c r="J357" s="31" t="s">
        <v>2145</v>
      </c>
      <c r="K357" s="31"/>
      <c r="R357" s="32" t="s">
        <v>2146</v>
      </c>
      <c r="S357" s="31" t="s">
        <v>1623</v>
      </c>
      <c r="T357" s="31" t="s">
        <v>75</v>
      </c>
      <c r="U357" s="31">
        <v>1930</v>
      </c>
      <c r="V357" s="33">
        <v>10959</v>
      </c>
      <c r="W357" s="31" t="s">
        <v>1000</v>
      </c>
      <c r="X357" s="31" t="s">
        <v>43</v>
      </c>
      <c r="Y357" s="31" t="s">
        <v>177</v>
      </c>
      <c r="Z357" s="31"/>
      <c r="AA357" s="32"/>
      <c r="AB357" s="32"/>
      <c r="AC357" s="32"/>
      <c r="AD357" s="6"/>
      <c r="AE357" s="6"/>
    </row>
    <row r="358" spans="1:31" x14ac:dyDescent="0.2">
      <c r="A358" s="5" t="s">
        <v>226</v>
      </c>
      <c r="B358" s="5" t="s">
        <v>1796</v>
      </c>
      <c r="D358" s="14"/>
      <c r="I358" s="31" t="s">
        <v>2144</v>
      </c>
      <c r="J358" s="31" t="s">
        <v>2145</v>
      </c>
      <c r="K358" s="31"/>
      <c r="R358" s="32" t="s">
        <v>2147</v>
      </c>
      <c r="S358" s="31" t="s">
        <v>463</v>
      </c>
      <c r="T358" s="31" t="s">
        <v>75</v>
      </c>
      <c r="U358" s="31">
        <v>1933</v>
      </c>
      <c r="V358" s="33" t="s">
        <v>2148</v>
      </c>
      <c r="W358" s="31" t="s">
        <v>2149</v>
      </c>
      <c r="X358" s="31" t="s">
        <v>43</v>
      </c>
      <c r="Y358" s="31" t="s">
        <v>177</v>
      </c>
      <c r="Z358" s="31"/>
      <c r="AA358" s="32"/>
      <c r="AB358" s="32"/>
      <c r="AC358" s="32"/>
      <c r="AD358" s="6"/>
      <c r="AE358" s="6"/>
    </row>
    <row r="359" spans="1:31" x14ac:dyDescent="0.2">
      <c r="A359" s="5" t="s">
        <v>1814</v>
      </c>
      <c r="B359" s="5" t="s">
        <v>1796</v>
      </c>
      <c r="D359" s="14"/>
      <c r="I359" s="31" t="s">
        <v>1568</v>
      </c>
      <c r="J359" s="31" t="s">
        <v>1326</v>
      </c>
      <c r="K359" s="31"/>
      <c r="R359" s="32" t="s">
        <v>2150</v>
      </c>
      <c r="S359" s="31" t="s">
        <v>2151</v>
      </c>
      <c r="T359" s="31" t="s">
        <v>75</v>
      </c>
      <c r="U359" s="31">
        <v>1933</v>
      </c>
      <c r="V359" s="33"/>
      <c r="W359" s="31"/>
      <c r="X359" s="31" t="s">
        <v>43</v>
      </c>
      <c r="Y359" s="31" t="s">
        <v>177</v>
      </c>
      <c r="Z359" s="31"/>
      <c r="AA359" s="32"/>
      <c r="AB359" s="32"/>
      <c r="AC359" s="32"/>
      <c r="AD359" s="6"/>
      <c r="AE359" s="6"/>
    </row>
    <row r="360" spans="1:31" x14ac:dyDescent="0.2">
      <c r="A360" s="5" t="s">
        <v>1814</v>
      </c>
      <c r="B360" s="5" t="s">
        <v>1796</v>
      </c>
      <c r="D360" s="14"/>
      <c r="I360" s="31" t="s">
        <v>2152</v>
      </c>
      <c r="J360" s="31" t="s">
        <v>2153</v>
      </c>
      <c r="K360" s="31"/>
      <c r="R360" s="32" t="s">
        <v>2154</v>
      </c>
      <c r="S360" s="31" t="s">
        <v>2155</v>
      </c>
      <c r="T360" s="31" t="s">
        <v>75</v>
      </c>
      <c r="U360" s="31">
        <v>1929</v>
      </c>
      <c r="V360" s="33"/>
      <c r="W360" s="31"/>
      <c r="X360" s="31" t="s">
        <v>43</v>
      </c>
      <c r="Y360" s="31" t="s">
        <v>177</v>
      </c>
      <c r="Z360" s="31"/>
      <c r="AA360" s="32"/>
      <c r="AB360" s="32"/>
      <c r="AC360" s="32"/>
      <c r="AD360" s="6"/>
      <c r="AE360" s="6"/>
    </row>
    <row r="361" spans="1:31" x14ac:dyDescent="0.2">
      <c r="A361" s="5" t="s">
        <v>226</v>
      </c>
      <c r="B361" s="5" t="s">
        <v>1796</v>
      </c>
      <c r="D361" s="14"/>
      <c r="I361" s="31" t="s">
        <v>2156</v>
      </c>
      <c r="J361" s="31" t="s">
        <v>1717</v>
      </c>
      <c r="K361" s="31"/>
      <c r="R361" s="32" t="s">
        <v>2157</v>
      </c>
      <c r="S361" s="31" t="s">
        <v>463</v>
      </c>
      <c r="T361" s="31" t="s">
        <v>75</v>
      </c>
      <c r="U361" s="31">
        <v>1933</v>
      </c>
      <c r="V361" s="33">
        <v>12119</v>
      </c>
      <c r="W361" s="31" t="s">
        <v>2158</v>
      </c>
      <c r="X361" s="31" t="s">
        <v>43</v>
      </c>
      <c r="Y361" s="31" t="s">
        <v>177</v>
      </c>
      <c r="Z361" s="31"/>
      <c r="AA361" s="32"/>
      <c r="AB361" s="32"/>
      <c r="AC361" s="32"/>
      <c r="AD361" s="6"/>
      <c r="AE361" s="6"/>
    </row>
    <row r="362" spans="1:31" x14ac:dyDescent="0.2">
      <c r="A362" s="5" t="s">
        <v>1814</v>
      </c>
      <c r="B362" s="5" t="s">
        <v>1796</v>
      </c>
      <c r="D362" s="14"/>
      <c r="I362" s="31" t="s">
        <v>2159</v>
      </c>
      <c r="J362" s="31" t="s">
        <v>2160</v>
      </c>
      <c r="K362" s="31"/>
      <c r="R362" s="32" t="s">
        <v>2161</v>
      </c>
      <c r="S362" s="31" t="s">
        <v>2162</v>
      </c>
      <c r="T362" s="31" t="s">
        <v>75</v>
      </c>
      <c r="U362" s="31">
        <v>1926</v>
      </c>
      <c r="V362" s="33"/>
      <c r="W362" s="31"/>
      <c r="X362" s="31" t="s">
        <v>43</v>
      </c>
      <c r="Y362" s="31" t="s">
        <v>177</v>
      </c>
      <c r="Z362" s="31"/>
      <c r="AA362" s="32"/>
      <c r="AB362" s="32"/>
      <c r="AC362" s="32"/>
      <c r="AD362" s="6"/>
      <c r="AE362" s="6"/>
    </row>
    <row r="363" spans="1:31" x14ac:dyDescent="0.2">
      <c r="A363" s="5" t="s">
        <v>2163</v>
      </c>
      <c r="B363" s="5" t="s">
        <v>1796</v>
      </c>
      <c r="D363" s="14"/>
      <c r="I363" s="31" t="s">
        <v>2164</v>
      </c>
      <c r="J363" s="31" t="s">
        <v>931</v>
      </c>
      <c r="K363" s="31"/>
      <c r="R363" s="32" t="s">
        <v>2165</v>
      </c>
      <c r="S363" s="31" t="s">
        <v>731</v>
      </c>
      <c r="T363" s="31" t="s">
        <v>75</v>
      </c>
      <c r="U363" s="31">
        <v>1930</v>
      </c>
      <c r="V363" s="33" t="s">
        <v>2166</v>
      </c>
      <c r="W363" s="31" t="s">
        <v>501</v>
      </c>
      <c r="X363" s="31" t="s">
        <v>43</v>
      </c>
      <c r="Y363" s="31" t="s">
        <v>177</v>
      </c>
      <c r="Z363" s="31"/>
      <c r="AA363" s="32"/>
      <c r="AB363" s="32"/>
      <c r="AC363" s="32"/>
      <c r="AD363" s="6"/>
      <c r="AE363" s="6"/>
    </row>
    <row r="364" spans="1:31" x14ac:dyDescent="0.2">
      <c r="A364" s="5" t="s">
        <v>1814</v>
      </c>
      <c r="B364" s="5" t="s">
        <v>1796</v>
      </c>
      <c r="D364" s="14"/>
      <c r="I364" s="31" t="s">
        <v>2167</v>
      </c>
      <c r="J364" s="31" t="s">
        <v>2168</v>
      </c>
      <c r="K364" s="31"/>
      <c r="R364" s="32" t="s">
        <v>2169</v>
      </c>
      <c r="S364" s="31" t="s">
        <v>2170</v>
      </c>
      <c r="T364" s="31" t="s">
        <v>370</v>
      </c>
      <c r="U364" s="31">
        <v>1933</v>
      </c>
      <c r="V364" s="33"/>
      <c r="W364" s="31"/>
      <c r="X364" s="31" t="s">
        <v>43</v>
      </c>
      <c r="Y364" s="31" t="s">
        <v>177</v>
      </c>
      <c r="Z364" s="31"/>
      <c r="AA364" s="32"/>
      <c r="AB364" s="32"/>
      <c r="AC364" s="32"/>
      <c r="AD364" s="6"/>
      <c r="AE364" s="6"/>
    </row>
    <row r="365" spans="1:31" x14ac:dyDescent="0.2">
      <c r="A365" s="5" t="s">
        <v>1814</v>
      </c>
      <c r="B365" s="5" t="s">
        <v>1796</v>
      </c>
      <c r="D365" s="14"/>
      <c r="I365" s="31" t="s">
        <v>1927</v>
      </c>
      <c r="J365" s="31" t="s">
        <v>1416</v>
      </c>
      <c r="K365" s="31"/>
      <c r="R365" s="32" t="s">
        <v>2171</v>
      </c>
      <c r="S365" s="31" t="s">
        <v>2172</v>
      </c>
      <c r="T365" s="31" t="s">
        <v>75</v>
      </c>
      <c r="U365" s="31">
        <v>1927</v>
      </c>
      <c r="V365" s="33"/>
      <c r="W365" s="31"/>
      <c r="X365" s="31" t="s">
        <v>43</v>
      </c>
      <c r="Y365" s="31" t="s">
        <v>177</v>
      </c>
      <c r="Z365" s="31"/>
      <c r="AA365" s="32"/>
      <c r="AB365" s="32"/>
      <c r="AC365" s="32"/>
      <c r="AD365" s="6"/>
      <c r="AE365" s="6"/>
    </row>
    <row r="366" spans="1:31" x14ac:dyDescent="0.2">
      <c r="A366" s="5" t="s">
        <v>1814</v>
      </c>
      <c r="B366" s="5" t="s">
        <v>1796</v>
      </c>
      <c r="D366" s="14"/>
      <c r="I366" s="31" t="s">
        <v>2173</v>
      </c>
      <c r="J366" s="31" t="s">
        <v>2174</v>
      </c>
      <c r="K366" s="31"/>
      <c r="R366" s="32" t="s">
        <v>2175</v>
      </c>
      <c r="S366" s="31" t="s">
        <v>196</v>
      </c>
      <c r="T366" s="31" t="s">
        <v>75</v>
      </c>
      <c r="U366" s="31">
        <v>1929</v>
      </c>
      <c r="V366" s="33"/>
      <c r="W366" s="31"/>
      <c r="X366" s="31" t="s">
        <v>43</v>
      </c>
      <c r="Y366" s="31" t="s">
        <v>177</v>
      </c>
      <c r="Z366" s="31"/>
      <c r="AA366" s="32"/>
      <c r="AB366" s="32"/>
      <c r="AC366" s="32"/>
      <c r="AD366" s="6"/>
      <c r="AE366" s="6"/>
    </row>
    <row r="367" spans="1:31" x14ac:dyDescent="0.2">
      <c r="A367" s="5" t="s">
        <v>1849</v>
      </c>
      <c r="B367" s="5" t="s">
        <v>1796</v>
      </c>
      <c r="D367" s="14"/>
      <c r="I367" s="31" t="s">
        <v>2176</v>
      </c>
      <c r="J367" s="31" t="s">
        <v>2177</v>
      </c>
      <c r="K367" s="31"/>
      <c r="R367" s="32" t="s">
        <v>2178</v>
      </c>
      <c r="S367" s="31" t="s">
        <v>2084</v>
      </c>
      <c r="T367" s="31" t="s">
        <v>75</v>
      </c>
      <c r="U367" s="31">
        <v>1927</v>
      </c>
      <c r="V367" s="33"/>
      <c r="W367" s="31"/>
      <c r="X367" s="31" t="s">
        <v>43</v>
      </c>
      <c r="Y367" s="31" t="s">
        <v>177</v>
      </c>
      <c r="Z367" s="31"/>
      <c r="AA367" s="32"/>
      <c r="AB367" s="32"/>
      <c r="AC367" s="32"/>
      <c r="AD367" s="6"/>
      <c r="AE367" s="6"/>
    </row>
    <row r="368" spans="1:31" x14ac:dyDescent="0.2">
      <c r="A368" s="5" t="s">
        <v>1814</v>
      </c>
      <c r="B368" s="5" t="s">
        <v>1796</v>
      </c>
      <c r="D368" s="14"/>
      <c r="I368" s="31" t="s">
        <v>1248</v>
      </c>
      <c r="J368" s="31" t="s">
        <v>1087</v>
      </c>
      <c r="K368" s="31"/>
      <c r="R368" s="32" t="s">
        <v>2179</v>
      </c>
      <c r="S368" s="31" t="s">
        <v>2180</v>
      </c>
      <c r="T368" s="31" t="s">
        <v>75</v>
      </c>
      <c r="U368" s="31">
        <v>1929</v>
      </c>
      <c r="V368" s="33"/>
      <c r="W368" s="31"/>
      <c r="X368" s="31" t="s">
        <v>43</v>
      </c>
      <c r="Y368" s="31" t="s">
        <v>177</v>
      </c>
      <c r="Z368" s="31"/>
      <c r="AA368" s="32"/>
      <c r="AB368" s="32"/>
      <c r="AC368" s="32" t="s">
        <v>2181</v>
      </c>
      <c r="AD368" s="6"/>
      <c r="AE368" s="6"/>
    </row>
    <row r="369" spans="1:31" x14ac:dyDescent="0.2">
      <c r="A369" s="5" t="s">
        <v>226</v>
      </c>
      <c r="B369" s="5" t="s">
        <v>1796</v>
      </c>
      <c r="D369" s="14"/>
      <c r="I369" s="31" t="s">
        <v>905</v>
      </c>
      <c r="J369" s="31" t="s">
        <v>906</v>
      </c>
      <c r="K369" s="31"/>
      <c r="R369" s="32" t="s">
        <v>2182</v>
      </c>
      <c r="S369" s="31" t="s">
        <v>731</v>
      </c>
      <c r="T369" s="31" t="s">
        <v>75</v>
      </c>
      <c r="U369" s="31">
        <v>1933</v>
      </c>
      <c r="V369" s="33">
        <v>12094</v>
      </c>
      <c r="W369" s="31" t="s">
        <v>2183</v>
      </c>
      <c r="X369" s="31" t="s">
        <v>43</v>
      </c>
      <c r="Y369" s="31" t="s">
        <v>177</v>
      </c>
      <c r="Z369" s="31"/>
      <c r="AA369" s="32"/>
      <c r="AB369" s="32"/>
      <c r="AC369" s="32"/>
      <c r="AD369" s="6"/>
      <c r="AE369" s="6"/>
    </row>
    <row r="370" spans="1:31" x14ac:dyDescent="0.2">
      <c r="A370" s="5" t="s">
        <v>226</v>
      </c>
      <c r="B370" s="5" t="s">
        <v>1796</v>
      </c>
      <c r="D370" s="14"/>
      <c r="I370" s="31" t="s">
        <v>2184</v>
      </c>
      <c r="J370" s="31"/>
      <c r="K370" s="31"/>
      <c r="R370" s="32" t="s">
        <v>2185</v>
      </c>
      <c r="S370" s="31" t="s">
        <v>41</v>
      </c>
      <c r="T370" s="31" t="s">
        <v>75</v>
      </c>
      <c r="U370" s="31">
        <v>1930</v>
      </c>
      <c r="V370" s="33">
        <v>11055</v>
      </c>
      <c r="W370" s="31" t="s">
        <v>2186</v>
      </c>
      <c r="X370" s="31" t="s">
        <v>43</v>
      </c>
      <c r="Y370" s="31" t="s">
        <v>177</v>
      </c>
      <c r="Z370" s="31"/>
      <c r="AA370" s="32"/>
      <c r="AB370" s="32"/>
      <c r="AC370" s="32"/>
      <c r="AD370" s="6"/>
      <c r="AE370" s="6"/>
    </row>
    <row r="371" spans="1:31" x14ac:dyDescent="0.2">
      <c r="A371" s="5" t="s">
        <v>1814</v>
      </c>
      <c r="B371" s="5" t="s">
        <v>1796</v>
      </c>
      <c r="D371" s="14"/>
      <c r="I371" s="31" t="s">
        <v>1347</v>
      </c>
      <c r="J371" s="31" t="s">
        <v>1937</v>
      </c>
      <c r="K371" s="31"/>
      <c r="R371" s="32" t="s">
        <v>2187</v>
      </c>
      <c r="S371" s="31" t="s">
        <v>806</v>
      </c>
      <c r="T371" s="31" t="s">
        <v>75</v>
      </c>
      <c r="U371" s="31">
        <v>1929</v>
      </c>
      <c r="V371" s="33"/>
      <c r="W371" s="31"/>
      <c r="X371" s="31" t="s">
        <v>43</v>
      </c>
      <c r="Y371" s="31" t="s">
        <v>177</v>
      </c>
      <c r="Z371" s="31"/>
      <c r="AA371" s="32"/>
      <c r="AB371" s="32"/>
      <c r="AC371" s="32"/>
      <c r="AD371" s="6"/>
      <c r="AE371" s="6"/>
    </row>
    <row r="372" spans="1:31" ht="28.5" x14ac:dyDescent="0.2">
      <c r="A372" s="5" t="s">
        <v>1814</v>
      </c>
      <c r="B372" s="5" t="s">
        <v>1796</v>
      </c>
      <c r="D372" s="14"/>
      <c r="I372" s="31" t="s">
        <v>2188</v>
      </c>
      <c r="J372" s="31" t="s">
        <v>2189</v>
      </c>
      <c r="K372" s="31"/>
      <c r="R372" s="32" t="s">
        <v>2190</v>
      </c>
      <c r="S372" s="31" t="s">
        <v>1997</v>
      </c>
      <c r="T372" s="31" t="s">
        <v>75</v>
      </c>
      <c r="U372" s="31">
        <v>1929</v>
      </c>
      <c r="V372" s="33"/>
      <c r="W372" s="31"/>
      <c r="X372" s="31" t="s">
        <v>43</v>
      </c>
      <c r="Y372" s="31" t="s">
        <v>177</v>
      </c>
      <c r="Z372" s="31"/>
      <c r="AA372" s="32"/>
      <c r="AB372" s="32"/>
      <c r="AC372" s="32"/>
      <c r="AD372" s="6"/>
      <c r="AE372" s="6"/>
    </row>
    <row r="373" spans="1:31" x14ac:dyDescent="0.2">
      <c r="A373" s="5" t="s">
        <v>2191</v>
      </c>
      <c r="B373" s="5" t="s">
        <v>1796</v>
      </c>
      <c r="D373" s="14"/>
      <c r="I373" s="31" t="s">
        <v>2192</v>
      </c>
      <c r="J373" s="31" t="s">
        <v>2193</v>
      </c>
      <c r="K373" s="31"/>
      <c r="R373" s="32" t="s">
        <v>2194</v>
      </c>
      <c r="S373" s="31" t="s">
        <v>369</v>
      </c>
      <c r="T373" s="31" t="s">
        <v>75</v>
      </c>
      <c r="U373" s="31">
        <v>1929</v>
      </c>
      <c r="V373" s="33" t="s">
        <v>2195</v>
      </c>
      <c r="W373" s="31" t="s">
        <v>1281</v>
      </c>
      <c r="X373" s="31" t="s">
        <v>43</v>
      </c>
      <c r="Y373" s="31" t="s">
        <v>177</v>
      </c>
      <c r="Z373" s="31"/>
      <c r="AA373" s="32"/>
      <c r="AB373" s="32"/>
      <c r="AC373" s="32"/>
      <c r="AD373" s="6"/>
      <c r="AE373" s="6"/>
    </row>
    <row r="374" spans="1:31" x14ac:dyDescent="0.2">
      <c r="B374" s="5" t="s">
        <v>1796</v>
      </c>
      <c r="D374" s="14"/>
      <c r="I374" s="31" t="s">
        <v>2196</v>
      </c>
      <c r="J374" s="31" t="s">
        <v>2197</v>
      </c>
      <c r="K374" s="31"/>
      <c r="R374" s="32" t="s">
        <v>2198</v>
      </c>
      <c r="S374" s="31" t="s">
        <v>91</v>
      </c>
      <c r="T374" s="31" t="s">
        <v>75</v>
      </c>
      <c r="U374" s="31">
        <v>1929</v>
      </c>
      <c r="V374" s="33"/>
      <c r="W374" s="31"/>
      <c r="X374" s="31" t="s">
        <v>43</v>
      </c>
      <c r="Y374" s="31" t="s">
        <v>177</v>
      </c>
      <c r="Z374" s="31"/>
      <c r="AA374" s="32"/>
      <c r="AB374" s="32"/>
      <c r="AC374" s="32"/>
      <c r="AD374" s="6"/>
      <c r="AE374" s="6"/>
    </row>
    <row r="375" spans="1:31" x14ac:dyDescent="0.2">
      <c r="A375" s="5" t="s">
        <v>1795</v>
      </c>
      <c r="B375" s="5" t="s">
        <v>1796</v>
      </c>
      <c r="D375" s="14"/>
      <c r="I375" s="31" t="s">
        <v>2199</v>
      </c>
      <c r="J375" s="31" t="s">
        <v>2200</v>
      </c>
      <c r="K375" s="31"/>
      <c r="R375" s="32" t="s">
        <v>2201</v>
      </c>
      <c r="S375" s="31" t="s">
        <v>117</v>
      </c>
      <c r="T375" s="31" t="s">
        <v>75</v>
      </c>
      <c r="U375" s="31">
        <v>1930</v>
      </c>
      <c r="V375" s="33"/>
      <c r="W375" s="31"/>
      <c r="X375" s="31" t="s">
        <v>43</v>
      </c>
      <c r="Y375" s="31" t="s">
        <v>177</v>
      </c>
      <c r="Z375" s="31"/>
      <c r="AA375" s="32"/>
      <c r="AB375" s="32"/>
      <c r="AC375" s="32" t="s">
        <v>2202</v>
      </c>
      <c r="AD375" s="6"/>
      <c r="AE375" s="6"/>
    </row>
    <row r="376" spans="1:31" x14ac:dyDescent="0.2">
      <c r="A376" s="5" t="s">
        <v>226</v>
      </c>
      <c r="B376" s="5" t="s">
        <v>1796</v>
      </c>
      <c r="D376" s="14"/>
      <c r="I376" s="31" t="s">
        <v>1951</v>
      </c>
      <c r="J376" s="31" t="s">
        <v>2203</v>
      </c>
      <c r="K376" s="31"/>
      <c r="R376" s="32" t="s">
        <v>2204</v>
      </c>
      <c r="S376" s="31" t="s">
        <v>678</v>
      </c>
      <c r="T376" s="31" t="s">
        <v>75</v>
      </c>
      <c r="U376" s="31">
        <v>1932</v>
      </c>
      <c r="V376" s="33" t="s">
        <v>2205</v>
      </c>
      <c r="W376" s="31" t="s">
        <v>2206</v>
      </c>
      <c r="X376" s="31" t="s">
        <v>43</v>
      </c>
      <c r="Y376" s="31" t="s">
        <v>177</v>
      </c>
      <c r="Z376" s="31"/>
      <c r="AA376" s="32"/>
      <c r="AB376" s="32"/>
      <c r="AC376" s="32"/>
      <c r="AD376" s="6"/>
      <c r="AE376" s="6"/>
    </row>
    <row r="377" spans="1:31" x14ac:dyDescent="0.2">
      <c r="A377" s="5" t="s">
        <v>226</v>
      </c>
      <c r="B377" s="5" t="s">
        <v>1796</v>
      </c>
      <c r="D377" s="14"/>
      <c r="I377" s="31" t="s">
        <v>2207</v>
      </c>
      <c r="J377" s="31" t="s">
        <v>2208</v>
      </c>
      <c r="K377" s="31"/>
      <c r="R377" s="32" t="s">
        <v>2209</v>
      </c>
      <c r="S377" s="31" t="s">
        <v>1945</v>
      </c>
      <c r="T377" s="31" t="s">
        <v>75</v>
      </c>
      <c r="U377" s="31">
        <v>1930</v>
      </c>
      <c r="V377" s="33" t="s">
        <v>2210</v>
      </c>
      <c r="W377" s="31" t="s">
        <v>2211</v>
      </c>
      <c r="X377" s="31" t="s">
        <v>43</v>
      </c>
      <c r="Y377" s="31" t="s">
        <v>177</v>
      </c>
      <c r="Z377" s="31"/>
      <c r="AA377" s="32"/>
      <c r="AB377" s="32"/>
      <c r="AC377" s="32"/>
      <c r="AD377" s="6"/>
      <c r="AE377" s="6"/>
    </row>
    <row r="378" spans="1:31" x14ac:dyDescent="0.2">
      <c r="A378" s="5" t="s">
        <v>1814</v>
      </c>
      <c r="B378" s="5" t="s">
        <v>1796</v>
      </c>
      <c r="D378" s="14"/>
      <c r="I378" s="31" t="s">
        <v>2212</v>
      </c>
      <c r="J378" s="31" t="s">
        <v>2213</v>
      </c>
      <c r="K378" s="31"/>
      <c r="R378" s="32" t="s">
        <v>2214</v>
      </c>
      <c r="S378" s="31" t="s">
        <v>551</v>
      </c>
      <c r="T378" s="31" t="s">
        <v>75</v>
      </c>
      <c r="U378" s="31">
        <v>1932</v>
      </c>
      <c r="V378" s="33"/>
      <c r="W378" s="31"/>
      <c r="X378" s="31" t="s">
        <v>43</v>
      </c>
      <c r="Y378" s="31" t="s">
        <v>177</v>
      </c>
      <c r="Z378" s="31"/>
      <c r="AA378" s="32"/>
      <c r="AB378" s="32"/>
      <c r="AC378" s="32"/>
      <c r="AD378" s="6"/>
      <c r="AE378" s="6"/>
    </row>
    <row r="379" spans="1:31" x14ac:dyDescent="0.2">
      <c r="A379" s="5" t="s">
        <v>226</v>
      </c>
      <c r="B379" s="5" t="s">
        <v>1796</v>
      </c>
      <c r="D379" s="14"/>
      <c r="I379" s="31" t="s">
        <v>2215</v>
      </c>
      <c r="J379" s="31" t="s">
        <v>1481</v>
      </c>
      <c r="K379" s="31"/>
      <c r="R379" s="32" t="s">
        <v>2216</v>
      </c>
      <c r="S379" s="31" t="s">
        <v>463</v>
      </c>
      <c r="T379" s="31" t="s">
        <v>75</v>
      </c>
      <c r="U379" s="31">
        <v>1928</v>
      </c>
      <c r="V379" s="33">
        <v>10533</v>
      </c>
      <c r="W379" s="31" t="s">
        <v>416</v>
      </c>
      <c r="X379" s="31" t="s">
        <v>43</v>
      </c>
      <c r="Y379" s="31" t="s">
        <v>177</v>
      </c>
      <c r="Z379" s="31"/>
      <c r="AA379" s="32"/>
      <c r="AB379" s="32"/>
      <c r="AC379" s="32"/>
      <c r="AD379" s="6"/>
      <c r="AE379" s="6"/>
    </row>
    <row r="380" spans="1:31" x14ac:dyDescent="0.2">
      <c r="A380" s="5" t="s">
        <v>226</v>
      </c>
      <c r="B380" s="5" t="s">
        <v>1796</v>
      </c>
      <c r="D380" s="14"/>
      <c r="I380" s="31" t="s">
        <v>2217</v>
      </c>
      <c r="J380" s="31" t="s">
        <v>2218</v>
      </c>
      <c r="K380" s="31"/>
      <c r="R380" s="32" t="s">
        <v>2219</v>
      </c>
      <c r="S380" s="31" t="s">
        <v>235</v>
      </c>
      <c r="T380" s="31" t="s">
        <v>75</v>
      </c>
      <c r="U380" s="31">
        <v>1931</v>
      </c>
      <c r="V380" s="33">
        <v>11383</v>
      </c>
      <c r="W380" s="31" t="s">
        <v>501</v>
      </c>
      <c r="X380" s="31" t="s">
        <v>43</v>
      </c>
      <c r="Y380" s="31" t="s">
        <v>177</v>
      </c>
      <c r="Z380" s="31"/>
      <c r="AA380" s="32"/>
      <c r="AB380" s="32"/>
      <c r="AC380" s="32"/>
      <c r="AD380" s="6"/>
      <c r="AE380" s="6"/>
    </row>
    <row r="381" spans="1:31" x14ac:dyDescent="0.2">
      <c r="A381" s="5" t="s">
        <v>226</v>
      </c>
      <c r="B381" s="5" t="s">
        <v>1796</v>
      </c>
      <c r="D381" s="14"/>
      <c r="I381" s="31" t="s">
        <v>2220</v>
      </c>
      <c r="J381" s="31" t="s">
        <v>2221</v>
      </c>
      <c r="K381" s="31"/>
      <c r="R381" s="32" t="s">
        <v>2222</v>
      </c>
      <c r="S381" s="31" t="s">
        <v>500</v>
      </c>
      <c r="T381" s="31" t="s">
        <v>75</v>
      </c>
      <c r="U381" s="31">
        <v>1932</v>
      </c>
      <c r="V381" s="33" t="s">
        <v>2223</v>
      </c>
      <c r="W381" s="31" t="s">
        <v>2224</v>
      </c>
      <c r="X381" s="31" t="s">
        <v>43</v>
      </c>
      <c r="Y381" s="31" t="s">
        <v>177</v>
      </c>
      <c r="Z381" s="31"/>
      <c r="AA381" s="32"/>
      <c r="AB381" s="32"/>
      <c r="AC381" s="32"/>
      <c r="AD381" s="6"/>
      <c r="AE381" s="6"/>
    </row>
    <row r="382" spans="1:31" x14ac:dyDescent="0.2">
      <c r="A382" s="5" t="s">
        <v>226</v>
      </c>
      <c r="B382" s="5" t="s">
        <v>1796</v>
      </c>
      <c r="D382" s="14"/>
      <c r="I382" s="31" t="s">
        <v>2225</v>
      </c>
      <c r="J382" s="31" t="s">
        <v>2226</v>
      </c>
      <c r="K382" s="31"/>
      <c r="R382" s="32" t="s">
        <v>2227</v>
      </c>
      <c r="S382" s="31" t="s">
        <v>369</v>
      </c>
      <c r="T382" s="31" t="s">
        <v>370</v>
      </c>
      <c r="U382" s="31">
        <v>1928</v>
      </c>
      <c r="V382" s="33" t="s">
        <v>2228</v>
      </c>
      <c r="W382" s="31" t="s">
        <v>2229</v>
      </c>
      <c r="X382" s="31" t="s">
        <v>43</v>
      </c>
      <c r="Y382" s="31" t="s">
        <v>177</v>
      </c>
      <c r="Z382" s="31"/>
      <c r="AA382" s="32"/>
      <c r="AB382" s="32"/>
      <c r="AC382" s="32"/>
      <c r="AD382" s="6"/>
      <c r="AE382" s="6"/>
    </row>
    <row r="383" spans="1:31" x14ac:dyDescent="0.2">
      <c r="A383" s="5" t="s">
        <v>1959</v>
      </c>
      <c r="B383" s="5" t="s">
        <v>1796</v>
      </c>
      <c r="D383" s="14"/>
      <c r="I383" s="31" t="s">
        <v>2230</v>
      </c>
      <c r="J383" s="31" t="s">
        <v>2231</v>
      </c>
      <c r="K383" s="31"/>
      <c r="R383" s="32" t="s">
        <v>2232</v>
      </c>
      <c r="S383" s="31" t="s">
        <v>196</v>
      </c>
      <c r="T383" s="31" t="s">
        <v>75</v>
      </c>
      <c r="U383" s="31">
        <v>1928</v>
      </c>
      <c r="V383" s="33">
        <v>10288</v>
      </c>
      <c r="W383" s="31">
        <v>3</v>
      </c>
      <c r="X383" s="31" t="s">
        <v>43</v>
      </c>
      <c r="Y383" s="31" t="s">
        <v>177</v>
      </c>
      <c r="Z383" s="31"/>
      <c r="AA383" s="32"/>
      <c r="AB383" s="32"/>
      <c r="AC383" s="32"/>
      <c r="AD383" s="6"/>
      <c r="AE383" s="6"/>
    </row>
    <row r="384" spans="1:31" x14ac:dyDescent="0.2">
      <c r="A384" s="5" t="s">
        <v>1814</v>
      </c>
      <c r="B384" s="5" t="s">
        <v>1796</v>
      </c>
      <c r="D384" s="14"/>
      <c r="I384" s="31" t="s">
        <v>1292</v>
      </c>
      <c r="J384" s="31" t="s">
        <v>2233</v>
      </c>
      <c r="K384" s="31"/>
      <c r="R384" s="32" t="s">
        <v>2234</v>
      </c>
      <c r="S384" s="31" t="s">
        <v>235</v>
      </c>
      <c r="T384" s="31" t="s">
        <v>75</v>
      </c>
      <c r="U384" s="31">
        <v>1930</v>
      </c>
      <c r="V384" s="33"/>
      <c r="W384" s="31"/>
      <c r="X384" s="31" t="s">
        <v>43</v>
      </c>
      <c r="Y384" s="31" t="s">
        <v>177</v>
      </c>
      <c r="Z384" s="31"/>
      <c r="AA384" s="32"/>
      <c r="AB384" s="32"/>
      <c r="AC384" s="32"/>
      <c r="AD384" s="6"/>
      <c r="AE384" s="6"/>
    </row>
    <row r="385" spans="1:31" x14ac:dyDescent="0.2">
      <c r="A385" s="5" t="s">
        <v>1814</v>
      </c>
      <c r="B385" s="5" t="s">
        <v>1796</v>
      </c>
      <c r="D385" s="14"/>
      <c r="I385" s="31" t="s">
        <v>2235</v>
      </c>
      <c r="J385" s="31" t="s">
        <v>1692</v>
      </c>
      <c r="K385" s="31"/>
      <c r="L385" s="5" t="s">
        <v>2236</v>
      </c>
      <c r="M385" s="5" t="s">
        <v>2237</v>
      </c>
      <c r="R385" s="32" t="s">
        <v>2238</v>
      </c>
      <c r="S385" s="31" t="s">
        <v>830</v>
      </c>
      <c r="T385" s="31" t="s">
        <v>75</v>
      </c>
      <c r="U385" s="31">
        <v>1930</v>
      </c>
      <c r="V385" s="33"/>
      <c r="W385" s="31"/>
      <c r="X385" s="31" t="s">
        <v>43</v>
      </c>
      <c r="Y385" s="31" t="s">
        <v>177</v>
      </c>
      <c r="Z385" s="31"/>
      <c r="AA385" s="32"/>
      <c r="AB385" s="32"/>
      <c r="AC385" s="32"/>
      <c r="AD385" s="6"/>
      <c r="AE385" s="6"/>
    </row>
    <row r="386" spans="1:31" x14ac:dyDescent="0.2">
      <c r="A386" s="5" t="s">
        <v>2239</v>
      </c>
      <c r="B386" s="5" t="s">
        <v>1796</v>
      </c>
      <c r="D386" s="14"/>
      <c r="I386" s="31" t="s">
        <v>247</v>
      </c>
      <c r="J386" s="31" t="s">
        <v>1931</v>
      </c>
      <c r="K386" s="31"/>
      <c r="R386" s="32" t="s">
        <v>2240</v>
      </c>
      <c r="S386" s="31" t="s">
        <v>196</v>
      </c>
      <c r="T386" s="31" t="s">
        <v>75</v>
      </c>
      <c r="U386" s="31">
        <v>1929</v>
      </c>
      <c r="V386" s="33">
        <v>10657</v>
      </c>
      <c r="W386" s="31" t="s">
        <v>2241</v>
      </c>
      <c r="X386" s="31" t="s">
        <v>43</v>
      </c>
      <c r="Y386" s="31" t="s">
        <v>177</v>
      </c>
      <c r="Z386" s="31"/>
      <c r="AA386" s="32"/>
      <c r="AB386" s="32"/>
      <c r="AC386" s="32"/>
      <c r="AD386" s="6"/>
      <c r="AE386" s="6"/>
    </row>
    <row r="387" spans="1:31" x14ac:dyDescent="0.2">
      <c r="A387" s="5" t="s">
        <v>226</v>
      </c>
      <c r="B387" s="5" t="s">
        <v>1796</v>
      </c>
      <c r="D387" s="14"/>
      <c r="I387" s="31" t="s">
        <v>2242</v>
      </c>
      <c r="J387" s="31" t="s">
        <v>2177</v>
      </c>
      <c r="K387" s="31"/>
      <c r="R387" s="32" t="s">
        <v>2243</v>
      </c>
      <c r="S387" s="31" t="s">
        <v>117</v>
      </c>
      <c r="T387" s="31" t="s">
        <v>75</v>
      </c>
      <c r="U387" s="31">
        <v>1933</v>
      </c>
      <c r="V387" s="33">
        <v>12206</v>
      </c>
      <c r="W387" s="31" t="s">
        <v>1648</v>
      </c>
      <c r="X387" s="31" t="s">
        <v>43</v>
      </c>
      <c r="Y387" s="31" t="s">
        <v>177</v>
      </c>
      <c r="Z387" s="31"/>
      <c r="AA387" s="32"/>
      <c r="AB387" s="32"/>
      <c r="AC387" s="32"/>
      <c r="AD387" s="6"/>
      <c r="AE387" s="6"/>
    </row>
    <row r="388" spans="1:31" x14ac:dyDescent="0.2">
      <c r="A388" s="5" t="s">
        <v>226</v>
      </c>
      <c r="B388" s="5" t="s">
        <v>1796</v>
      </c>
      <c r="D388" s="14"/>
      <c r="I388" s="31" t="s">
        <v>2244</v>
      </c>
      <c r="J388" s="31" t="s">
        <v>1931</v>
      </c>
      <c r="K388" s="31"/>
      <c r="R388" s="32" t="s">
        <v>2245</v>
      </c>
      <c r="S388" s="31" t="s">
        <v>678</v>
      </c>
      <c r="T388" s="31" t="s">
        <v>75</v>
      </c>
      <c r="U388" s="31">
        <v>1932</v>
      </c>
      <c r="V388" s="33">
        <v>11882</v>
      </c>
      <c r="W388" s="31" t="s">
        <v>2246</v>
      </c>
      <c r="X388" s="31" t="s">
        <v>43</v>
      </c>
      <c r="Y388" s="31" t="s">
        <v>177</v>
      </c>
      <c r="Z388" s="31"/>
      <c r="AA388" s="32"/>
      <c r="AB388" s="32"/>
      <c r="AC388" s="32"/>
      <c r="AD388" s="32"/>
      <c r="AE388" s="6"/>
    </row>
    <row r="389" spans="1:31" x14ac:dyDescent="0.2">
      <c r="A389" s="5" t="s">
        <v>226</v>
      </c>
      <c r="B389" s="5" t="s">
        <v>1796</v>
      </c>
      <c r="D389" s="14"/>
      <c r="I389" s="31" t="s">
        <v>2247</v>
      </c>
      <c r="J389" s="31" t="s">
        <v>2248</v>
      </c>
      <c r="K389" s="31"/>
      <c r="R389" s="32" t="s">
        <v>2249</v>
      </c>
      <c r="S389" s="31" t="s">
        <v>806</v>
      </c>
      <c r="T389" s="31" t="s">
        <v>75</v>
      </c>
      <c r="U389" s="31">
        <v>1931</v>
      </c>
      <c r="V389" s="33">
        <v>11597</v>
      </c>
      <c r="W389" s="31" t="s">
        <v>561</v>
      </c>
      <c r="X389" s="31" t="s">
        <v>43</v>
      </c>
      <c r="Y389" s="31" t="s">
        <v>177</v>
      </c>
      <c r="Z389" s="31"/>
      <c r="AA389" s="32"/>
      <c r="AB389" s="32"/>
      <c r="AC389" s="32"/>
      <c r="AD389" s="6"/>
      <c r="AE389" s="6"/>
    </row>
    <row r="390" spans="1:31" x14ac:dyDescent="0.2">
      <c r="A390" s="5" t="s">
        <v>1814</v>
      </c>
      <c r="B390" s="5" t="s">
        <v>1796</v>
      </c>
      <c r="D390" s="14"/>
      <c r="I390" s="31" t="s">
        <v>2250</v>
      </c>
      <c r="J390" s="31" t="s">
        <v>2251</v>
      </c>
      <c r="K390" s="31"/>
      <c r="R390" s="32" t="s">
        <v>2252</v>
      </c>
      <c r="S390" s="31" t="s">
        <v>1926</v>
      </c>
      <c r="T390" s="31" t="s">
        <v>75</v>
      </c>
      <c r="U390" s="31">
        <v>1929</v>
      </c>
      <c r="V390" s="33"/>
      <c r="W390" s="31"/>
      <c r="X390" s="31" t="s">
        <v>43</v>
      </c>
      <c r="Y390" s="31" t="s">
        <v>177</v>
      </c>
      <c r="Z390" s="31"/>
      <c r="AA390" s="32"/>
      <c r="AB390" s="32"/>
      <c r="AC390" s="32"/>
      <c r="AD390" s="6"/>
      <c r="AE390" s="6"/>
    </row>
    <row r="391" spans="1:31" x14ac:dyDescent="0.2">
      <c r="A391" s="5" t="s">
        <v>226</v>
      </c>
      <c r="B391" s="5" t="s">
        <v>1796</v>
      </c>
      <c r="D391" s="14"/>
      <c r="I391" s="31" t="s">
        <v>1305</v>
      </c>
      <c r="J391" s="31" t="s">
        <v>1947</v>
      </c>
      <c r="K391" s="31"/>
      <c r="R391" s="32" t="s">
        <v>2253</v>
      </c>
      <c r="S391" s="31" t="s">
        <v>678</v>
      </c>
      <c r="T391" s="31" t="s">
        <v>75</v>
      </c>
      <c r="U391" s="31">
        <v>1930</v>
      </c>
      <c r="V391" s="33" t="s">
        <v>2254</v>
      </c>
      <c r="W391" s="31" t="s">
        <v>2255</v>
      </c>
      <c r="X391" s="31" t="s">
        <v>43</v>
      </c>
      <c r="Y391" s="31" t="s">
        <v>177</v>
      </c>
      <c r="Z391" s="31"/>
      <c r="AA391" s="32"/>
      <c r="AB391" s="32"/>
      <c r="AC391" s="32"/>
      <c r="AD391" s="6"/>
      <c r="AE391" s="6"/>
    </row>
    <row r="392" spans="1:31" x14ac:dyDescent="0.2">
      <c r="A392" s="5" t="s">
        <v>1814</v>
      </c>
      <c r="B392" s="5" t="s">
        <v>1796</v>
      </c>
      <c r="D392" s="14"/>
      <c r="I392" s="31" t="s">
        <v>2256</v>
      </c>
      <c r="J392" s="31" t="s">
        <v>2257</v>
      </c>
      <c r="K392" s="31"/>
      <c r="R392" s="32" t="s">
        <v>2258</v>
      </c>
      <c r="S392" s="31" t="s">
        <v>196</v>
      </c>
      <c r="T392" s="31" t="s">
        <v>75</v>
      </c>
      <c r="U392" s="31">
        <v>1933</v>
      </c>
      <c r="V392" s="33"/>
      <c r="W392" s="31"/>
      <c r="X392" s="31" t="s">
        <v>43</v>
      </c>
      <c r="Y392" s="31" t="s">
        <v>177</v>
      </c>
      <c r="Z392" s="31"/>
      <c r="AA392" s="32"/>
      <c r="AB392" s="32"/>
      <c r="AC392" s="32"/>
      <c r="AD392" s="6"/>
      <c r="AE392" s="6"/>
    </row>
    <row r="393" spans="1:31" x14ac:dyDescent="0.2">
      <c r="A393" s="5" t="s">
        <v>226</v>
      </c>
      <c r="B393" s="5" t="s">
        <v>1796</v>
      </c>
      <c r="D393" s="14"/>
      <c r="I393" s="31" t="s">
        <v>2259</v>
      </c>
      <c r="J393" s="31" t="s">
        <v>2260</v>
      </c>
      <c r="K393" s="31"/>
      <c r="R393" s="32" t="s">
        <v>2261</v>
      </c>
      <c r="S393" s="31" t="s">
        <v>2089</v>
      </c>
      <c r="T393" s="31" t="s">
        <v>75</v>
      </c>
      <c r="U393" s="31">
        <v>1928</v>
      </c>
      <c r="V393" s="33">
        <v>10380</v>
      </c>
      <c r="W393" s="31" t="s">
        <v>1648</v>
      </c>
      <c r="X393" s="31" t="s">
        <v>43</v>
      </c>
      <c r="Y393" s="31" t="s">
        <v>177</v>
      </c>
      <c r="Z393" s="31"/>
      <c r="AA393" s="32"/>
      <c r="AB393" s="32"/>
      <c r="AC393" s="32"/>
      <c r="AD393" s="6"/>
      <c r="AE393" s="6"/>
    </row>
    <row r="394" spans="1:31" ht="28.5" x14ac:dyDescent="0.2">
      <c r="B394" s="5" t="s">
        <v>1796</v>
      </c>
      <c r="D394" s="14"/>
      <c r="I394" s="31" t="s">
        <v>2262</v>
      </c>
      <c r="J394" s="31" t="s">
        <v>106</v>
      </c>
      <c r="K394" s="31"/>
      <c r="R394" s="32" t="s">
        <v>2263</v>
      </c>
      <c r="S394" s="31" t="s">
        <v>196</v>
      </c>
      <c r="T394" s="31" t="s">
        <v>75</v>
      </c>
      <c r="U394" s="31">
        <v>1928</v>
      </c>
      <c r="V394" s="33"/>
      <c r="W394" s="31"/>
      <c r="X394" s="31" t="s">
        <v>43</v>
      </c>
      <c r="Y394" s="31" t="s">
        <v>177</v>
      </c>
      <c r="Z394" s="31"/>
      <c r="AA394" s="32"/>
      <c r="AB394" s="32"/>
      <c r="AC394" s="32"/>
      <c r="AD394" s="6"/>
      <c r="AE394" s="6"/>
    </row>
    <row r="395" spans="1:31" x14ac:dyDescent="0.2">
      <c r="A395" s="5" t="s">
        <v>226</v>
      </c>
      <c r="B395" s="5" t="s">
        <v>1796</v>
      </c>
      <c r="D395" s="14"/>
      <c r="I395" s="31" t="s">
        <v>2264</v>
      </c>
      <c r="J395" s="31" t="s">
        <v>2265</v>
      </c>
      <c r="K395" s="31"/>
      <c r="R395" s="32" t="s">
        <v>2266</v>
      </c>
      <c r="S395" s="31" t="s">
        <v>369</v>
      </c>
      <c r="T395" s="31" t="s">
        <v>370</v>
      </c>
      <c r="U395" s="31">
        <v>1930</v>
      </c>
      <c r="V395" s="33" t="s">
        <v>2267</v>
      </c>
      <c r="W395" s="31" t="s">
        <v>2268</v>
      </c>
      <c r="X395" s="31" t="s">
        <v>43</v>
      </c>
      <c r="Y395" s="31" t="s">
        <v>177</v>
      </c>
      <c r="Z395" s="31"/>
      <c r="AA395" s="32"/>
      <c r="AB395" s="32"/>
      <c r="AC395" s="32"/>
      <c r="AD395" s="6"/>
      <c r="AE395" s="6"/>
    </row>
    <row r="396" spans="1:31" x14ac:dyDescent="0.2">
      <c r="A396" s="5" t="s">
        <v>1814</v>
      </c>
      <c r="B396" s="5" t="s">
        <v>1796</v>
      </c>
      <c r="D396" s="14"/>
      <c r="I396" s="31" t="s">
        <v>2269</v>
      </c>
      <c r="J396" s="31" t="s">
        <v>2270</v>
      </c>
      <c r="K396" s="31"/>
      <c r="R396" s="32" t="s">
        <v>2271</v>
      </c>
      <c r="S396" s="31" t="s">
        <v>1552</v>
      </c>
      <c r="T396" s="31" t="s">
        <v>75</v>
      </c>
      <c r="U396" s="31">
        <v>1928</v>
      </c>
      <c r="V396" s="33"/>
      <c r="W396" s="31"/>
      <c r="X396" s="31" t="s">
        <v>43</v>
      </c>
      <c r="Y396" s="31" t="s">
        <v>177</v>
      </c>
      <c r="Z396" s="31"/>
      <c r="AA396" s="32"/>
      <c r="AB396" s="32"/>
      <c r="AC396" s="32"/>
      <c r="AD396" s="32"/>
      <c r="AE396" s="6"/>
    </row>
    <row r="397" spans="1:31" x14ac:dyDescent="0.2">
      <c r="A397" s="5" t="s">
        <v>226</v>
      </c>
      <c r="B397" s="5" t="s">
        <v>1796</v>
      </c>
      <c r="D397" s="14"/>
      <c r="I397" s="31" t="s">
        <v>2272</v>
      </c>
      <c r="J397" s="31" t="s">
        <v>2273</v>
      </c>
      <c r="K397" s="31"/>
      <c r="R397" s="32" t="s">
        <v>2274</v>
      </c>
      <c r="S397" s="31" t="s">
        <v>2275</v>
      </c>
      <c r="T397" s="31" t="s">
        <v>75</v>
      </c>
      <c r="U397" s="31">
        <v>1927</v>
      </c>
      <c r="V397" s="33">
        <v>9983</v>
      </c>
      <c r="W397" s="31" t="s">
        <v>642</v>
      </c>
      <c r="X397" s="31" t="s">
        <v>43</v>
      </c>
      <c r="Y397" s="31" t="s">
        <v>177</v>
      </c>
      <c r="Z397" s="31"/>
      <c r="AA397" s="32"/>
      <c r="AB397" s="32"/>
      <c r="AC397" s="32"/>
      <c r="AD397" s="32"/>
      <c r="AE397" s="6"/>
    </row>
    <row r="398" spans="1:31" x14ac:dyDescent="0.2">
      <c r="A398" s="5" t="s">
        <v>226</v>
      </c>
      <c r="B398" s="5" t="s">
        <v>1796</v>
      </c>
      <c r="D398" s="14"/>
      <c r="I398" s="31" t="s">
        <v>2272</v>
      </c>
      <c r="J398" s="31" t="s">
        <v>1481</v>
      </c>
      <c r="K398" s="31"/>
      <c r="R398" s="32" t="s">
        <v>2276</v>
      </c>
      <c r="S398" s="31" t="s">
        <v>196</v>
      </c>
      <c r="T398" s="31" t="s">
        <v>75</v>
      </c>
      <c r="U398" s="31">
        <v>1931</v>
      </c>
      <c r="V398" s="33" t="s">
        <v>1970</v>
      </c>
      <c r="W398" s="31" t="s">
        <v>1971</v>
      </c>
      <c r="X398" s="31" t="s">
        <v>43</v>
      </c>
      <c r="Y398" s="31" t="s">
        <v>177</v>
      </c>
      <c r="Z398" s="31"/>
      <c r="AA398" s="32"/>
      <c r="AB398" s="32"/>
      <c r="AC398" s="32"/>
      <c r="AD398" s="6"/>
      <c r="AE398" s="6"/>
    </row>
    <row r="399" spans="1:31" x14ac:dyDescent="0.2">
      <c r="A399" s="5" t="s">
        <v>226</v>
      </c>
      <c r="B399" s="5" t="s">
        <v>1796</v>
      </c>
      <c r="D399" s="14"/>
      <c r="I399" s="31" t="s">
        <v>2277</v>
      </c>
      <c r="J399" s="31" t="s">
        <v>126</v>
      </c>
      <c r="K399" s="31"/>
      <c r="R399" s="32" t="s">
        <v>2278</v>
      </c>
      <c r="S399" s="31" t="s">
        <v>483</v>
      </c>
      <c r="T399" s="31" t="s">
        <v>75</v>
      </c>
      <c r="U399" s="31">
        <v>1931</v>
      </c>
      <c r="V399" s="33" t="s">
        <v>2279</v>
      </c>
      <c r="W399" s="31" t="s">
        <v>2280</v>
      </c>
      <c r="X399" s="31" t="s">
        <v>43</v>
      </c>
      <c r="Y399" s="31" t="s">
        <v>177</v>
      </c>
      <c r="Z399" s="31"/>
      <c r="AA399" s="32"/>
      <c r="AB399" s="32"/>
      <c r="AC399" s="32"/>
      <c r="AD399" s="6"/>
      <c r="AE399" s="6"/>
    </row>
    <row r="400" spans="1:31" x14ac:dyDescent="0.2">
      <c r="A400" s="5" t="s">
        <v>226</v>
      </c>
      <c r="B400" s="5" t="s">
        <v>1796</v>
      </c>
      <c r="D400" s="14"/>
      <c r="I400" s="31" t="s">
        <v>2281</v>
      </c>
      <c r="J400" s="31" t="s">
        <v>2282</v>
      </c>
      <c r="K400" s="31"/>
      <c r="R400" s="32" t="s">
        <v>2283</v>
      </c>
      <c r="S400" s="31" t="s">
        <v>678</v>
      </c>
      <c r="T400" s="31" t="s">
        <v>75</v>
      </c>
      <c r="U400" s="31">
        <v>1930</v>
      </c>
      <c r="V400" s="33">
        <v>11028</v>
      </c>
      <c r="W400" s="31" t="s">
        <v>492</v>
      </c>
      <c r="X400" s="31" t="s">
        <v>43</v>
      </c>
      <c r="Y400" s="31" t="s">
        <v>177</v>
      </c>
      <c r="Z400" s="31"/>
      <c r="AA400" s="32"/>
      <c r="AB400" s="32"/>
      <c r="AC400" s="32"/>
      <c r="AD400" s="32"/>
      <c r="AE400" s="32"/>
    </row>
    <row r="401" spans="1:31" x14ac:dyDescent="0.2">
      <c r="A401" s="5" t="s">
        <v>1814</v>
      </c>
      <c r="B401" s="5" t="s">
        <v>1796</v>
      </c>
      <c r="D401" s="14"/>
      <c r="I401" s="31" t="s">
        <v>2284</v>
      </c>
      <c r="J401" s="31" t="s">
        <v>2285</v>
      </c>
      <c r="K401" s="31"/>
      <c r="R401" s="32" t="s">
        <v>2286</v>
      </c>
      <c r="S401" s="31" t="s">
        <v>2287</v>
      </c>
      <c r="T401" s="31" t="s">
        <v>75</v>
      </c>
      <c r="U401" s="31">
        <v>1930</v>
      </c>
      <c r="V401" s="33"/>
      <c r="W401" s="31"/>
      <c r="X401" s="31" t="s">
        <v>43</v>
      </c>
      <c r="Y401" s="31" t="s">
        <v>177</v>
      </c>
      <c r="Z401" s="31"/>
      <c r="AA401" s="32"/>
      <c r="AB401" s="32"/>
      <c r="AC401" s="32"/>
      <c r="AD401" s="32"/>
      <c r="AE401" s="32"/>
    </row>
    <row r="402" spans="1:31" x14ac:dyDescent="0.2">
      <c r="A402" s="5" t="s">
        <v>1814</v>
      </c>
      <c r="B402" s="5" t="s">
        <v>1796</v>
      </c>
      <c r="D402" s="14"/>
      <c r="I402" s="31" t="s">
        <v>2288</v>
      </c>
      <c r="J402" s="31" t="s">
        <v>2289</v>
      </c>
      <c r="K402" s="31"/>
      <c r="R402" s="32" t="s">
        <v>2290</v>
      </c>
      <c r="S402" s="31" t="s">
        <v>2291</v>
      </c>
      <c r="T402" s="31" t="s">
        <v>75</v>
      </c>
      <c r="U402" s="31">
        <v>1929</v>
      </c>
      <c r="V402" s="33"/>
      <c r="W402" s="31"/>
      <c r="X402" s="31" t="s">
        <v>43</v>
      </c>
      <c r="Y402" s="31" t="s">
        <v>177</v>
      </c>
      <c r="Z402" s="31" t="s">
        <v>773</v>
      </c>
      <c r="AA402" s="32"/>
      <c r="AB402" s="32"/>
      <c r="AC402" s="32" t="s">
        <v>2292</v>
      </c>
      <c r="AD402" s="6"/>
      <c r="AE402" s="6"/>
    </row>
    <row r="403" spans="1:31" x14ac:dyDescent="0.2">
      <c r="A403" s="5" t="s">
        <v>226</v>
      </c>
      <c r="B403" s="5" t="s">
        <v>1796</v>
      </c>
      <c r="D403" s="14"/>
      <c r="I403" s="31" t="s">
        <v>2293</v>
      </c>
      <c r="J403" s="31" t="s">
        <v>2294</v>
      </c>
      <c r="K403" s="31"/>
      <c r="R403" s="32" t="s">
        <v>2295</v>
      </c>
      <c r="S403" s="31" t="s">
        <v>369</v>
      </c>
      <c r="T403" s="31" t="s">
        <v>370</v>
      </c>
      <c r="U403" s="31">
        <v>1928</v>
      </c>
      <c r="V403" s="33">
        <v>10533</v>
      </c>
      <c r="W403" s="31" t="s">
        <v>416</v>
      </c>
      <c r="X403" s="31" t="s">
        <v>43</v>
      </c>
      <c r="Y403" s="31" t="s">
        <v>177</v>
      </c>
      <c r="Z403" s="31"/>
      <c r="AA403" s="32"/>
      <c r="AB403" s="32"/>
      <c r="AC403" s="32"/>
      <c r="AD403" s="6"/>
      <c r="AE403" s="6"/>
    </row>
    <row r="404" spans="1:31" x14ac:dyDescent="0.2">
      <c r="A404" s="5" t="s">
        <v>226</v>
      </c>
      <c r="B404" s="5" t="s">
        <v>1796</v>
      </c>
      <c r="D404" s="14"/>
      <c r="I404" s="31" t="s">
        <v>2296</v>
      </c>
      <c r="J404" s="31" t="s">
        <v>2297</v>
      </c>
      <c r="K404" s="31"/>
      <c r="R404" s="32" t="s">
        <v>2298</v>
      </c>
      <c r="S404" s="31" t="s">
        <v>117</v>
      </c>
      <c r="T404" s="31" t="s">
        <v>75</v>
      </c>
      <c r="U404" s="31">
        <v>1931</v>
      </c>
      <c r="V404" s="33" t="s">
        <v>2299</v>
      </c>
      <c r="W404" s="31" t="s">
        <v>2300</v>
      </c>
      <c r="X404" s="31" t="s">
        <v>43</v>
      </c>
      <c r="Y404" s="31" t="s">
        <v>177</v>
      </c>
      <c r="Z404" s="31"/>
      <c r="AA404" s="32"/>
      <c r="AB404" s="32"/>
      <c r="AC404" s="32"/>
      <c r="AD404" s="6"/>
      <c r="AE404" s="6"/>
    </row>
    <row r="405" spans="1:31" ht="28.5" x14ac:dyDescent="0.2">
      <c r="A405" s="5" t="s">
        <v>226</v>
      </c>
      <c r="B405" s="5" t="s">
        <v>1796</v>
      </c>
      <c r="D405" s="14"/>
      <c r="I405" s="31" t="s">
        <v>2301</v>
      </c>
      <c r="J405" s="31" t="s">
        <v>2302</v>
      </c>
      <c r="K405" s="31"/>
      <c r="R405" s="32" t="s">
        <v>2303</v>
      </c>
      <c r="S405" s="31" t="s">
        <v>483</v>
      </c>
      <c r="T405" s="31" t="s">
        <v>75</v>
      </c>
      <c r="U405" s="31">
        <v>1928</v>
      </c>
      <c r="V405" s="33" t="s">
        <v>2304</v>
      </c>
      <c r="W405" s="31" t="s">
        <v>1243</v>
      </c>
      <c r="X405" s="31" t="s">
        <v>43</v>
      </c>
      <c r="Y405" s="31" t="s">
        <v>177</v>
      </c>
      <c r="Z405" s="31"/>
      <c r="AA405" s="32"/>
      <c r="AB405" s="32"/>
      <c r="AC405" s="32" t="s">
        <v>2305</v>
      </c>
      <c r="AD405" s="6"/>
      <c r="AE405" s="6"/>
    </row>
    <row r="406" spans="1:31" x14ac:dyDescent="0.2">
      <c r="A406" s="5" t="s">
        <v>1814</v>
      </c>
      <c r="B406" s="5" t="s">
        <v>1796</v>
      </c>
      <c r="D406" s="14"/>
      <c r="I406" s="31" t="s">
        <v>2306</v>
      </c>
      <c r="J406" s="31" t="s">
        <v>2307</v>
      </c>
      <c r="K406" s="31"/>
      <c r="R406" s="32" t="s">
        <v>2308</v>
      </c>
      <c r="S406" s="31" t="s">
        <v>1982</v>
      </c>
      <c r="T406" s="31" t="s">
        <v>75</v>
      </c>
      <c r="U406" s="31">
        <v>1931</v>
      </c>
      <c r="V406" s="33"/>
      <c r="W406" s="31"/>
      <c r="X406" s="31" t="s">
        <v>43</v>
      </c>
      <c r="Y406" s="31" t="s">
        <v>177</v>
      </c>
      <c r="Z406" s="31"/>
      <c r="AA406" s="32"/>
      <c r="AB406" s="32"/>
      <c r="AC406" s="32"/>
      <c r="AD406" s="6"/>
      <c r="AE406" s="6"/>
    </row>
    <row r="407" spans="1:31" x14ac:dyDescent="0.2">
      <c r="A407" s="5" t="s">
        <v>1959</v>
      </c>
      <c r="B407" s="5" t="s">
        <v>1796</v>
      </c>
      <c r="D407" s="14"/>
      <c r="I407" s="31" t="s">
        <v>2309</v>
      </c>
      <c r="J407" s="31" t="s">
        <v>2310</v>
      </c>
      <c r="K407" s="31"/>
      <c r="R407" s="32" t="s">
        <v>2311</v>
      </c>
      <c r="S407" s="31" t="s">
        <v>678</v>
      </c>
      <c r="T407" s="31" t="s">
        <v>75</v>
      </c>
      <c r="U407" s="31">
        <v>1928</v>
      </c>
      <c r="V407" s="33">
        <v>10259</v>
      </c>
      <c r="W407" s="31" t="s">
        <v>58</v>
      </c>
      <c r="X407" s="31" t="s">
        <v>43</v>
      </c>
      <c r="Y407" s="31" t="s">
        <v>177</v>
      </c>
      <c r="Z407" s="31"/>
      <c r="AA407" s="32"/>
      <c r="AB407" s="32"/>
      <c r="AC407" s="32"/>
      <c r="AD407" s="6"/>
      <c r="AE407" s="6"/>
    </row>
    <row r="408" spans="1:31" x14ac:dyDescent="0.2">
      <c r="A408" s="5" t="s">
        <v>1814</v>
      </c>
      <c r="B408" s="5" t="s">
        <v>1796</v>
      </c>
      <c r="D408" s="14"/>
      <c r="I408" s="31" t="s">
        <v>2312</v>
      </c>
      <c r="J408" s="31" t="s">
        <v>2313</v>
      </c>
      <c r="K408" s="31"/>
      <c r="R408" s="32" t="s">
        <v>2314</v>
      </c>
      <c r="S408" s="31" t="s">
        <v>369</v>
      </c>
      <c r="T408" s="31" t="s">
        <v>370</v>
      </c>
      <c r="U408" s="31">
        <v>1932</v>
      </c>
      <c r="V408" s="33"/>
      <c r="W408" s="31"/>
      <c r="X408" s="31" t="s">
        <v>43</v>
      </c>
      <c r="Y408" s="31" t="s">
        <v>177</v>
      </c>
      <c r="Z408" s="31"/>
      <c r="AA408" s="32"/>
      <c r="AB408" s="32"/>
      <c r="AC408" s="32"/>
      <c r="AD408" s="6"/>
      <c r="AE408" s="6"/>
    </row>
    <row r="409" spans="1:31" x14ac:dyDescent="0.2">
      <c r="A409" s="5" t="s">
        <v>226</v>
      </c>
      <c r="B409" s="5" t="s">
        <v>1796</v>
      </c>
      <c r="D409" s="14"/>
      <c r="I409" s="31" t="s">
        <v>2315</v>
      </c>
      <c r="J409" s="31" t="s">
        <v>2316</v>
      </c>
      <c r="K409" s="31"/>
      <c r="R409" s="32" t="s">
        <v>2317</v>
      </c>
      <c r="S409" s="31" t="s">
        <v>196</v>
      </c>
      <c r="T409" s="31" t="s">
        <v>75</v>
      </c>
      <c r="U409" s="31">
        <v>1928</v>
      </c>
      <c r="V409" s="33">
        <v>10288</v>
      </c>
      <c r="W409" s="31" t="s">
        <v>501</v>
      </c>
      <c r="X409" s="31" t="s">
        <v>43</v>
      </c>
      <c r="Y409" s="31" t="s">
        <v>177</v>
      </c>
      <c r="Z409" s="31" t="s">
        <v>773</v>
      </c>
      <c r="AA409" s="32"/>
      <c r="AB409" s="32"/>
      <c r="AC409" s="32" t="s">
        <v>2318</v>
      </c>
      <c r="AD409" s="6"/>
      <c r="AE409" s="6"/>
    </row>
    <row r="410" spans="1:31" x14ac:dyDescent="0.2">
      <c r="A410" s="5" t="s">
        <v>226</v>
      </c>
      <c r="B410" s="5" t="s">
        <v>1796</v>
      </c>
      <c r="D410" s="14"/>
      <c r="I410" s="31" t="s">
        <v>2319</v>
      </c>
      <c r="J410" s="31" t="s">
        <v>2320</v>
      </c>
      <c r="K410" s="31"/>
      <c r="R410" s="32" t="s">
        <v>2321</v>
      </c>
      <c r="S410" s="31" t="s">
        <v>2084</v>
      </c>
      <c r="T410" s="31" t="s">
        <v>75</v>
      </c>
      <c r="U410" s="31">
        <v>1928</v>
      </c>
      <c r="V410" s="33" t="s">
        <v>2322</v>
      </c>
      <c r="W410" s="31" t="s">
        <v>2323</v>
      </c>
      <c r="X410" s="31" t="s">
        <v>43</v>
      </c>
      <c r="Y410" s="31" t="s">
        <v>177</v>
      </c>
      <c r="Z410" s="31"/>
      <c r="AA410" s="32"/>
      <c r="AB410" s="32"/>
      <c r="AC410" s="32"/>
      <c r="AD410" s="6"/>
      <c r="AE410" s="6"/>
    </row>
    <row r="411" spans="1:31" x14ac:dyDescent="0.2">
      <c r="A411" s="5" t="s">
        <v>226</v>
      </c>
      <c r="B411" s="5" t="s">
        <v>1796</v>
      </c>
      <c r="D411" s="14"/>
      <c r="I411" s="31" t="s">
        <v>2324</v>
      </c>
      <c r="J411" s="31" t="s">
        <v>2325</v>
      </c>
      <c r="K411" s="31"/>
      <c r="R411" s="32" t="s">
        <v>2326</v>
      </c>
      <c r="S411" s="31" t="s">
        <v>963</v>
      </c>
      <c r="T411" s="31" t="s">
        <v>75</v>
      </c>
      <c r="U411" s="31">
        <v>1930</v>
      </c>
      <c r="V411" s="33" t="s">
        <v>2327</v>
      </c>
      <c r="W411" s="31" t="s">
        <v>2328</v>
      </c>
      <c r="X411" s="31" t="s">
        <v>43</v>
      </c>
      <c r="Y411" s="31" t="s">
        <v>177</v>
      </c>
      <c r="Z411" s="31"/>
      <c r="AA411" s="32"/>
      <c r="AB411" s="32"/>
      <c r="AC411" s="32"/>
      <c r="AD411" s="6"/>
      <c r="AE411" s="6"/>
    </row>
    <row r="412" spans="1:31" x14ac:dyDescent="0.2">
      <c r="A412" s="5" t="s">
        <v>2329</v>
      </c>
      <c r="B412" s="5" t="s">
        <v>1796</v>
      </c>
      <c r="D412" s="14"/>
      <c r="I412" s="31" t="s">
        <v>2330</v>
      </c>
      <c r="J412" s="31" t="s">
        <v>2331</v>
      </c>
      <c r="K412" s="31"/>
      <c r="R412" s="32" t="s">
        <v>2332</v>
      </c>
      <c r="S412" s="31" t="s">
        <v>196</v>
      </c>
      <c r="T412" s="31" t="s">
        <v>75</v>
      </c>
      <c r="U412" s="31">
        <v>1929</v>
      </c>
      <c r="V412" s="33">
        <v>10694</v>
      </c>
      <c r="W412" s="31" t="s">
        <v>2038</v>
      </c>
      <c r="X412" s="31" t="s">
        <v>43</v>
      </c>
      <c r="Y412" s="31" t="s">
        <v>177</v>
      </c>
      <c r="Z412" s="31" t="s">
        <v>2333</v>
      </c>
      <c r="AA412" s="32"/>
      <c r="AB412" s="32"/>
      <c r="AC412" s="32"/>
      <c r="AD412" s="6"/>
      <c r="AE412" s="6"/>
    </row>
    <row r="413" spans="1:31" x14ac:dyDescent="0.2">
      <c r="A413" s="5" t="s">
        <v>1959</v>
      </c>
      <c r="B413" s="5" t="s">
        <v>1796</v>
      </c>
      <c r="D413" s="14"/>
      <c r="I413" s="31" t="s">
        <v>2334</v>
      </c>
      <c r="J413" s="31" t="s">
        <v>233</v>
      </c>
      <c r="K413" s="31"/>
      <c r="R413" s="32" t="s">
        <v>2335</v>
      </c>
      <c r="S413" s="31" t="s">
        <v>91</v>
      </c>
      <c r="T413" s="31" t="s">
        <v>75</v>
      </c>
      <c r="U413" s="31">
        <v>1928</v>
      </c>
      <c r="V413" s="33" t="s">
        <v>2336</v>
      </c>
      <c r="W413" s="31" t="s">
        <v>2337</v>
      </c>
      <c r="X413" s="31" t="s">
        <v>43</v>
      </c>
      <c r="Y413" s="31" t="s">
        <v>177</v>
      </c>
      <c r="Z413" s="31"/>
      <c r="AA413" s="32"/>
      <c r="AB413" s="32"/>
      <c r="AC413" s="32"/>
      <c r="AD413" s="6"/>
      <c r="AE413" s="6"/>
    </row>
    <row r="414" spans="1:31" x14ac:dyDescent="0.2">
      <c r="A414" s="5" t="s">
        <v>226</v>
      </c>
      <c r="B414" s="5" t="s">
        <v>1796</v>
      </c>
      <c r="D414" s="14"/>
      <c r="I414" s="31" t="s">
        <v>206</v>
      </c>
      <c r="J414" s="31" t="s">
        <v>2338</v>
      </c>
      <c r="K414" s="31"/>
      <c r="R414" s="32" t="s">
        <v>2339</v>
      </c>
      <c r="S414" s="31" t="s">
        <v>2340</v>
      </c>
      <c r="T414" s="31" t="s">
        <v>75</v>
      </c>
      <c r="U414" s="31">
        <v>1930</v>
      </c>
      <c r="V414" s="33">
        <v>11049</v>
      </c>
      <c r="W414" s="31" t="s">
        <v>298</v>
      </c>
      <c r="X414" s="31" t="s">
        <v>43</v>
      </c>
      <c r="Y414" s="31" t="s">
        <v>177</v>
      </c>
      <c r="Z414" s="31"/>
      <c r="AA414" s="32"/>
      <c r="AB414" s="32"/>
      <c r="AC414" s="32"/>
      <c r="AD414" s="6"/>
      <c r="AE414" s="6"/>
    </row>
    <row r="415" spans="1:31" x14ac:dyDescent="0.2">
      <c r="A415" s="5" t="s">
        <v>1814</v>
      </c>
      <c r="B415" s="5" t="s">
        <v>1796</v>
      </c>
      <c r="D415" s="14"/>
      <c r="I415" s="31" t="s">
        <v>2341</v>
      </c>
      <c r="J415" s="31" t="s">
        <v>2102</v>
      </c>
      <c r="K415" s="31"/>
      <c r="R415" s="32" t="s">
        <v>2342</v>
      </c>
      <c r="S415" s="31" t="s">
        <v>2343</v>
      </c>
      <c r="T415" s="31" t="s">
        <v>2344</v>
      </c>
      <c r="U415" s="31">
        <v>1926</v>
      </c>
      <c r="V415" s="33" t="s">
        <v>2102</v>
      </c>
      <c r="W415" s="31" t="s">
        <v>2102</v>
      </c>
      <c r="X415" s="31" t="s">
        <v>43</v>
      </c>
      <c r="Y415" s="31" t="s">
        <v>177</v>
      </c>
      <c r="Z415" s="31" t="s">
        <v>2102</v>
      </c>
      <c r="AA415" s="32" t="s">
        <v>2102</v>
      </c>
      <c r="AB415" s="32" t="s">
        <v>2102</v>
      </c>
      <c r="AC415" s="32" t="s">
        <v>2102</v>
      </c>
      <c r="AD415" s="6"/>
      <c r="AE415" s="6"/>
    </row>
    <row r="416" spans="1:31" x14ac:dyDescent="0.2">
      <c r="A416" s="5" t="s">
        <v>1814</v>
      </c>
      <c r="B416" s="5" t="s">
        <v>1796</v>
      </c>
      <c r="D416" s="14"/>
      <c r="I416" s="31" t="s">
        <v>2345</v>
      </c>
      <c r="J416" s="31" t="s">
        <v>2346</v>
      </c>
      <c r="K416" s="31"/>
      <c r="L416" s="5" t="s">
        <v>2347</v>
      </c>
      <c r="M416" s="5" t="s">
        <v>2348</v>
      </c>
      <c r="O416" s="5" t="s">
        <v>2349</v>
      </c>
      <c r="P416" s="5" t="s">
        <v>2350</v>
      </c>
      <c r="R416" s="32" t="s">
        <v>2351</v>
      </c>
      <c r="S416" s="31" t="s">
        <v>2352</v>
      </c>
      <c r="T416" s="31" t="s">
        <v>75</v>
      </c>
      <c r="U416" s="31">
        <v>1932</v>
      </c>
      <c r="V416" s="33"/>
      <c r="W416" s="31"/>
      <c r="X416" s="31" t="s">
        <v>43</v>
      </c>
      <c r="Y416" s="31" t="s">
        <v>177</v>
      </c>
      <c r="Z416" s="31"/>
      <c r="AA416" s="32"/>
      <c r="AB416" s="32"/>
      <c r="AC416" s="32"/>
      <c r="AD416" s="6"/>
      <c r="AE416" s="6"/>
    </row>
    <row r="417" spans="1:31" x14ac:dyDescent="0.2">
      <c r="A417" s="5" t="s">
        <v>1814</v>
      </c>
      <c r="B417" s="5" t="s">
        <v>1796</v>
      </c>
      <c r="D417" s="14"/>
      <c r="I417" s="31" t="s">
        <v>2353</v>
      </c>
      <c r="J417" s="31"/>
      <c r="K417" s="31"/>
      <c r="R417" s="32" t="s">
        <v>2354</v>
      </c>
      <c r="S417" s="31" t="s">
        <v>1926</v>
      </c>
      <c r="T417" s="31" t="s">
        <v>75</v>
      </c>
      <c r="U417" s="31">
        <v>1926</v>
      </c>
      <c r="V417" s="33"/>
      <c r="W417" s="31"/>
      <c r="X417" s="31" t="s">
        <v>43</v>
      </c>
      <c r="Y417" s="31" t="s">
        <v>177</v>
      </c>
      <c r="Z417" s="31"/>
      <c r="AA417" s="32"/>
      <c r="AB417" s="32"/>
      <c r="AC417" s="32"/>
      <c r="AD417" s="6"/>
      <c r="AE417" s="6"/>
    </row>
    <row r="418" spans="1:31" x14ac:dyDescent="0.2">
      <c r="A418" s="5" t="s">
        <v>1814</v>
      </c>
      <c r="B418" s="5" t="s">
        <v>1796</v>
      </c>
      <c r="D418" s="14"/>
      <c r="I418" s="31" t="s">
        <v>2355</v>
      </c>
      <c r="J418" s="31" t="s">
        <v>2356</v>
      </c>
      <c r="K418" s="31"/>
      <c r="R418" s="32" t="s">
        <v>2357</v>
      </c>
      <c r="S418" s="31" t="s">
        <v>318</v>
      </c>
      <c r="T418" s="31" t="s">
        <v>75</v>
      </c>
      <c r="U418" s="31">
        <v>1931</v>
      </c>
      <c r="V418" s="33"/>
      <c r="W418" s="31"/>
      <c r="X418" s="31" t="s">
        <v>43</v>
      </c>
      <c r="Y418" s="31" t="s">
        <v>177</v>
      </c>
      <c r="Z418" s="31"/>
      <c r="AA418" s="32"/>
      <c r="AB418" s="32"/>
      <c r="AC418" s="32"/>
      <c r="AD418" s="6"/>
      <c r="AE418" s="6"/>
    </row>
    <row r="419" spans="1:31" x14ac:dyDescent="0.2">
      <c r="A419" s="5" t="s">
        <v>226</v>
      </c>
      <c r="B419" s="5" t="s">
        <v>1796</v>
      </c>
      <c r="D419" s="14"/>
      <c r="I419" s="31" t="s">
        <v>2358</v>
      </c>
      <c r="J419" s="31" t="s">
        <v>2359</v>
      </c>
      <c r="K419" s="31"/>
      <c r="L419" s="5" t="s">
        <v>859</v>
      </c>
      <c r="M419" s="5" t="s">
        <v>2360</v>
      </c>
      <c r="N419" s="5" t="s">
        <v>139</v>
      </c>
      <c r="R419" s="32" t="s">
        <v>2361</v>
      </c>
      <c r="S419" s="31" t="s">
        <v>235</v>
      </c>
      <c r="T419" s="31" t="s">
        <v>75</v>
      </c>
      <c r="U419" s="31">
        <v>1930</v>
      </c>
      <c r="V419" s="33">
        <v>11018</v>
      </c>
      <c r="W419" s="31" t="s">
        <v>501</v>
      </c>
      <c r="X419" s="31" t="s">
        <v>43</v>
      </c>
      <c r="Y419" s="31" t="s">
        <v>177</v>
      </c>
      <c r="Z419" s="31"/>
      <c r="AA419" s="32"/>
      <c r="AB419" s="32"/>
      <c r="AC419" s="32"/>
      <c r="AD419" s="6"/>
      <c r="AE419" s="6"/>
    </row>
    <row r="420" spans="1:31" x14ac:dyDescent="0.2">
      <c r="A420" s="5" t="s">
        <v>226</v>
      </c>
      <c r="B420" s="5" t="s">
        <v>1796</v>
      </c>
      <c r="D420" s="14"/>
      <c r="I420" s="31" t="s">
        <v>2362</v>
      </c>
      <c r="J420" s="31" t="s">
        <v>2363</v>
      </c>
      <c r="K420" s="31"/>
      <c r="R420" s="32" t="s">
        <v>2364</v>
      </c>
      <c r="S420" s="31" t="s">
        <v>406</v>
      </c>
      <c r="T420" s="31" t="s">
        <v>75</v>
      </c>
      <c r="U420" s="31">
        <v>1928</v>
      </c>
      <c r="V420" s="33">
        <v>10472</v>
      </c>
      <c r="W420" s="31" t="s">
        <v>1401</v>
      </c>
      <c r="X420" s="31" t="s">
        <v>43</v>
      </c>
      <c r="Y420" s="31" t="s">
        <v>177</v>
      </c>
      <c r="Z420" s="31"/>
      <c r="AA420" s="32"/>
      <c r="AB420" s="32"/>
      <c r="AC420" s="32"/>
      <c r="AD420" s="6"/>
      <c r="AE420" s="6"/>
    </row>
    <row r="421" spans="1:31" x14ac:dyDescent="0.2">
      <c r="A421" s="5" t="s">
        <v>1873</v>
      </c>
      <c r="B421" s="5" t="s">
        <v>1796</v>
      </c>
      <c r="D421" s="14"/>
      <c r="I421" s="31" t="s">
        <v>2365</v>
      </c>
      <c r="J421" s="31" t="s">
        <v>126</v>
      </c>
      <c r="K421" s="31"/>
      <c r="R421" s="32" t="s">
        <v>2366</v>
      </c>
      <c r="S421" s="31" t="s">
        <v>196</v>
      </c>
      <c r="T421" s="31" t="s">
        <v>75</v>
      </c>
      <c r="U421" s="31">
        <v>1933</v>
      </c>
      <c r="V421" s="33"/>
      <c r="W421" s="31"/>
      <c r="X421" s="31" t="s">
        <v>43</v>
      </c>
      <c r="Y421" s="31" t="s">
        <v>177</v>
      </c>
      <c r="Z421" s="31"/>
      <c r="AA421" s="32"/>
      <c r="AB421" s="32"/>
      <c r="AC421" s="32"/>
      <c r="AD421" s="6"/>
      <c r="AE421" s="6"/>
    </row>
    <row r="422" spans="1:31" x14ac:dyDescent="0.2">
      <c r="A422" s="5" t="s">
        <v>226</v>
      </c>
      <c r="B422" s="5" t="s">
        <v>1796</v>
      </c>
      <c r="D422" s="14"/>
      <c r="I422" s="31" t="s">
        <v>859</v>
      </c>
      <c r="J422" s="31" t="s">
        <v>906</v>
      </c>
      <c r="K422" s="31"/>
      <c r="R422" s="32" t="s">
        <v>2367</v>
      </c>
      <c r="S422" s="31" t="s">
        <v>2100</v>
      </c>
      <c r="T422" s="31" t="s">
        <v>2101</v>
      </c>
      <c r="U422" s="31">
        <v>1932</v>
      </c>
      <c r="V422" s="33">
        <v>11780</v>
      </c>
      <c r="W422" s="31" t="s">
        <v>298</v>
      </c>
      <c r="X422" s="31" t="s">
        <v>43</v>
      </c>
      <c r="Y422" s="31" t="s">
        <v>177</v>
      </c>
      <c r="Z422" s="31" t="s">
        <v>2102</v>
      </c>
      <c r="AA422" s="32" t="s">
        <v>2102</v>
      </c>
      <c r="AB422" s="32" t="s">
        <v>2102</v>
      </c>
      <c r="AC422" s="32" t="s">
        <v>2102</v>
      </c>
      <c r="AD422" s="6"/>
      <c r="AE422" s="6"/>
    </row>
    <row r="423" spans="1:31" x14ac:dyDescent="0.2">
      <c r="A423" s="5" t="s">
        <v>226</v>
      </c>
      <c r="B423" s="5" t="s">
        <v>1796</v>
      </c>
      <c r="D423" s="14"/>
      <c r="I423" s="31" t="s">
        <v>2368</v>
      </c>
      <c r="J423" s="31" t="s">
        <v>2369</v>
      </c>
      <c r="K423" s="31"/>
      <c r="R423" s="32" t="s">
        <v>2370</v>
      </c>
      <c r="S423" s="31" t="s">
        <v>2340</v>
      </c>
      <c r="T423" s="31" t="s">
        <v>75</v>
      </c>
      <c r="U423" s="31">
        <v>1928</v>
      </c>
      <c r="V423" s="33">
        <v>10410</v>
      </c>
      <c r="W423" s="31" t="s">
        <v>1019</v>
      </c>
      <c r="X423" s="31" t="s">
        <v>43</v>
      </c>
      <c r="Y423" s="31" t="s">
        <v>177</v>
      </c>
      <c r="Z423" s="31"/>
      <c r="AA423" s="32"/>
      <c r="AB423" s="32"/>
      <c r="AC423" s="32" t="s">
        <v>2371</v>
      </c>
      <c r="AD423" s="6"/>
      <c r="AE423" s="6"/>
    </row>
    <row r="424" spans="1:31" x14ac:dyDescent="0.2">
      <c r="A424" s="5" t="s">
        <v>226</v>
      </c>
      <c r="B424" s="5" t="s">
        <v>1796</v>
      </c>
      <c r="D424" s="14"/>
      <c r="I424" s="31" t="s">
        <v>2372</v>
      </c>
      <c r="J424" s="31" t="s">
        <v>2373</v>
      </c>
      <c r="K424" s="31"/>
      <c r="R424" s="32" t="s">
        <v>2374</v>
      </c>
      <c r="S424" s="31" t="s">
        <v>196</v>
      </c>
      <c r="T424" s="31" t="s">
        <v>75</v>
      </c>
      <c r="U424" s="31">
        <v>1930</v>
      </c>
      <c r="V424" s="33" t="s">
        <v>2375</v>
      </c>
      <c r="W424" s="31" t="s">
        <v>2206</v>
      </c>
      <c r="X424" s="31" t="s">
        <v>43</v>
      </c>
      <c r="Y424" s="31" t="s">
        <v>177</v>
      </c>
      <c r="Z424" s="31"/>
      <c r="AA424" s="32"/>
      <c r="AB424" s="32"/>
      <c r="AC424" s="32"/>
      <c r="AD424" s="6"/>
      <c r="AE424" s="6"/>
    </row>
    <row r="425" spans="1:31" x14ac:dyDescent="0.2">
      <c r="A425" s="5" t="s">
        <v>226</v>
      </c>
      <c r="B425" s="5" t="s">
        <v>1796</v>
      </c>
      <c r="D425" s="14"/>
      <c r="I425" s="31" t="s">
        <v>2376</v>
      </c>
      <c r="J425" s="31" t="s">
        <v>2377</v>
      </c>
      <c r="K425" s="31"/>
      <c r="R425" s="32" t="s">
        <v>2378</v>
      </c>
      <c r="S425" s="31" t="s">
        <v>2379</v>
      </c>
      <c r="T425" s="31" t="s">
        <v>75</v>
      </c>
      <c r="U425" s="31">
        <v>1932</v>
      </c>
      <c r="V425" s="33" t="s">
        <v>2380</v>
      </c>
      <c r="W425" s="31" t="s">
        <v>2337</v>
      </c>
      <c r="X425" s="31" t="s">
        <v>43</v>
      </c>
      <c r="Y425" s="31" t="s">
        <v>177</v>
      </c>
      <c r="Z425" s="31"/>
      <c r="AA425" s="32"/>
      <c r="AB425" s="32"/>
      <c r="AC425" s="32"/>
      <c r="AD425" s="6"/>
      <c r="AE425" s="6"/>
    </row>
    <row r="426" spans="1:31" x14ac:dyDescent="0.2">
      <c r="A426" s="5" t="s">
        <v>226</v>
      </c>
      <c r="B426" s="5" t="s">
        <v>1796</v>
      </c>
      <c r="D426" s="14"/>
      <c r="I426" s="31" t="s">
        <v>2381</v>
      </c>
      <c r="J426" s="31" t="s">
        <v>2382</v>
      </c>
      <c r="K426" s="31"/>
      <c r="R426" s="32" t="s">
        <v>2383</v>
      </c>
      <c r="S426" s="31" t="s">
        <v>196</v>
      </c>
      <c r="T426" s="31" t="s">
        <v>75</v>
      </c>
      <c r="U426" s="31">
        <v>1930</v>
      </c>
      <c r="V426" s="33">
        <v>11294</v>
      </c>
      <c r="W426" s="31" t="s">
        <v>2384</v>
      </c>
      <c r="X426" s="31" t="s">
        <v>43</v>
      </c>
      <c r="Y426" s="31" t="s">
        <v>177</v>
      </c>
      <c r="Z426" s="31"/>
      <c r="AA426" s="32"/>
      <c r="AB426" s="32"/>
      <c r="AC426" s="32"/>
      <c r="AD426" s="6"/>
      <c r="AE426" s="6"/>
    </row>
    <row r="427" spans="1:31" x14ac:dyDescent="0.2">
      <c r="A427" s="5" t="s">
        <v>1873</v>
      </c>
      <c r="B427" s="5" t="s">
        <v>1796</v>
      </c>
      <c r="D427" s="14"/>
      <c r="I427" s="31" t="s">
        <v>2385</v>
      </c>
      <c r="J427" s="31" t="s">
        <v>1541</v>
      </c>
      <c r="K427" s="31"/>
      <c r="R427" s="32" t="s">
        <v>2386</v>
      </c>
      <c r="S427" s="31" t="s">
        <v>1945</v>
      </c>
      <c r="T427" s="31" t="s">
        <v>75</v>
      </c>
      <c r="U427" s="31">
        <v>1928</v>
      </c>
      <c r="V427" s="33"/>
      <c r="W427" s="31"/>
      <c r="X427" s="31" t="s">
        <v>43</v>
      </c>
      <c r="Y427" s="31" t="s">
        <v>177</v>
      </c>
      <c r="Z427" s="31"/>
      <c r="AA427" s="32"/>
      <c r="AB427" s="32"/>
      <c r="AC427" s="32"/>
      <c r="AD427" s="6"/>
      <c r="AE427" s="6"/>
    </row>
    <row r="428" spans="1:31" x14ac:dyDescent="0.2">
      <c r="A428" s="5" t="s">
        <v>226</v>
      </c>
      <c r="B428" s="5" t="s">
        <v>1796</v>
      </c>
      <c r="D428" s="14"/>
      <c r="I428" s="31" t="s">
        <v>2387</v>
      </c>
      <c r="J428" s="31" t="s">
        <v>1098</v>
      </c>
      <c r="K428" s="31"/>
      <c r="R428" s="32" t="s">
        <v>2388</v>
      </c>
      <c r="S428" s="31" t="s">
        <v>2389</v>
      </c>
      <c r="T428" s="31" t="s">
        <v>75</v>
      </c>
      <c r="U428" s="31">
        <v>1928</v>
      </c>
      <c r="V428" s="33"/>
      <c r="W428" s="31"/>
      <c r="X428" s="31" t="s">
        <v>43</v>
      </c>
      <c r="Y428" s="31" t="s">
        <v>177</v>
      </c>
      <c r="Z428" s="31"/>
      <c r="AA428" s="32"/>
      <c r="AB428" s="32"/>
      <c r="AC428" s="32"/>
      <c r="AD428" s="6"/>
      <c r="AE428" s="6"/>
    </row>
    <row r="429" spans="1:31" x14ac:dyDescent="0.2">
      <c r="A429" s="5" t="s">
        <v>1814</v>
      </c>
      <c r="B429" s="5" t="s">
        <v>1796</v>
      </c>
      <c r="D429" s="14"/>
      <c r="I429" s="31" t="s">
        <v>2390</v>
      </c>
      <c r="J429" s="31" t="s">
        <v>2391</v>
      </c>
      <c r="K429" s="31"/>
      <c r="L429" s="5" t="s">
        <v>2392</v>
      </c>
      <c r="M429" s="5" t="s">
        <v>2393</v>
      </c>
      <c r="R429" s="32" t="s">
        <v>2394</v>
      </c>
      <c r="S429" s="31" t="s">
        <v>2395</v>
      </c>
      <c r="T429" s="31" t="s">
        <v>75</v>
      </c>
      <c r="U429" s="31">
        <v>1931</v>
      </c>
      <c r="V429" s="33"/>
      <c r="W429" s="31"/>
      <c r="X429" s="31" t="s">
        <v>43</v>
      </c>
      <c r="Y429" s="31" t="s">
        <v>177</v>
      </c>
      <c r="Z429" s="31"/>
      <c r="AA429" s="32"/>
      <c r="AB429" s="32"/>
      <c r="AC429" s="32"/>
      <c r="AD429" s="6"/>
      <c r="AE429" s="6"/>
    </row>
    <row r="430" spans="1:31" x14ac:dyDescent="0.2">
      <c r="A430" s="5" t="s">
        <v>2396</v>
      </c>
      <c r="B430" s="5" t="s">
        <v>1796</v>
      </c>
      <c r="D430" s="14"/>
      <c r="I430" s="31"/>
      <c r="J430" s="31"/>
      <c r="K430" s="31"/>
      <c r="R430" s="32" t="s">
        <v>2397</v>
      </c>
      <c r="S430" s="31" t="s">
        <v>369</v>
      </c>
      <c r="T430" s="31" t="s">
        <v>370</v>
      </c>
      <c r="U430" s="31">
        <v>1929</v>
      </c>
      <c r="V430" s="33"/>
      <c r="W430" s="31"/>
      <c r="X430" s="31" t="s">
        <v>43</v>
      </c>
      <c r="Y430" s="31" t="s">
        <v>177</v>
      </c>
      <c r="Z430" s="31"/>
      <c r="AA430" s="32"/>
      <c r="AB430" s="32"/>
      <c r="AC430" s="32"/>
      <c r="AD430" s="6"/>
      <c r="AE430" s="6"/>
    </row>
    <row r="431" spans="1:31" x14ac:dyDescent="0.2">
      <c r="A431" s="5" t="s">
        <v>226</v>
      </c>
      <c r="B431" s="5" t="s">
        <v>1796</v>
      </c>
      <c r="D431" s="14"/>
      <c r="I431" s="31" t="s">
        <v>2398</v>
      </c>
      <c r="J431" s="31" t="s">
        <v>2399</v>
      </c>
      <c r="K431" s="31"/>
      <c r="R431" s="32" t="s">
        <v>2400</v>
      </c>
      <c r="S431" s="31" t="s">
        <v>235</v>
      </c>
      <c r="T431" s="31" t="s">
        <v>75</v>
      </c>
      <c r="U431" s="31">
        <v>1930</v>
      </c>
      <c r="V431" s="33">
        <v>11202</v>
      </c>
      <c r="W431" s="31" t="s">
        <v>1401</v>
      </c>
      <c r="X431" s="31" t="s">
        <v>43</v>
      </c>
      <c r="Y431" s="31" t="s">
        <v>2401</v>
      </c>
      <c r="Z431" s="31"/>
      <c r="AA431" s="32"/>
      <c r="AB431" s="32"/>
      <c r="AC431" s="32"/>
      <c r="AD431" s="6"/>
      <c r="AE431" s="6"/>
    </row>
    <row r="432" spans="1:31" x14ac:dyDescent="0.2">
      <c r="A432" s="5" t="s">
        <v>2402</v>
      </c>
      <c r="B432" s="5" t="s">
        <v>1796</v>
      </c>
      <c r="D432" s="14"/>
      <c r="I432" s="31" t="s">
        <v>2403</v>
      </c>
      <c r="J432" s="31" t="s">
        <v>2404</v>
      </c>
      <c r="K432" s="31"/>
      <c r="R432" s="32" t="s">
        <v>2405</v>
      </c>
      <c r="S432" s="31" t="s">
        <v>830</v>
      </c>
      <c r="T432" s="31" t="s">
        <v>75</v>
      </c>
      <c r="U432" s="31">
        <v>1929</v>
      </c>
      <c r="V432" s="33" t="s">
        <v>2406</v>
      </c>
      <c r="W432" s="31" t="s">
        <v>2407</v>
      </c>
      <c r="X432" s="31" t="s">
        <v>43</v>
      </c>
      <c r="Y432" s="31" t="s">
        <v>2401</v>
      </c>
      <c r="Z432" s="31"/>
      <c r="AA432" s="32"/>
      <c r="AB432" s="32"/>
      <c r="AC432" s="32"/>
      <c r="AD432" s="6"/>
      <c r="AE432" s="6"/>
    </row>
    <row r="433" spans="1:31" x14ac:dyDescent="0.2">
      <c r="A433" s="5" t="s">
        <v>1814</v>
      </c>
      <c r="B433" s="5" t="s">
        <v>1796</v>
      </c>
      <c r="D433" s="14"/>
      <c r="I433" s="31" t="s">
        <v>1293</v>
      </c>
      <c r="J433" s="31" t="s">
        <v>2408</v>
      </c>
      <c r="K433" s="31"/>
      <c r="R433" s="32" t="s">
        <v>2409</v>
      </c>
      <c r="S433" s="31" t="s">
        <v>2291</v>
      </c>
      <c r="T433" s="31" t="s">
        <v>75</v>
      </c>
      <c r="U433" s="31">
        <v>1927</v>
      </c>
      <c r="V433" s="33"/>
      <c r="W433" s="31"/>
      <c r="X433" s="31" t="s">
        <v>43</v>
      </c>
      <c r="Y433" s="31" t="s">
        <v>2401</v>
      </c>
      <c r="Z433" s="31"/>
      <c r="AA433" s="32"/>
      <c r="AB433" s="32"/>
      <c r="AC433" s="32"/>
      <c r="AD433" s="6"/>
      <c r="AE433" s="6"/>
    </row>
    <row r="434" spans="1:31" x14ac:dyDescent="0.2">
      <c r="A434" s="5" t="s">
        <v>1814</v>
      </c>
      <c r="B434" s="5" t="s">
        <v>1796</v>
      </c>
      <c r="D434" s="14"/>
      <c r="I434" s="31" t="s">
        <v>2410</v>
      </c>
      <c r="J434" s="31" t="s">
        <v>2411</v>
      </c>
      <c r="K434" s="31"/>
      <c r="R434" s="32" t="s">
        <v>2412</v>
      </c>
      <c r="S434" s="31" t="s">
        <v>2291</v>
      </c>
      <c r="T434" s="31" t="s">
        <v>75</v>
      </c>
      <c r="U434" s="31">
        <v>1927</v>
      </c>
      <c r="V434" s="33"/>
      <c r="W434" s="31"/>
      <c r="X434" s="31" t="s">
        <v>43</v>
      </c>
      <c r="Y434" s="31" t="s">
        <v>2401</v>
      </c>
      <c r="Z434" s="31"/>
      <c r="AA434" s="32"/>
      <c r="AB434" s="32"/>
      <c r="AC434" s="32"/>
      <c r="AD434" s="6"/>
      <c r="AE434" s="6"/>
    </row>
    <row r="435" spans="1:31" x14ac:dyDescent="0.2">
      <c r="A435" s="5" t="s">
        <v>226</v>
      </c>
      <c r="B435" s="5" t="s">
        <v>1796</v>
      </c>
      <c r="D435" s="14"/>
      <c r="I435" s="31" t="s">
        <v>2413</v>
      </c>
      <c r="J435" s="31" t="s">
        <v>2414</v>
      </c>
      <c r="K435" s="31"/>
      <c r="R435" s="32" t="s">
        <v>2415</v>
      </c>
      <c r="S435" s="31" t="s">
        <v>369</v>
      </c>
      <c r="T435" s="31" t="s">
        <v>370</v>
      </c>
      <c r="U435" s="31">
        <v>1930</v>
      </c>
      <c r="V435" s="33">
        <v>11018</v>
      </c>
      <c r="W435" s="31" t="s">
        <v>501</v>
      </c>
      <c r="X435" s="31" t="s">
        <v>43</v>
      </c>
      <c r="Y435" s="31" t="s">
        <v>2401</v>
      </c>
      <c r="Z435" s="31"/>
      <c r="AA435" s="32"/>
      <c r="AB435" s="32"/>
      <c r="AC435" s="32"/>
      <c r="AD435" s="6"/>
      <c r="AE435" s="6"/>
    </row>
    <row r="436" spans="1:31" x14ac:dyDescent="0.2">
      <c r="A436" s="5" t="s">
        <v>1814</v>
      </c>
      <c r="B436" s="5" t="s">
        <v>1796</v>
      </c>
      <c r="D436" s="14"/>
      <c r="I436" s="31" t="s">
        <v>2416</v>
      </c>
      <c r="J436" s="31" t="s">
        <v>2417</v>
      </c>
      <c r="K436" s="31"/>
      <c r="R436" s="32" t="s">
        <v>2418</v>
      </c>
      <c r="S436" s="31" t="s">
        <v>369</v>
      </c>
      <c r="T436" s="31" t="s">
        <v>370</v>
      </c>
      <c r="U436" s="31">
        <v>1926</v>
      </c>
      <c r="V436" s="33"/>
      <c r="W436" s="31"/>
      <c r="X436" s="31" t="s">
        <v>43</v>
      </c>
      <c r="Y436" s="31" t="s">
        <v>2401</v>
      </c>
      <c r="Z436" s="31"/>
      <c r="AA436" s="32"/>
      <c r="AB436" s="32"/>
      <c r="AC436" s="32"/>
      <c r="AD436" s="6"/>
      <c r="AE436" s="6"/>
    </row>
    <row r="437" spans="1:31" x14ac:dyDescent="0.2">
      <c r="A437" s="5" t="s">
        <v>226</v>
      </c>
      <c r="B437" s="5" t="s">
        <v>1796</v>
      </c>
      <c r="D437" s="14"/>
      <c r="I437" s="31" t="s">
        <v>2416</v>
      </c>
      <c r="J437" s="31" t="s">
        <v>2419</v>
      </c>
      <c r="K437" s="31"/>
      <c r="L437" s="5" t="s">
        <v>1195</v>
      </c>
      <c r="M437" s="5" t="s">
        <v>2420</v>
      </c>
      <c r="R437" s="32" t="s">
        <v>2421</v>
      </c>
      <c r="S437" s="31" t="s">
        <v>369</v>
      </c>
      <c r="T437" s="31" t="s">
        <v>370</v>
      </c>
      <c r="U437" s="31">
        <v>1926</v>
      </c>
      <c r="V437" s="33">
        <v>9588</v>
      </c>
      <c r="W437" s="31" t="s">
        <v>432</v>
      </c>
      <c r="X437" s="31" t="s">
        <v>43</v>
      </c>
      <c r="Y437" s="31" t="s">
        <v>2401</v>
      </c>
      <c r="Z437" s="31"/>
      <c r="AA437" s="32"/>
      <c r="AB437" s="32"/>
      <c r="AC437" s="32"/>
      <c r="AD437" s="6"/>
      <c r="AE437" s="6"/>
    </row>
    <row r="438" spans="1:31" x14ac:dyDescent="0.2">
      <c r="A438" s="5" t="s">
        <v>226</v>
      </c>
      <c r="B438" s="5" t="s">
        <v>1796</v>
      </c>
      <c r="D438" s="14"/>
      <c r="I438" s="31" t="s">
        <v>2422</v>
      </c>
      <c r="J438" s="31" t="s">
        <v>2423</v>
      </c>
      <c r="K438" s="31"/>
      <c r="R438" s="32" t="s">
        <v>2424</v>
      </c>
      <c r="S438" s="31" t="s">
        <v>196</v>
      </c>
      <c r="T438" s="31" t="s">
        <v>75</v>
      </c>
      <c r="U438" s="31">
        <v>1927</v>
      </c>
      <c r="V438" s="33">
        <v>9922</v>
      </c>
      <c r="W438" s="31" t="s">
        <v>501</v>
      </c>
      <c r="X438" s="31" t="s">
        <v>43</v>
      </c>
      <c r="Y438" s="31" t="s">
        <v>2401</v>
      </c>
      <c r="Z438" s="31"/>
      <c r="AA438" s="32"/>
      <c r="AB438" s="32"/>
      <c r="AC438" s="32"/>
      <c r="AD438" s="6"/>
      <c r="AE438" s="6"/>
    </row>
    <row r="439" spans="1:31" x14ac:dyDescent="0.2">
      <c r="A439" s="5" t="s">
        <v>1873</v>
      </c>
      <c r="B439" s="5" t="s">
        <v>1796</v>
      </c>
      <c r="D439" s="14"/>
      <c r="I439" s="31" t="s">
        <v>2425</v>
      </c>
      <c r="J439" s="31" t="s">
        <v>1598</v>
      </c>
      <c r="K439" s="31"/>
      <c r="R439" s="32" t="s">
        <v>2426</v>
      </c>
      <c r="S439" s="31" t="s">
        <v>109</v>
      </c>
      <c r="T439" s="31" t="s">
        <v>75</v>
      </c>
      <c r="U439" s="31">
        <v>1932</v>
      </c>
      <c r="V439" s="33"/>
      <c r="W439" s="31"/>
      <c r="X439" s="31" t="s">
        <v>43</v>
      </c>
      <c r="Y439" s="31" t="s">
        <v>2401</v>
      </c>
      <c r="Z439" s="31"/>
      <c r="AA439" s="32"/>
      <c r="AB439" s="32"/>
      <c r="AC439" s="32"/>
      <c r="AD439" s="6"/>
      <c r="AE439" s="6"/>
    </row>
    <row r="440" spans="1:31" x14ac:dyDescent="0.2">
      <c r="A440" s="5" t="s">
        <v>1873</v>
      </c>
      <c r="B440" s="5" t="s">
        <v>1796</v>
      </c>
      <c r="D440" s="14"/>
      <c r="I440" s="31" t="s">
        <v>2427</v>
      </c>
      <c r="J440" s="31" t="s">
        <v>2428</v>
      </c>
      <c r="K440" s="31"/>
      <c r="R440" s="32" t="s">
        <v>2429</v>
      </c>
      <c r="S440" s="31" t="s">
        <v>318</v>
      </c>
      <c r="T440" s="31" t="s">
        <v>75</v>
      </c>
      <c r="U440" s="31">
        <v>1928</v>
      </c>
      <c r="V440" s="33"/>
      <c r="W440" s="31"/>
      <c r="X440" s="31" t="s">
        <v>43</v>
      </c>
      <c r="Y440" s="31" t="s">
        <v>2401</v>
      </c>
      <c r="Z440" s="31"/>
      <c r="AA440" s="32"/>
      <c r="AB440" s="32"/>
      <c r="AC440" s="32"/>
      <c r="AD440" s="6"/>
      <c r="AE440" s="6"/>
    </row>
    <row r="441" spans="1:31" x14ac:dyDescent="0.2">
      <c r="A441" s="5" t="s">
        <v>1814</v>
      </c>
      <c r="B441" s="5" t="s">
        <v>1796</v>
      </c>
      <c r="D441" s="14"/>
      <c r="I441" s="31" t="s">
        <v>1942</v>
      </c>
      <c r="J441" s="31" t="s">
        <v>216</v>
      </c>
      <c r="K441" s="31"/>
      <c r="L441" s="5" t="s">
        <v>185</v>
      </c>
      <c r="M441" s="5" t="s">
        <v>2430</v>
      </c>
      <c r="R441" s="32" t="s">
        <v>2431</v>
      </c>
      <c r="S441" s="31" t="s">
        <v>830</v>
      </c>
      <c r="T441" s="31" t="s">
        <v>75</v>
      </c>
      <c r="U441" s="31">
        <v>1929</v>
      </c>
      <c r="V441" s="33"/>
      <c r="W441" s="31"/>
      <c r="X441" s="31" t="s">
        <v>43</v>
      </c>
      <c r="Y441" s="31" t="s">
        <v>2401</v>
      </c>
      <c r="Z441" s="31"/>
      <c r="AA441" s="32"/>
      <c r="AB441" s="32"/>
      <c r="AC441" s="32"/>
      <c r="AD441" s="6"/>
      <c r="AE441" s="6"/>
    </row>
    <row r="442" spans="1:31" x14ac:dyDescent="0.2">
      <c r="A442" s="5" t="s">
        <v>226</v>
      </c>
      <c r="B442" s="5" t="s">
        <v>1796</v>
      </c>
      <c r="D442" s="14"/>
      <c r="I442" s="31" t="s">
        <v>2432</v>
      </c>
      <c r="J442" s="31" t="s">
        <v>2433</v>
      </c>
      <c r="K442" s="31"/>
      <c r="R442" s="32" t="s">
        <v>2434</v>
      </c>
      <c r="S442" s="31" t="s">
        <v>109</v>
      </c>
      <c r="T442" s="31" t="s">
        <v>75</v>
      </c>
      <c r="U442" s="31">
        <v>1928</v>
      </c>
      <c r="V442" s="33" t="s">
        <v>2435</v>
      </c>
      <c r="W442" s="31" t="s">
        <v>2436</v>
      </c>
      <c r="X442" s="31" t="s">
        <v>43</v>
      </c>
      <c r="Y442" s="31" t="s">
        <v>2401</v>
      </c>
      <c r="Z442" s="31"/>
      <c r="AA442" s="32"/>
      <c r="AB442" s="32"/>
      <c r="AC442" s="32"/>
      <c r="AD442" s="6"/>
      <c r="AE442" s="6"/>
    </row>
    <row r="443" spans="1:31" x14ac:dyDescent="0.2">
      <c r="B443" s="5" t="s">
        <v>1796</v>
      </c>
      <c r="D443" s="14"/>
      <c r="I443" s="31" t="s">
        <v>1285</v>
      </c>
      <c r="J443" s="31" t="s">
        <v>1286</v>
      </c>
      <c r="K443" s="31"/>
      <c r="R443" s="32" t="s">
        <v>2437</v>
      </c>
      <c r="S443" s="31" t="s">
        <v>472</v>
      </c>
      <c r="T443" s="31" t="s">
        <v>75</v>
      </c>
      <c r="U443" s="31">
        <v>1929</v>
      </c>
      <c r="V443" s="33"/>
      <c r="W443" s="31"/>
      <c r="X443" s="31" t="s">
        <v>43</v>
      </c>
      <c r="Y443" s="31" t="s">
        <v>2401</v>
      </c>
      <c r="Z443" s="31"/>
      <c r="AA443" s="32"/>
      <c r="AB443" s="32"/>
      <c r="AC443" s="32"/>
      <c r="AD443" s="6"/>
      <c r="AE443" s="6"/>
    </row>
    <row r="444" spans="1:31" x14ac:dyDescent="0.2">
      <c r="A444" s="5" t="s">
        <v>1814</v>
      </c>
      <c r="B444" s="5" t="s">
        <v>1796</v>
      </c>
      <c r="D444" s="14"/>
      <c r="I444" s="31" t="s">
        <v>2438</v>
      </c>
      <c r="J444" s="31" t="s">
        <v>2439</v>
      </c>
      <c r="K444" s="31"/>
      <c r="L444" s="5" t="s">
        <v>2440</v>
      </c>
      <c r="M444" s="5" t="s">
        <v>2441</v>
      </c>
      <c r="R444" s="32" t="s">
        <v>2442</v>
      </c>
      <c r="S444" s="31" t="s">
        <v>196</v>
      </c>
      <c r="T444" s="31" t="s">
        <v>75</v>
      </c>
      <c r="U444" s="31">
        <v>1927</v>
      </c>
      <c r="V444" s="33"/>
      <c r="W444" s="31"/>
      <c r="X444" s="31" t="s">
        <v>43</v>
      </c>
      <c r="Y444" s="31" t="s">
        <v>2401</v>
      </c>
      <c r="Z444" s="31"/>
      <c r="AA444" s="32"/>
      <c r="AB444" s="32"/>
      <c r="AC444" s="32"/>
      <c r="AD444" s="6"/>
      <c r="AE444" s="6"/>
    </row>
    <row r="445" spans="1:31" x14ac:dyDescent="0.2">
      <c r="A445" s="5" t="s">
        <v>1814</v>
      </c>
      <c r="B445" s="5" t="s">
        <v>1796</v>
      </c>
      <c r="D445" s="14"/>
      <c r="I445" s="31" t="s">
        <v>2443</v>
      </c>
      <c r="J445" s="31" t="s">
        <v>976</v>
      </c>
      <c r="K445" s="31"/>
      <c r="R445" s="32" t="s">
        <v>2444</v>
      </c>
      <c r="S445" s="31" t="s">
        <v>65</v>
      </c>
      <c r="T445" s="31" t="s">
        <v>75</v>
      </c>
      <c r="U445" s="31">
        <v>1932</v>
      </c>
      <c r="V445" s="33"/>
      <c r="W445" s="31"/>
      <c r="X445" s="31" t="s">
        <v>43</v>
      </c>
      <c r="Y445" s="31" t="s">
        <v>2401</v>
      </c>
      <c r="Z445" s="31"/>
      <c r="AA445" s="32"/>
      <c r="AB445" s="32"/>
      <c r="AC445" s="32"/>
      <c r="AD445" s="6"/>
      <c r="AE445" s="6"/>
    </row>
    <row r="446" spans="1:31" x14ac:dyDescent="0.2">
      <c r="A446" s="5" t="s">
        <v>226</v>
      </c>
      <c r="B446" s="5" t="s">
        <v>1796</v>
      </c>
      <c r="D446" s="14"/>
      <c r="I446" s="31" t="s">
        <v>2445</v>
      </c>
      <c r="J446" s="31" t="s">
        <v>760</v>
      </c>
      <c r="K446" s="31"/>
      <c r="R446" s="32" t="s">
        <v>2446</v>
      </c>
      <c r="S446" s="31" t="s">
        <v>806</v>
      </c>
      <c r="T446" s="31" t="s">
        <v>75</v>
      </c>
      <c r="U446" s="31">
        <v>1926</v>
      </c>
      <c r="V446" s="33">
        <v>9679</v>
      </c>
      <c r="W446" s="31" t="s">
        <v>1019</v>
      </c>
      <c r="X446" s="31" t="s">
        <v>43</v>
      </c>
      <c r="Y446" s="31" t="s">
        <v>2401</v>
      </c>
      <c r="Z446" s="31"/>
      <c r="AA446" s="32"/>
      <c r="AB446" s="32"/>
      <c r="AC446" s="32"/>
      <c r="AD446" s="6"/>
      <c r="AE446" s="6"/>
    </row>
    <row r="447" spans="1:31" x14ac:dyDescent="0.2">
      <c r="A447" s="5" t="s">
        <v>226</v>
      </c>
      <c r="B447" s="5" t="s">
        <v>1796</v>
      </c>
      <c r="D447" s="14"/>
      <c r="I447" s="31" t="s">
        <v>2447</v>
      </c>
      <c r="J447" s="31" t="s">
        <v>2448</v>
      </c>
      <c r="K447" s="31"/>
      <c r="L447" s="5" t="s">
        <v>2449</v>
      </c>
      <c r="M447" s="5" t="s">
        <v>1892</v>
      </c>
      <c r="R447" s="32" t="s">
        <v>2450</v>
      </c>
      <c r="S447" s="31" t="s">
        <v>369</v>
      </c>
      <c r="T447" s="31" t="s">
        <v>370</v>
      </c>
      <c r="U447" s="31">
        <v>1930</v>
      </c>
      <c r="V447" s="33">
        <v>10961</v>
      </c>
      <c r="W447" s="31" t="s">
        <v>501</v>
      </c>
      <c r="X447" s="31" t="s">
        <v>43</v>
      </c>
      <c r="Y447" s="31" t="s">
        <v>2401</v>
      </c>
      <c r="Z447" s="31"/>
      <c r="AA447" s="32"/>
      <c r="AB447" s="32"/>
      <c r="AC447" s="32"/>
      <c r="AD447" s="6"/>
      <c r="AE447" s="6"/>
    </row>
    <row r="448" spans="1:31" x14ac:dyDescent="0.2">
      <c r="A448" s="5" t="s">
        <v>1873</v>
      </c>
      <c r="B448" s="5" t="s">
        <v>1796</v>
      </c>
      <c r="D448" s="14"/>
      <c r="I448" s="31" t="s">
        <v>2451</v>
      </c>
      <c r="J448" s="31" t="s">
        <v>964</v>
      </c>
      <c r="K448" s="31"/>
      <c r="R448" s="32" t="s">
        <v>2452</v>
      </c>
      <c r="S448" s="31" t="s">
        <v>2453</v>
      </c>
      <c r="T448" s="31" t="s">
        <v>2102</v>
      </c>
      <c r="U448" s="31">
        <v>1930</v>
      </c>
      <c r="V448" s="33" t="s">
        <v>2102</v>
      </c>
      <c r="W448" s="31" t="s">
        <v>2102</v>
      </c>
      <c r="X448" s="31" t="s">
        <v>43</v>
      </c>
      <c r="Y448" s="31" t="s">
        <v>2401</v>
      </c>
      <c r="Z448" s="31" t="s">
        <v>2102</v>
      </c>
      <c r="AA448" s="32" t="s">
        <v>2102</v>
      </c>
      <c r="AB448" s="32" t="s">
        <v>2102</v>
      </c>
      <c r="AC448" s="32" t="s">
        <v>2102</v>
      </c>
      <c r="AD448" s="6"/>
      <c r="AE448" s="6"/>
    </row>
    <row r="449" spans="1:31" x14ac:dyDescent="0.2">
      <c r="A449" s="5" t="s">
        <v>226</v>
      </c>
      <c r="B449" s="5" t="s">
        <v>1796</v>
      </c>
      <c r="D449" s="14"/>
      <c r="I449" s="31" t="s">
        <v>2454</v>
      </c>
      <c r="J449" s="31" t="s">
        <v>2455</v>
      </c>
      <c r="K449" s="31"/>
      <c r="R449" s="32" t="s">
        <v>2456</v>
      </c>
      <c r="S449" s="31" t="s">
        <v>971</v>
      </c>
      <c r="T449" s="31" t="s">
        <v>75</v>
      </c>
      <c r="U449" s="31">
        <v>1933</v>
      </c>
      <c r="V449" s="33" t="s">
        <v>2457</v>
      </c>
      <c r="W449" s="31" t="s">
        <v>2458</v>
      </c>
      <c r="X449" s="31" t="s">
        <v>43</v>
      </c>
      <c r="Y449" s="31" t="s">
        <v>2401</v>
      </c>
      <c r="Z449" s="31"/>
      <c r="AA449" s="32"/>
      <c r="AB449" s="32"/>
      <c r="AC449" s="32"/>
      <c r="AD449" s="32"/>
      <c r="AE449" s="6"/>
    </row>
    <row r="450" spans="1:31" ht="28.5" x14ac:dyDescent="0.2">
      <c r="A450" s="5" t="s">
        <v>226</v>
      </c>
      <c r="B450" s="5" t="s">
        <v>1796</v>
      </c>
      <c r="D450" s="14"/>
      <c r="I450" s="31" t="s">
        <v>2459</v>
      </c>
      <c r="J450" s="31" t="s">
        <v>2460</v>
      </c>
      <c r="K450" s="31"/>
      <c r="R450" s="32" t="s">
        <v>2461</v>
      </c>
      <c r="S450" s="31" t="s">
        <v>2462</v>
      </c>
      <c r="T450" s="31" t="s">
        <v>2463</v>
      </c>
      <c r="U450" s="31">
        <v>1928</v>
      </c>
      <c r="V450" s="33">
        <v>10533</v>
      </c>
      <c r="W450" s="31" t="s">
        <v>416</v>
      </c>
      <c r="X450" s="31" t="s">
        <v>43</v>
      </c>
      <c r="Y450" s="31" t="s">
        <v>2401</v>
      </c>
      <c r="Z450" s="31"/>
      <c r="AA450" s="32"/>
      <c r="AB450" s="32"/>
      <c r="AC450" s="32"/>
      <c r="AD450" s="6"/>
      <c r="AE450" s="6"/>
    </row>
    <row r="451" spans="1:31" x14ac:dyDescent="0.2">
      <c r="A451" s="5" t="s">
        <v>226</v>
      </c>
      <c r="B451" s="5" t="s">
        <v>1796</v>
      </c>
      <c r="D451" s="14"/>
      <c r="I451" s="31" t="s">
        <v>889</v>
      </c>
      <c r="J451" s="31" t="s">
        <v>2464</v>
      </c>
      <c r="K451" s="31"/>
      <c r="R451" s="32" t="s">
        <v>2465</v>
      </c>
      <c r="S451" s="31" t="s">
        <v>2466</v>
      </c>
      <c r="T451" s="31" t="s">
        <v>75</v>
      </c>
      <c r="U451" s="31">
        <v>1933</v>
      </c>
      <c r="V451" s="33">
        <v>12175</v>
      </c>
      <c r="W451" s="31" t="s">
        <v>642</v>
      </c>
      <c r="X451" s="31" t="s">
        <v>43</v>
      </c>
      <c r="Y451" s="31" t="s">
        <v>2401</v>
      </c>
      <c r="Z451" s="31"/>
      <c r="AA451" s="32"/>
      <c r="AB451" s="32"/>
      <c r="AC451" s="32"/>
      <c r="AD451" s="6"/>
      <c r="AE451" s="6"/>
    </row>
    <row r="452" spans="1:31" x14ac:dyDescent="0.2">
      <c r="A452" s="5" t="s">
        <v>226</v>
      </c>
      <c r="B452" s="5" t="s">
        <v>1796</v>
      </c>
      <c r="D452" s="14"/>
      <c r="I452" s="31" t="s">
        <v>2269</v>
      </c>
      <c r="J452" s="31" t="s">
        <v>1940</v>
      </c>
      <c r="K452" s="31"/>
      <c r="R452" s="32" t="s">
        <v>2467</v>
      </c>
      <c r="S452" s="31" t="s">
        <v>1945</v>
      </c>
      <c r="T452" s="31" t="s">
        <v>75</v>
      </c>
      <c r="U452" s="31">
        <v>1931</v>
      </c>
      <c r="V452" s="33">
        <v>11451</v>
      </c>
      <c r="W452" s="31" t="s">
        <v>2468</v>
      </c>
      <c r="X452" s="31" t="s">
        <v>43</v>
      </c>
      <c r="Y452" s="31" t="s">
        <v>2401</v>
      </c>
      <c r="Z452" s="31"/>
      <c r="AA452" s="32"/>
      <c r="AB452" s="32"/>
      <c r="AC452" s="32"/>
      <c r="AD452" s="6"/>
      <c r="AE452" s="6"/>
    </row>
    <row r="453" spans="1:31" ht="28.5" x14ac:dyDescent="0.2">
      <c r="A453" s="5" t="s">
        <v>1873</v>
      </c>
      <c r="B453" s="5" t="s">
        <v>1796</v>
      </c>
      <c r="D453" s="14"/>
      <c r="I453" s="31" t="s">
        <v>2469</v>
      </c>
      <c r="J453" s="31" t="s">
        <v>2470</v>
      </c>
      <c r="K453" s="31"/>
      <c r="R453" s="32" t="s">
        <v>2471</v>
      </c>
      <c r="S453" s="31" t="s">
        <v>41</v>
      </c>
      <c r="T453" s="31" t="s">
        <v>75</v>
      </c>
      <c r="U453" s="31">
        <v>1931</v>
      </c>
      <c r="V453" s="33"/>
      <c r="W453" s="31"/>
      <c r="X453" s="31" t="s">
        <v>43</v>
      </c>
      <c r="Y453" s="31" t="s">
        <v>2401</v>
      </c>
      <c r="Z453" s="31"/>
      <c r="AA453" s="32"/>
      <c r="AB453" s="32"/>
      <c r="AC453" s="32" t="s">
        <v>2472</v>
      </c>
      <c r="AD453" s="6"/>
      <c r="AE453" s="6"/>
    </row>
    <row r="454" spans="1:31" ht="45" x14ac:dyDescent="0.25">
      <c r="A454" s="5" t="s">
        <v>226</v>
      </c>
      <c r="B454" s="5" t="s">
        <v>1796</v>
      </c>
      <c r="D454" s="14"/>
      <c r="I454" s="31" t="s">
        <v>2473</v>
      </c>
      <c r="J454" s="31" t="s">
        <v>2474</v>
      </c>
      <c r="K454" s="31"/>
      <c r="R454" s="32" t="s">
        <v>2475</v>
      </c>
      <c r="S454" s="31" t="s">
        <v>1945</v>
      </c>
      <c r="T454" s="31" t="s">
        <v>75</v>
      </c>
      <c r="U454" s="31">
        <v>1932</v>
      </c>
      <c r="V454" s="33">
        <v>11780</v>
      </c>
      <c r="W454" s="31" t="s">
        <v>298</v>
      </c>
      <c r="X454" s="31" t="s">
        <v>43</v>
      </c>
      <c r="Y454" s="31" t="s">
        <v>2401</v>
      </c>
      <c r="Z454" s="31"/>
      <c r="AA454" s="32"/>
      <c r="AB454" s="32" t="s">
        <v>2476</v>
      </c>
      <c r="AC454" s="32"/>
      <c r="AD454" s="6"/>
      <c r="AE454" s="6"/>
    </row>
    <row r="455" spans="1:31" x14ac:dyDescent="0.2">
      <c r="A455" s="5" t="s">
        <v>226</v>
      </c>
      <c r="B455" s="5" t="s">
        <v>1796</v>
      </c>
      <c r="D455" s="14"/>
      <c r="I455" s="31" t="s">
        <v>2473</v>
      </c>
      <c r="J455" s="31" t="s">
        <v>1947</v>
      </c>
      <c r="K455" s="31"/>
      <c r="R455" s="32" t="s">
        <v>2477</v>
      </c>
      <c r="S455" s="31" t="s">
        <v>369</v>
      </c>
      <c r="T455" s="31" t="s">
        <v>370</v>
      </c>
      <c r="U455" s="31">
        <v>1932</v>
      </c>
      <c r="V455" s="33" t="s">
        <v>1226</v>
      </c>
      <c r="W455" s="31" t="s">
        <v>1190</v>
      </c>
      <c r="X455" s="31" t="s">
        <v>43</v>
      </c>
      <c r="Y455" s="31" t="s">
        <v>2401</v>
      </c>
      <c r="Z455" s="31"/>
      <c r="AA455" s="32"/>
      <c r="AB455" s="32"/>
      <c r="AC455" s="32"/>
      <c r="AD455" s="6"/>
      <c r="AE455" s="6"/>
    </row>
    <row r="456" spans="1:31" x14ac:dyDescent="0.2">
      <c r="A456" s="5" t="s">
        <v>2478</v>
      </c>
      <c r="B456" s="5" t="s">
        <v>1796</v>
      </c>
      <c r="D456" s="14"/>
      <c r="I456" s="31" t="s">
        <v>2479</v>
      </c>
      <c r="J456" s="31" t="s">
        <v>2480</v>
      </c>
      <c r="K456" s="31"/>
      <c r="R456" s="32" t="s">
        <v>2481</v>
      </c>
      <c r="S456" s="31" t="s">
        <v>2379</v>
      </c>
      <c r="T456" s="31" t="s">
        <v>75</v>
      </c>
      <c r="U456" s="31">
        <v>1930</v>
      </c>
      <c r="V456" s="33"/>
      <c r="W456" s="31"/>
      <c r="X456" s="31" t="s">
        <v>43</v>
      </c>
      <c r="Y456" s="31" t="s">
        <v>2482</v>
      </c>
      <c r="Z456" s="31"/>
      <c r="AA456" s="32"/>
      <c r="AB456" s="32"/>
      <c r="AC456" s="32"/>
      <c r="AD456" s="6"/>
      <c r="AE456" s="6"/>
    </row>
    <row r="457" spans="1:31" x14ac:dyDescent="0.2">
      <c r="A457" s="5" t="s">
        <v>226</v>
      </c>
      <c r="B457" s="5" t="s">
        <v>1796</v>
      </c>
      <c r="D457" s="14"/>
      <c r="I457" s="31" t="s">
        <v>2102</v>
      </c>
      <c r="J457" s="31" t="s">
        <v>2102</v>
      </c>
      <c r="K457" s="31"/>
      <c r="R457" s="32" t="s">
        <v>2483</v>
      </c>
      <c r="S457" s="31" t="s">
        <v>2484</v>
      </c>
      <c r="T457" s="31" t="s">
        <v>2485</v>
      </c>
      <c r="U457" s="31">
        <v>1926</v>
      </c>
      <c r="V457" s="33">
        <v>9498</v>
      </c>
      <c r="W457" s="31" t="s">
        <v>1000</v>
      </c>
      <c r="X457" s="31" t="s">
        <v>43</v>
      </c>
      <c r="Y457" s="31" t="s">
        <v>219</v>
      </c>
      <c r="Z457" s="31" t="s">
        <v>2102</v>
      </c>
      <c r="AA457" s="32" t="s">
        <v>2102</v>
      </c>
      <c r="AB457" s="32" t="s">
        <v>2102</v>
      </c>
      <c r="AC457" s="32" t="s">
        <v>2102</v>
      </c>
      <c r="AD457" s="6"/>
      <c r="AE457" s="6"/>
    </row>
    <row r="458" spans="1:31" x14ac:dyDescent="0.2">
      <c r="A458" s="5" t="s">
        <v>226</v>
      </c>
      <c r="B458" s="5" t="s">
        <v>1796</v>
      </c>
      <c r="D458" s="14"/>
      <c r="I458" s="31" t="s">
        <v>2486</v>
      </c>
      <c r="J458" s="31"/>
      <c r="K458" s="31"/>
      <c r="R458" s="32" t="s">
        <v>2487</v>
      </c>
      <c r="S458" s="31" t="s">
        <v>2488</v>
      </c>
      <c r="T458" s="31" t="s">
        <v>75</v>
      </c>
      <c r="U458" s="31">
        <v>1930</v>
      </c>
      <c r="V458" s="33">
        <v>11018</v>
      </c>
      <c r="W458" s="31" t="s">
        <v>501</v>
      </c>
      <c r="X458" s="31" t="s">
        <v>43</v>
      </c>
      <c r="Y458" s="31" t="s">
        <v>219</v>
      </c>
      <c r="Z458" s="31"/>
      <c r="AA458" s="32"/>
      <c r="AB458" s="32"/>
      <c r="AC458" s="32"/>
      <c r="AD458" s="6"/>
      <c r="AE458" s="6"/>
    </row>
    <row r="459" spans="1:31" x14ac:dyDescent="0.2">
      <c r="A459" s="5" t="s">
        <v>1814</v>
      </c>
      <c r="B459" s="5" t="s">
        <v>1796</v>
      </c>
      <c r="D459" s="14"/>
      <c r="I459" s="31" t="s">
        <v>1854</v>
      </c>
      <c r="J459" s="31" t="s">
        <v>185</v>
      </c>
      <c r="K459" s="31"/>
      <c r="R459" s="32" t="s">
        <v>2489</v>
      </c>
      <c r="S459" s="31" t="s">
        <v>41</v>
      </c>
      <c r="T459" s="31" t="s">
        <v>75</v>
      </c>
      <c r="U459" s="31">
        <v>1929</v>
      </c>
      <c r="V459" s="33"/>
      <c r="W459" s="31"/>
      <c r="X459" s="31" t="s">
        <v>43</v>
      </c>
      <c r="Y459" s="31" t="s">
        <v>219</v>
      </c>
      <c r="Z459" s="31"/>
      <c r="AA459" s="32"/>
      <c r="AB459" s="32"/>
      <c r="AC459" s="32"/>
      <c r="AD459" s="6"/>
      <c r="AE459" s="6"/>
    </row>
    <row r="460" spans="1:31" x14ac:dyDescent="0.2">
      <c r="A460" s="5" t="s">
        <v>226</v>
      </c>
      <c r="B460" s="5" t="s">
        <v>1796</v>
      </c>
      <c r="D460" s="14"/>
      <c r="I460" s="31" t="s">
        <v>2490</v>
      </c>
      <c r="J460" s="31" t="s">
        <v>2491</v>
      </c>
      <c r="K460" s="31"/>
      <c r="R460" s="32" t="s">
        <v>2492</v>
      </c>
      <c r="S460" s="31" t="s">
        <v>678</v>
      </c>
      <c r="T460" s="31" t="s">
        <v>75</v>
      </c>
      <c r="U460" s="31">
        <v>1931</v>
      </c>
      <c r="V460" s="33" t="s">
        <v>2493</v>
      </c>
      <c r="W460" s="31" t="s">
        <v>2494</v>
      </c>
      <c r="X460" s="31" t="s">
        <v>43</v>
      </c>
      <c r="Y460" s="31" t="s">
        <v>219</v>
      </c>
      <c r="Z460" s="31"/>
      <c r="AA460" s="32"/>
      <c r="AB460" s="32"/>
      <c r="AC460" s="32"/>
      <c r="AD460" s="6"/>
      <c r="AE460" s="6"/>
    </row>
    <row r="461" spans="1:31" ht="42.75" x14ac:dyDescent="0.2">
      <c r="A461" s="5" t="s">
        <v>226</v>
      </c>
      <c r="B461" s="5" t="s">
        <v>1796</v>
      </c>
      <c r="D461" s="14"/>
      <c r="I461" s="31" t="s">
        <v>2495</v>
      </c>
      <c r="J461" s="31" t="s">
        <v>2496</v>
      </c>
      <c r="K461" s="31"/>
      <c r="R461" s="32" t="s">
        <v>2497</v>
      </c>
      <c r="S461" s="31" t="s">
        <v>369</v>
      </c>
      <c r="T461" s="31" t="s">
        <v>370</v>
      </c>
      <c r="U461" s="31">
        <v>1930</v>
      </c>
      <c r="V461" s="33">
        <v>11018</v>
      </c>
      <c r="W461" s="31" t="s">
        <v>501</v>
      </c>
      <c r="X461" s="31" t="s">
        <v>43</v>
      </c>
      <c r="Y461" s="31" t="s">
        <v>219</v>
      </c>
      <c r="Z461" s="31" t="s">
        <v>276</v>
      </c>
      <c r="AA461" s="32" t="s">
        <v>2102</v>
      </c>
      <c r="AB461" s="32" t="s">
        <v>2102</v>
      </c>
      <c r="AC461" s="32" t="s">
        <v>2498</v>
      </c>
      <c r="AD461" s="6"/>
      <c r="AE461" s="6"/>
    </row>
    <row r="462" spans="1:31" ht="42.75" x14ac:dyDescent="0.2">
      <c r="A462" s="5" t="s">
        <v>1645</v>
      </c>
      <c r="B462" s="5" t="s">
        <v>1796</v>
      </c>
      <c r="D462" s="14"/>
      <c r="I462" s="31" t="s">
        <v>2499</v>
      </c>
      <c r="J462" s="31" t="s">
        <v>2500</v>
      </c>
      <c r="K462" s="31"/>
      <c r="R462" s="32" t="s">
        <v>2501</v>
      </c>
      <c r="S462" s="31" t="s">
        <v>109</v>
      </c>
      <c r="T462" s="31" t="s">
        <v>75</v>
      </c>
      <c r="U462" s="31">
        <v>1933</v>
      </c>
      <c r="V462" s="33"/>
      <c r="W462" s="31"/>
      <c r="X462" s="31" t="s">
        <v>43</v>
      </c>
      <c r="Y462" s="31" t="s">
        <v>219</v>
      </c>
      <c r="Z462" s="31"/>
      <c r="AA462" s="32"/>
      <c r="AB462" s="32"/>
      <c r="AC462" s="32" t="s">
        <v>2502</v>
      </c>
      <c r="AD462" s="6"/>
      <c r="AE462" s="6"/>
    </row>
    <row r="463" spans="1:31" x14ac:dyDescent="0.2">
      <c r="A463" s="5" t="s">
        <v>1814</v>
      </c>
      <c r="B463" s="5" t="s">
        <v>1796</v>
      </c>
      <c r="D463" s="14"/>
      <c r="I463" s="31" t="s">
        <v>2503</v>
      </c>
      <c r="J463" s="31" t="s">
        <v>2504</v>
      </c>
      <c r="K463" s="31"/>
      <c r="R463" s="32" t="s">
        <v>2505</v>
      </c>
      <c r="S463" s="31" t="s">
        <v>275</v>
      </c>
      <c r="T463" s="31" t="s">
        <v>75</v>
      </c>
      <c r="U463" s="31">
        <v>1933</v>
      </c>
      <c r="V463" s="33"/>
      <c r="W463" s="31"/>
      <c r="X463" s="31" t="s">
        <v>43</v>
      </c>
      <c r="Y463" s="31" t="s">
        <v>219</v>
      </c>
      <c r="Z463" s="31"/>
      <c r="AA463" s="32"/>
      <c r="AB463" s="32"/>
      <c r="AC463" s="32"/>
      <c r="AD463" s="6"/>
      <c r="AE463" s="6"/>
    </row>
    <row r="464" spans="1:31" x14ac:dyDescent="0.2">
      <c r="A464" s="5" t="s">
        <v>1814</v>
      </c>
      <c r="B464" s="5" t="s">
        <v>1796</v>
      </c>
      <c r="D464" s="14"/>
      <c r="I464" s="31" t="s">
        <v>2052</v>
      </c>
      <c r="J464" s="31" t="s">
        <v>2506</v>
      </c>
      <c r="K464" s="31"/>
      <c r="R464" s="32" t="s">
        <v>2507</v>
      </c>
      <c r="S464" s="31" t="s">
        <v>2508</v>
      </c>
      <c r="T464" s="31" t="s">
        <v>2509</v>
      </c>
      <c r="U464" s="31">
        <v>1933</v>
      </c>
      <c r="V464" s="33"/>
      <c r="W464" s="31"/>
      <c r="X464" s="31" t="s">
        <v>43</v>
      </c>
      <c r="Y464" s="31" t="s">
        <v>219</v>
      </c>
      <c r="Z464" s="31"/>
      <c r="AA464" s="32"/>
      <c r="AB464" s="32"/>
      <c r="AC464" s="32"/>
      <c r="AD464" s="6"/>
      <c r="AE464" s="6"/>
    </row>
    <row r="465" spans="1:31" x14ac:dyDescent="0.2">
      <c r="A465" s="5" t="s">
        <v>226</v>
      </c>
      <c r="B465" s="5" t="s">
        <v>1796</v>
      </c>
      <c r="D465" s="14"/>
      <c r="I465" s="31" t="s">
        <v>2510</v>
      </c>
      <c r="J465" s="31" t="s">
        <v>2511</v>
      </c>
      <c r="K465" s="31"/>
      <c r="R465" s="32" t="s">
        <v>2512</v>
      </c>
      <c r="S465" s="31" t="s">
        <v>513</v>
      </c>
      <c r="T465" s="31" t="s">
        <v>75</v>
      </c>
      <c r="U465" s="31">
        <v>1928</v>
      </c>
      <c r="V465" s="33">
        <v>10502</v>
      </c>
      <c r="W465" s="31" t="s">
        <v>561</v>
      </c>
      <c r="X465" s="31" t="s">
        <v>43</v>
      </c>
      <c r="Y465" s="31" t="s">
        <v>219</v>
      </c>
      <c r="Z465" s="31"/>
      <c r="AA465" s="32"/>
      <c r="AB465" s="32"/>
      <c r="AC465" s="32"/>
      <c r="AD465" s="6"/>
      <c r="AE465" s="6"/>
    </row>
    <row r="466" spans="1:31" x14ac:dyDescent="0.2">
      <c r="A466" s="5" t="s">
        <v>1873</v>
      </c>
      <c r="B466" s="5" t="s">
        <v>1796</v>
      </c>
      <c r="D466" s="14"/>
      <c r="I466" s="31" t="s">
        <v>2513</v>
      </c>
      <c r="J466" s="31" t="s">
        <v>2514</v>
      </c>
      <c r="K466" s="31"/>
      <c r="R466" s="32" t="s">
        <v>2515</v>
      </c>
      <c r="S466" s="31" t="s">
        <v>65</v>
      </c>
      <c r="T466" s="31" t="s">
        <v>75</v>
      </c>
      <c r="U466" s="31">
        <v>1928</v>
      </c>
      <c r="V466" s="33"/>
      <c r="W466" s="31"/>
      <c r="X466" s="31" t="s">
        <v>43</v>
      </c>
      <c r="Y466" s="31" t="s">
        <v>219</v>
      </c>
      <c r="Z466" s="31"/>
      <c r="AA466" s="32"/>
      <c r="AB466" s="32"/>
      <c r="AC466" s="32"/>
      <c r="AD466" s="6"/>
      <c r="AE466" s="6"/>
    </row>
    <row r="467" spans="1:31" x14ac:dyDescent="0.2">
      <c r="A467" s="5" t="s">
        <v>1849</v>
      </c>
      <c r="B467" s="5" t="s">
        <v>1796</v>
      </c>
      <c r="D467" s="14"/>
      <c r="I467" t="s">
        <v>1862</v>
      </c>
      <c r="J467" t="s">
        <v>185</v>
      </c>
      <c r="K467"/>
      <c r="R467" s="1" t="s">
        <v>2516</v>
      </c>
      <c r="S467" t="s">
        <v>235</v>
      </c>
      <c r="T467" t="s">
        <v>75</v>
      </c>
      <c r="U467">
        <v>1930</v>
      </c>
      <c r="V467" s="22"/>
      <c r="W467"/>
      <c r="X467" t="s">
        <v>43</v>
      </c>
      <c r="Y467" t="s">
        <v>219</v>
      </c>
      <c r="Z467"/>
      <c r="AA467" s="1"/>
      <c r="AB467" s="1"/>
      <c r="AC467" s="1"/>
      <c r="AD467" s="6"/>
      <c r="AE467" s="6"/>
    </row>
    <row r="468" spans="1:31" x14ac:dyDescent="0.2">
      <c r="A468" s="5" t="s">
        <v>1814</v>
      </c>
      <c r="B468" s="5" t="s">
        <v>1796</v>
      </c>
      <c r="D468" s="14"/>
      <c r="I468" t="s">
        <v>2517</v>
      </c>
      <c r="J468" t="s">
        <v>2518</v>
      </c>
      <c r="K468"/>
      <c r="R468" s="1" t="s">
        <v>2519</v>
      </c>
      <c r="S468" t="s">
        <v>2520</v>
      </c>
      <c r="T468" t="s">
        <v>75</v>
      </c>
      <c r="U468">
        <v>1931</v>
      </c>
      <c r="V468" s="22"/>
      <c r="W468"/>
      <c r="X468" t="s">
        <v>43</v>
      </c>
      <c r="Y468" t="s">
        <v>1662</v>
      </c>
      <c r="Z468"/>
      <c r="AA468" s="1"/>
      <c r="AB468" s="1"/>
      <c r="AC468" s="1"/>
      <c r="AD468" s="6"/>
      <c r="AE468" s="6"/>
    </row>
    <row r="469" spans="1:31" x14ac:dyDescent="0.2">
      <c r="A469" s="5" t="s">
        <v>226</v>
      </c>
      <c r="B469" s="5" t="s">
        <v>1796</v>
      </c>
      <c r="D469" s="14"/>
      <c r="I469" t="s">
        <v>2521</v>
      </c>
      <c r="J469" t="s">
        <v>2522</v>
      </c>
      <c r="K469"/>
      <c r="R469" s="1" t="s">
        <v>2523</v>
      </c>
      <c r="S469" t="s">
        <v>65</v>
      </c>
      <c r="T469" t="s">
        <v>75</v>
      </c>
      <c r="U469">
        <v>1933</v>
      </c>
      <c r="V469" s="22">
        <v>12086</v>
      </c>
      <c r="W469" t="s">
        <v>58</v>
      </c>
      <c r="X469" t="s">
        <v>43</v>
      </c>
      <c r="Y469" t="s">
        <v>219</v>
      </c>
      <c r="Z469"/>
      <c r="AA469" s="1"/>
      <c r="AB469" s="1"/>
      <c r="AC469" s="1"/>
      <c r="AD469" s="6"/>
      <c r="AE469" s="6"/>
    </row>
    <row r="470" spans="1:31" x14ac:dyDescent="0.2">
      <c r="A470" s="5" t="s">
        <v>1814</v>
      </c>
      <c r="B470" s="5" t="s">
        <v>1796</v>
      </c>
      <c r="D470" s="14"/>
      <c r="I470" t="s">
        <v>2524</v>
      </c>
      <c r="J470" t="s">
        <v>1017</v>
      </c>
      <c r="K470"/>
      <c r="R470" s="1" t="s">
        <v>2525</v>
      </c>
      <c r="S470" t="s">
        <v>2526</v>
      </c>
      <c r="T470" t="s">
        <v>75</v>
      </c>
      <c r="U470">
        <v>1926</v>
      </c>
      <c r="V470" s="22"/>
      <c r="W470"/>
      <c r="X470" t="s">
        <v>43</v>
      </c>
      <c r="Y470" t="s">
        <v>219</v>
      </c>
      <c r="Z470"/>
      <c r="AA470" s="1"/>
      <c r="AB470" s="1"/>
      <c r="AC470" s="1"/>
      <c r="AD470" s="6"/>
      <c r="AE470" s="6"/>
    </row>
    <row r="471" spans="1:31" x14ac:dyDescent="0.2">
      <c r="A471" s="5" t="s">
        <v>226</v>
      </c>
      <c r="B471" s="5" t="s">
        <v>1796</v>
      </c>
      <c r="D471" s="14"/>
      <c r="I471" t="s">
        <v>1865</v>
      </c>
      <c r="J471" t="s">
        <v>2527</v>
      </c>
      <c r="K471"/>
      <c r="R471" s="1" t="s">
        <v>2528</v>
      </c>
      <c r="S471" t="s">
        <v>2041</v>
      </c>
      <c r="T471" t="s">
        <v>75</v>
      </c>
      <c r="U471">
        <v>1933</v>
      </c>
      <c r="V471" s="22">
        <v>12114</v>
      </c>
      <c r="W471" t="s">
        <v>501</v>
      </c>
      <c r="X471" t="s">
        <v>43</v>
      </c>
      <c r="Y471" t="s">
        <v>219</v>
      </c>
      <c r="Z471"/>
      <c r="AA471" s="1"/>
      <c r="AB471" s="1"/>
      <c r="AC471" s="1"/>
      <c r="AD471" s="6"/>
      <c r="AE471" s="6"/>
    </row>
    <row r="472" spans="1:31" x14ac:dyDescent="0.2">
      <c r="A472" s="5" t="s">
        <v>1849</v>
      </c>
      <c r="B472" s="5" t="s">
        <v>1796</v>
      </c>
      <c r="D472" s="14"/>
      <c r="I472" t="s">
        <v>2529</v>
      </c>
      <c r="J472" t="s">
        <v>1953</v>
      </c>
      <c r="K472"/>
      <c r="R472" s="1" t="s">
        <v>2530</v>
      </c>
      <c r="S472" t="s">
        <v>109</v>
      </c>
      <c r="T472" t="s">
        <v>75</v>
      </c>
      <c r="U472">
        <v>1930</v>
      </c>
      <c r="V472" s="22"/>
      <c r="W472"/>
      <c r="X472" t="s">
        <v>43</v>
      </c>
      <c r="Y472" t="s">
        <v>219</v>
      </c>
      <c r="Z472"/>
      <c r="AA472" s="1"/>
      <c r="AB472" s="1"/>
      <c r="AC472" s="1" t="s">
        <v>2531</v>
      </c>
      <c r="AD472" s="6"/>
      <c r="AE472" s="6"/>
    </row>
    <row r="473" spans="1:31" x14ac:dyDescent="0.2">
      <c r="A473" s="5" t="s">
        <v>1814</v>
      </c>
      <c r="B473" s="5" t="s">
        <v>1796</v>
      </c>
      <c r="D473" s="14"/>
      <c r="I473" t="s">
        <v>2532</v>
      </c>
      <c r="J473" t="s">
        <v>2533</v>
      </c>
      <c r="K473"/>
      <c r="R473" s="1" t="s">
        <v>2534</v>
      </c>
      <c r="S473" t="s">
        <v>2535</v>
      </c>
      <c r="T473" t="s">
        <v>75</v>
      </c>
      <c r="U473">
        <v>1926</v>
      </c>
      <c r="V473" s="22"/>
      <c r="W473"/>
      <c r="X473" t="s">
        <v>43</v>
      </c>
      <c r="Y473" t="s">
        <v>219</v>
      </c>
      <c r="Z473"/>
      <c r="AA473" s="1"/>
      <c r="AB473" s="1"/>
      <c r="AC473" s="1"/>
      <c r="AD473" s="6"/>
      <c r="AE473" s="6"/>
    </row>
    <row r="474" spans="1:31" x14ac:dyDescent="0.2">
      <c r="A474" s="5" t="s">
        <v>1849</v>
      </c>
      <c r="B474" s="5" t="s">
        <v>1796</v>
      </c>
      <c r="D474" s="14"/>
      <c r="I474" t="s">
        <v>2536</v>
      </c>
      <c r="J474" t="s">
        <v>2537</v>
      </c>
      <c r="K474"/>
      <c r="R474" s="1" t="s">
        <v>2538</v>
      </c>
      <c r="S474" t="s">
        <v>2539</v>
      </c>
      <c r="T474" t="s">
        <v>75</v>
      </c>
      <c r="U474">
        <v>1929</v>
      </c>
      <c r="V474" s="22"/>
      <c r="W474"/>
      <c r="X474" t="s">
        <v>43</v>
      </c>
      <c r="Y474" t="s">
        <v>219</v>
      </c>
      <c r="Z474"/>
      <c r="AA474" s="1"/>
      <c r="AB474" s="1"/>
      <c r="AC474" s="1"/>
      <c r="AD474" s="6"/>
      <c r="AE474" s="6"/>
    </row>
    <row r="475" spans="1:31" x14ac:dyDescent="0.2">
      <c r="A475" s="5" t="s">
        <v>1814</v>
      </c>
      <c r="B475" s="5" t="s">
        <v>1796</v>
      </c>
      <c r="D475" s="14"/>
      <c r="I475" t="s">
        <v>2540</v>
      </c>
      <c r="J475" t="s">
        <v>244</v>
      </c>
      <c r="K475"/>
      <c r="R475" s="1" t="s">
        <v>2541</v>
      </c>
      <c r="S475" t="s">
        <v>2379</v>
      </c>
      <c r="T475" t="s">
        <v>75</v>
      </c>
      <c r="U475">
        <v>1930</v>
      </c>
      <c r="V475" s="22"/>
      <c r="W475"/>
      <c r="X475" t="s">
        <v>43</v>
      </c>
      <c r="Y475" t="s">
        <v>219</v>
      </c>
      <c r="Z475"/>
      <c r="AA475" s="1"/>
      <c r="AB475" s="1"/>
      <c r="AC475" s="1"/>
      <c r="AD475" s="6"/>
      <c r="AE475" s="6"/>
    </row>
    <row r="476" spans="1:31" x14ac:dyDescent="0.2">
      <c r="A476" s="5" t="s">
        <v>226</v>
      </c>
      <c r="B476" s="5" t="s">
        <v>1796</v>
      </c>
      <c r="D476" s="14"/>
      <c r="I476" t="s">
        <v>2542</v>
      </c>
      <c r="J476" t="s">
        <v>2543</v>
      </c>
      <c r="K476"/>
      <c r="R476" s="1" t="s">
        <v>2544</v>
      </c>
      <c r="S476" t="s">
        <v>196</v>
      </c>
      <c r="T476" t="s">
        <v>75</v>
      </c>
      <c r="U476">
        <v>1931</v>
      </c>
      <c r="V476" s="22">
        <v>11330</v>
      </c>
      <c r="W476" t="s">
        <v>1019</v>
      </c>
      <c r="X476" t="s">
        <v>43</v>
      </c>
      <c r="Y476" t="s">
        <v>219</v>
      </c>
      <c r="Z476"/>
      <c r="AA476" s="1"/>
      <c r="AB476" s="1"/>
      <c r="AC476" s="1"/>
      <c r="AD476" s="6"/>
      <c r="AE476" s="6"/>
    </row>
    <row r="477" spans="1:31" x14ac:dyDescent="0.2">
      <c r="A477" s="5" t="s">
        <v>2545</v>
      </c>
      <c r="B477" s="5" t="s">
        <v>1796</v>
      </c>
      <c r="D477" s="14"/>
      <c r="I477" t="s">
        <v>232</v>
      </c>
      <c r="J477" t="s">
        <v>233</v>
      </c>
      <c r="K477"/>
      <c r="R477" s="1" t="s">
        <v>2546</v>
      </c>
      <c r="S477" t="s">
        <v>235</v>
      </c>
      <c r="T477" t="s">
        <v>75</v>
      </c>
      <c r="U477">
        <v>1929</v>
      </c>
      <c r="V477" s="22"/>
      <c r="W477"/>
      <c r="X477" t="s">
        <v>43</v>
      </c>
      <c r="Y477" t="s">
        <v>219</v>
      </c>
      <c r="Z477"/>
      <c r="AA477" s="1"/>
      <c r="AB477" s="1"/>
      <c r="AC477" s="1"/>
      <c r="AD477" s="6"/>
      <c r="AE477" s="6"/>
    </row>
    <row r="478" spans="1:31" x14ac:dyDescent="0.2">
      <c r="A478" s="5" t="s">
        <v>1814</v>
      </c>
      <c r="B478" s="5" t="s">
        <v>1796</v>
      </c>
      <c r="D478" s="14"/>
      <c r="I478" t="s">
        <v>2547</v>
      </c>
      <c r="J478" t="s">
        <v>2548</v>
      </c>
      <c r="K478"/>
      <c r="R478" s="1" t="s">
        <v>2549</v>
      </c>
      <c r="S478" t="s">
        <v>2550</v>
      </c>
      <c r="T478" t="s">
        <v>75</v>
      </c>
      <c r="U478">
        <v>1932</v>
      </c>
      <c r="V478" s="22"/>
      <c r="W478"/>
      <c r="X478" t="s">
        <v>43</v>
      </c>
      <c r="Y478" t="s">
        <v>219</v>
      </c>
      <c r="Z478"/>
      <c r="AA478" s="1"/>
      <c r="AB478" s="1"/>
      <c r="AC478" s="1" t="s">
        <v>2551</v>
      </c>
      <c r="AD478" s="6"/>
      <c r="AE478" s="6"/>
    </row>
    <row r="479" spans="1:31" x14ac:dyDescent="0.2">
      <c r="A479" s="5" t="s">
        <v>226</v>
      </c>
      <c r="B479" s="5" t="s">
        <v>1796</v>
      </c>
      <c r="D479" s="14"/>
      <c r="I479" t="s">
        <v>2547</v>
      </c>
      <c r="J479" t="s">
        <v>1326</v>
      </c>
      <c r="K479"/>
      <c r="R479" s="1" t="s">
        <v>2552</v>
      </c>
      <c r="S479" t="s">
        <v>551</v>
      </c>
      <c r="T479" t="s">
        <v>75</v>
      </c>
      <c r="U479">
        <v>1932</v>
      </c>
      <c r="V479" s="22">
        <v>11695</v>
      </c>
      <c r="W479" t="s">
        <v>1019</v>
      </c>
      <c r="X479" t="s">
        <v>43</v>
      </c>
      <c r="Y479" t="s">
        <v>219</v>
      </c>
      <c r="Z479"/>
      <c r="AA479" s="1"/>
      <c r="AB479" s="1"/>
      <c r="AC479" s="1"/>
      <c r="AD479" s="6"/>
      <c r="AE479" s="6"/>
    </row>
    <row r="480" spans="1:31" x14ac:dyDescent="0.2">
      <c r="A480" s="5" t="s">
        <v>226</v>
      </c>
      <c r="B480" s="5" t="s">
        <v>1796</v>
      </c>
      <c r="D480" s="14"/>
      <c r="I480" t="s">
        <v>2553</v>
      </c>
      <c r="J480" t="s">
        <v>1248</v>
      </c>
      <c r="K480"/>
      <c r="R480" s="1" t="s">
        <v>2554</v>
      </c>
      <c r="S480" t="s">
        <v>2275</v>
      </c>
      <c r="T480" t="s">
        <v>75</v>
      </c>
      <c r="U480">
        <v>1930</v>
      </c>
      <c r="V480" s="22">
        <v>11140</v>
      </c>
      <c r="W480" t="s">
        <v>1019</v>
      </c>
      <c r="X480" t="s">
        <v>43</v>
      </c>
      <c r="Y480" t="s">
        <v>219</v>
      </c>
      <c r="Z480"/>
      <c r="AA480" s="1"/>
      <c r="AB480" s="1"/>
      <c r="AC480" s="1"/>
      <c r="AD480" s="6"/>
      <c r="AE480" s="6"/>
    </row>
    <row r="481" spans="1:31" x14ac:dyDescent="0.2">
      <c r="A481" s="5" t="s">
        <v>226</v>
      </c>
      <c r="B481" s="5" t="s">
        <v>1796</v>
      </c>
      <c r="D481" s="14"/>
      <c r="I481" t="s">
        <v>2555</v>
      </c>
      <c r="J481" t="s">
        <v>2310</v>
      </c>
      <c r="K481"/>
      <c r="R481" s="1" t="s">
        <v>2556</v>
      </c>
      <c r="S481" t="s">
        <v>483</v>
      </c>
      <c r="T481" t="s">
        <v>75</v>
      </c>
      <c r="U481">
        <v>1933</v>
      </c>
      <c r="V481" s="22" t="s">
        <v>2557</v>
      </c>
      <c r="W481" t="s">
        <v>2558</v>
      </c>
      <c r="X481" t="s">
        <v>43</v>
      </c>
      <c r="Y481" t="s">
        <v>219</v>
      </c>
      <c r="Z481"/>
      <c r="AA481" s="1"/>
      <c r="AB481" s="1"/>
      <c r="AC481" s="1"/>
      <c r="AD481" s="6"/>
      <c r="AE481" s="6"/>
    </row>
    <row r="482" spans="1:31" x14ac:dyDescent="0.2">
      <c r="A482" s="5" t="s">
        <v>1814</v>
      </c>
      <c r="B482" s="5" t="s">
        <v>1796</v>
      </c>
      <c r="D482" s="14"/>
      <c r="I482" t="s">
        <v>2069</v>
      </c>
      <c r="J482" t="s">
        <v>2070</v>
      </c>
      <c r="K482"/>
      <c r="R482" s="1" t="s">
        <v>2559</v>
      </c>
      <c r="S482" t="s">
        <v>2084</v>
      </c>
      <c r="T482" t="s">
        <v>75</v>
      </c>
      <c r="U482">
        <v>1932</v>
      </c>
      <c r="V482" s="22"/>
      <c r="W482"/>
      <c r="X482" t="s">
        <v>43</v>
      </c>
      <c r="Y482" t="s">
        <v>219</v>
      </c>
      <c r="Z482"/>
      <c r="AA482" s="1"/>
      <c r="AB482" s="1"/>
      <c r="AC482" s="1"/>
      <c r="AD482" s="6"/>
      <c r="AE482" s="6"/>
    </row>
    <row r="483" spans="1:31" x14ac:dyDescent="0.2">
      <c r="A483" s="5" t="s">
        <v>1873</v>
      </c>
      <c r="B483" s="5" t="s">
        <v>1796</v>
      </c>
      <c r="D483" s="14"/>
      <c r="I483" t="s">
        <v>2560</v>
      </c>
      <c r="J483" t="s">
        <v>2561</v>
      </c>
      <c r="K483"/>
      <c r="R483" s="1" t="s">
        <v>2562</v>
      </c>
      <c r="S483" t="s">
        <v>1945</v>
      </c>
      <c r="T483" t="s">
        <v>75</v>
      </c>
      <c r="U483">
        <v>1927</v>
      </c>
      <c r="V483" s="22"/>
      <c r="W483"/>
      <c r="X483" t="s">
        <v>43</v>
      </c>
      <c r="Y483" t="s">
        <v>219</v>
      </c>
      <c r="Z483"/>
      <c r="AA483" s="1"/>
      <c r="AB483" s="1"/>
      <c r="AC483" s="1"/>
      <c r="AD483" s="6"/>
      <c r="AE483" s="6"/>
    </row>
    <row r="484" spans="1:31" x14ac:dyDescent="0.2">
      <c r="A484" s="5" t="s">
        <v>226</v>
      </c>
      <c r="B484" s="5" t="s">
        <v>1796</v>
      </c>
      <c r="D484" s="14"/>
      <c r="I484" t="s">
        <v>2563</v>
      </c>
      <c r="J484" t="s">
        <v>2564</v>
      </c>
      <c r="K484"/>
      <c r="R484" s="1" t="s">
        <v>2565</v>
      </c>
      <c r="S484" t="s">
        <v>369</v>
      </c>
      <c r="T484" t="s">
        <v>370</v>
      </c>
      <c r="U484">
        <v>1928</v>
      </c>
      <c r="V484" s="22" t="s">
        <v>110</v>
      </c>
      <c r="W484" t="s">
        <v>111</v>
      </c>
      <c r="X484" t="s">
        <v>43</v>
      </c>
      <c r="Y484" t="s">
        <v>219</v>
      </c>
      <c r="Z484"/>
      <c r="AA484" s="1"/>
      <c r="AB484" s="1"/>
      <c r="AC484" s="1"/>
      <c r="AD484" s="6"/>
      <c r="AE484" s="6"/>
    </row>
    <row r="485" spans="1:31" x14ac:dyDescent="0.2">
      <c r="A485" s="5" t="s">
        <v>1814</v>
      </c>
      <c r="B485" s="5" t="s">
        <v>1796</v>
      </c>
      <c r="D485" s="14"/>
      <c r="I485" t="s">
        <v>2566</v>
      </c>
      <c r="J485" t="s">
        <v>2567</v>
      </c>
      <c r="K485"/>
      <c r="R485" s="1" t="s">
        <v>2568</v>
      </c>
      <c r="S485" t="s">
        <v>2569</v>
      </c>
      <c r="T485" t="s">
        <v>75</v>
      </c>
      <c r="U485">
        <v>1930</v>
      </c>
      <c r="V485" s="22"/>
      <c r="W485"/>
      <c r="X485" t="s">
        <v>43</v>
      </c>
      <c r="Y485" t="s">
        <v>219</v>
      </c>
      <c r="Z485"/>
      <c r="AA485" s="1"/>
      <c r="AB485" s="1"/>
      <c r="AC485" s="1"/>
      <c r="AD485" s="6"/>
      <c r="AE485" s="6"/>
    </row>
    <row r="486" spans="1:31" x14ac:dyDescent="0.2">
      <c r="A486" s="5" t="s">
        <v>1814</v>
      </c>
      <c r="B486" s="5" t="s">
        <v>1796</v>
      </c>
      <c r="D486" s="14"/>
      <c r="I486" t="s">
        <v>2570</v>
      </c>
      <c r="J486" t="s">
        <v>2571</v>
      </c>
      <c r="K486"/>
      <c r="R486" s="1" t="s">
        <v>2572</v>
      </c>
      <c r="S486" t="s">
        <v>2573</v>
      </c>
      <c r="T486" t="s">
        <v>2574</v>
      </c>
      <c r="U486">
        <v>1927</v>
      </c>
      <c r="V486" s="22"/>
      <c r="W486"/>
      <c r="X486" t="s">
        <v>43</v>
      </c>
      <c r="Y486" t="s">
        <v>219</v>
      </c>
      <c r="Z486"/>
      <c r="AA486" s="1"/>
      <c r="AB486" s="1"/>
      <c r="AC486" s="1"/>
      <c r="AD486" s="6"/>
      <c r="AE486" s="6"/>
    </row>
    <row r="487" spans="1:31" x14ac:dyDescent="0.2">
      <c r="A487" s="5" t="s">
        <v>2575</v>
      </c>
      <c r="B487" s="5" t="s">
        <v>1796</v>
      </c>
      <c r="D487" s="14"/>
      <c r="I487" t="s">
        <v>2576</v>
      </c>
      <c r="J487" t="s">
        <v>2577</v>
      </c>
      <c r="K487"/>
      <c r="R487" s="1" t="s">
        <v>2578</v>
      </c>
      <c r="S487" t="s">
        <v>830</v>
      </c>
      <c r="T487" t="s">
        <v>75</v>
      </c>
      <c r="U487">
        <v>1929</v>
      </c>
      <c r="V487" s="22">
        <v>10664</v>
      </c>
      <c r="W487" t="s">
        <v>2579</v>
      </c>
      <c r="X487" t="s">
        <v>43</v>
      </c>
      <c r="Y487" t="s">
        <v>219</v>
      </c>
      <c r="Z487"/>
      <c r="AA487" s="1"/>
      <c r="AB487" s="1"/>
      <c r="AC487" s="1"/>
      <c r="AD487" s="6"/>
      <c r="AE487" s="6"/>
    </row>
    <row r="488" spans="1:31" x14ac:dyDescent="0.2">
      <c r="A488" s="5" t="s">
        <v>226</v>
      </c>
      <c r="B488" s="5" t="s">
        <v>1796</v>
      </c>
      <c r="D488" s="14"/>
      <c r="I488" t="s">
        <v>2580</v>
      </c>
      <c r="J488"/>
      <c r="K488"/>
      <c r="R488" s="1" t="s">
        <v>2581</v>
      </c>
      <c r="S488" t="s">
        <v>65</v>
      </c>
      <c r="T488" s="31" t="s">
        <v>75</v>
      </c>
      <c r="U488">
        <v>1930</v>
      </c>
      <c r="V488" s="22" t="s">
        <v>2582</v>
      </c>
      <c r="W488" t="s">
        <v>2458</v>
      </c>
      <c r="X488" t="s">
        <v>43</v>
      </c>
      <c r="Y488" t="s">
        <v>219</v>
      </c>
      <c r="Z488"/>
      <c r="AA488" s="1"/>
      <c r="AB488" s="1"/>
      <c r="AC488" s="1"/>
      <c r="AD488" s="6"/>
      <c r="AE488" s="6"/>
    </row>
    <row r="489" spans="1:31" x14ac:dyDescent="0.2">
      <c r="A489" s="5" t="s">
        <v>226</v>
      </c>
      <c r="B489" s="5" t="s">
        <v>1796</v>
      </c>
      <c r="D489" s="14"/>
      <c r="I489" t="s">
        <v>2583</v>
      </c>
      <c r="J489" t="s">
        <v>2584</v>
      </c>
      <c r="K489"/>
      <c r="L489" s="5" t="s">
        <v>2585</v>
      </c>
      <c r="M489" s="5" t="s">
        <v>2586</v>
      </c>
      <c r="R489" s="1" t="s">
        <v>2587</v>
      </c>
      <c r="S489" t="s">
        <v>483</v>
      </c>
      <c r="T489" t="s">
        <v>75</v>
      </c>
      <c r="U489">
        <v>1931</v>
      </c>
      <c r="V489" s="22" t="s">
        <v>2588</v>
      </c>
      <c r="W489" t="s">
        <v>2589</v>
      </c>
      <c r="X489" t="s">
        <v>43</v>
      </c>
      <c r="Y489" t="s">
        <v>219</v>
      </c>
      <c r="Z489"/>
      <c r="AA489" s="1"/>
      <c r="AB489" s="1"/>
      <c r="AC489" s="1" t="s">
        <v>2590</v>
      </c>
      <c r="AD489" s="6"/>
      <c r="AE489" s="6"/>
    </row>
    <row r="490" spans="1:31" x14ac:dyDescent="0.2">
      <c r="A490" s="5" t="s">
        <v>226</v>
      </c>
      <c r="B490" s="5" t="s">
        <v>1796</v>
      </c>
      <c r="D490" s="14"/>
      <c r="I490" t="s">
        <v>2591</v>
      </c>
      <c r="J490" t="s">
        <v>2592</v>
      </c>
      <c r="K490"/>
      <c r="R490" s="1" t="s">
        <v>2593</v>
      </c>
      <c r="S490" t="s">
        <v>41</v>
      </c>
      <c r="T490" t="s">
        <v>75</v>
      </c>
      <c r="U490">
        <v>1930</v>
      </c>
      <c r="V490" s="22">
        <v>11028</v>
      </c>
      <c r="W490" t="s">
        <v>2594</v>
      </c>
      <c r="X490" t="s">
        <v>43</v>
      </c>
      <c r="Y490" t="s">
        <v>219</v>
      </c>
      <c r="Z490"/>
      <c r="AA490" s="1"/>
      <c r="AB490" s="1"/>
      <c r="AC490" s="1"/>
      <c r="AD490" s="6"/>
      <c r="AE490" s="6"/>
    </row>
    <row r="491" spans="1:31" x14ac:dyDescent="0.2">
      <c r="A491" s="5" t="s">
        <v>2595</v>
      </c>
      <c r="B491" s="5" t="s">
        <v>1796</v>
      </c>
      <c r="D491" s="14"/>
      <c r="I491" t="s">
        <v>2596</v>
      </c>
      <c r="J491" t="s">
        <v>2597</v>
      </c>
      <c r="K491"/>
      <c r="R491" s="1" t="s">
        <v>2598</v>
      </c>
      <c r="S491" t="s">
        <v>806</v>
      </c>
      <c r="T491" t="s">
        <v>75</v>
      </c>
      <c r="U491">
        <v>1926</v>
      </c>
      <c r="V491" s="22"/>
      <c r="W491"/>
      <c r="X491" t="s">
        <v>43</v>
      </c>
      <c r="Y491" t="s">
        <v>219</v>
      </c>
      <c r="Z491"/>
      <c r="AA491" s="1"/>
      <c r="AB491" s="1"/>
      <c r="AC491" s="1"/>
      <c r="AD491" s="6"/>
      <c r="AE491" s="6"/>
    </row>
    <row r="492" spans="1:31" x14ac:dyDescent="0.2">
      <c r="A492" s="5" t="s">
        <v>1814</v>
      </c>
      <c r="B492" s="5" t="s">
        <v>1796</v>
      </c>
      <c r="D492" s="14"/>
      <c r="I492" t="s">
        <v>2599</v>
      </c>
      <c r="J492" t="s">
        <v>2600</v>
      </c>
      <c r="K492"/>
      <c r="R492" s="1" t="s">
        <v>2601</v>
      </c>
      <c r="S492" t="s">
        <v>369</v>
      </c>
      <c r="T492" t="s">
        <v>370</v>
      </c>
      <c r="U492">
        <v>1927</v>
      </c>
      <c r="V492" s="22"/>
      <c r="W492"/>
      <c r="X492" t="s">
        <v>43</v>
      </c>
      <c r="Y492" t="s">
        <v>219</v>
      </c>
      <c r="Z492" t="s">
        <v>773</v>
      </c>
      <c r="AA492" s="1"/>
      <c r="AB492" s="1"/>
      <c r="AC492" s="1" t="s">
        <v>2602</v>
      </c>
      <c r="AD492" s="6"/>
      <c r="AE492" s="6"/>
    </row>
    <row r="493" spans="1:31" x14ac:dyDescent="0.2">
      <c r="A493" s="5" t="s">
        <v>226</v>
      </c>
      <c r="B493" s="5" t="s">
        <v>1796</v>
      </c>
      <c r="D493" s="14"/>
      <c r="I493" t="s">
        <v>537</v>
      </c>
      <c r="J493" t="s">
        <v>2603</v>
      </c>
      <c r="K493"/>
      <c r="R493" s="1" t="s">
        <v>2604</v>
      </c>
      <c r="S493" t="s">
        <v>1695</v>
      </c>
      <c r="T493" t="s">
        <v>75</v>
      </c>
      <c r="U493">
        <v>1928</v>
      </c>
      <c r="V493" s="22">
        <v>10380</v>
      </c>
      <c r="W493" t="s">
        <v>1648</v>
      </c>
      <c r="X493" t="s">
        <v>43</v>
      </c>
      <c r="Y493" t="s">
        <v>219</v>
      </c>
      <c r="Z493"/>
      <c r="AA493" s="1"/>
      <c r="AB493" s="1"/>
      <c r="AC493" s="1"/>
      <c r="AD493" s="6"/>
      <c r="AE493" s="6"/>
    </row>
    <row r="494" spans="1:31" x14ac:dyDescent="0.2">
      <c r="A494" s="5" t="s">
        <v>226</v>
      </c>
      <c r="B494" s="5" t="s">
        <v>1796</v>
      </c>
      <c r="D494" s="14"/>
      <c r="I494" t="s">
        <v>2605</v>
      </c>
      <c r="J494" t="s">
        <v>2606</v>
      </c>
      <c r="K494"/>
      <c r="R494" s="1" t="s">
        <v>2607</v>
      </c>
      <c r="S494" t="s">
        <v>633</v>
      </c>
      <c r="T494" t="s">
        <v>75</v>
      </c>
      <c r="U494">
        <v>1931</v>
      </c>
      <c r="V494" s="22">
        <v>11385</v>
      </c>
      <c r="W494" t="s">
        <v>2608</v>
      </c>
      <c r="X494" t="s">
        <v>43</v>
      </c>
      <c r="Y494" t="s">
        <v>219</v>
      </c>
      <c r="Z494"/>
      <c r="AA494" s="1"/>
      <c r="AB494" s="1"/>
      <c r="AC494" s="1"/>
      <c r="AD494" s="6"/>
      <c r="AE494" s="6"/>
    </row>
    <row r="495" spans="1:31" x14ac:dyDescent="0.2">
      <c r="A495" s="5" t="s">
        <v>226</v>
      </c>
      <c r="B495" s="5" t="s">
        <v>1796</v>
      </c>
      <c r="D495" s="14"/>
      <c r="I495" t="s">
        <v>241</v>
      </c>
      <c r="J495" t="s">
        <v>242</v>
      </c>
      <c r="K495"/>
      <c r="R495" s="1" t="s">
        <v>2609</v>
      </c>
      <c r="S495" t="s">
        <v>633</v>
      </c>
      <c r="T495" t="s">
        <v>75</v>
      </c>
      <c r="U495">
        <v>1927</v>
      </c>
      <c r="V495" s="22">
        <v>10075</v>
      </c>
      <c r="W495" t="s">
        <v>964</v>
      </c>
      <c r="X495" t="s">
        <v>43</v>
      </c>
      <c r="Y495" t="s">
        <v>219</v>
      </c>
      <c r="Z495"/>
      <c r="AA495" s="1"/>
      <c r="AB495" s="1"/>
      <c r="AC495" s="1"/>
      <c r="AD495" s="6"/>
      <c r="AE495" s="6"/>
    </row>
    <row r="496" spans="1:31" x14ac:dyDescent="0.2">
      <c r="A496" s="5" t="s">
        <v>226</v>
      </c>
      <c r="B496" s="5" t="s">
        <v>1796</v>
      </c>
      <c r="D496" s="14"/>
      <c r="I496" t="s">
        <v>2081</v>
      </c>
      <c r="J496" t="s">
        <v>2082</v>
      </c>
      <c r="K496"/>
      <c r="R496" s="1" t="s">
        <v>2610</v>
      </c>
      <c r="S496" t="s">
        <v>1179</v>
      </c>
      <c r="T496" t="s">
        <v>75</v>
      </c>
      <c r="U496">
        <v>1928</v>
      </c>
      <c r="V496" s="22">
        <v>10349</v>
      </c>
      <c r="W496" t="s">
        <v>642</v>
      </c>
      <c r="X496" t="s">
        <v>43</v>
      </c>
      <c r="Y496" t="s">
        <v>219</v>
      </c>
      <c r="Z496"/>
      <c r="AA496" s="1"/>
      <c r="AB496" s="1"/>
      <c r="AC496" s="1"/>
      <c r="AD496" s="6"/>
      <c r="AE496" s="6"/>
    </row>
    <row r="497" spans="1:31" x14ac:dyDescent="0.2">
      <c r="A497" s="5" t="s">
        <v>226</v>
      </c>
      <c r="B497" s="5" t="s">
        <v>1796</v>
      </c>
      <c r="D497" s="14"/>
      <c r="I497" t="s">
        <v>2611</v>
      </c>
      <c r="J497" t="s">
        <v>2612</v>
      </c>
      <c r="K497"/>
      <c r="R497" s="1" t="s">
        <v>2613</v>
      </c>
      <c r="S497" t="s">
        <v>830</v>
      </c>
      <c r="T497" t="s">
        <v>75</v>
      </c>
      <c r="U497">
        <v>1928</v>
      </c>
      <c r="V497" s="22">
        <v>10533</v>
      </c>
      <c r="W497" t="s">
        <v>416</v>
      </c>
      <c r="X497" t="s">
        <v>43</v>
      </c>
      <c r="Y497" t="s">
        <v>219</v>
      </c>
      <c r="Z497"/>
      <c r="AA497" s="1"/>
      <c r="AB497" s="1"/>
      <c r="AC497" s="1"/>
      <c r="AD497" s="6"/>
      <c r="AE497" s="6"/>
    </row>
    <row r="498" spans="1:31" ht="28.5" x14ac:dyDescent="0.2">
      <c r="A498" s="5" t="s">
        <v>1814</v>
      </c>
      <c r="B498" s="5" t="s">
        <v>1796</v>
      </c>
      <c r="D498" s="14"/>
      <c r="I498" t="s">
        <v>2614</v>
      </c>
      <c r="J498" t="s">
        <v>2011</v>
      </c>
      <c r="K498"/>
      <c r="R498" s="1" t="s">
        <v>2615</v>
      </c>
      <c r="S498" t="s">
        <v>369</v>
      </c>
      <c r="T498" t="s">
        <v>370</v>
      </c>
      <c r="U498">
        <v>1929</v>
      </c>
      <c r="V498" s="22"/>
      <c r="W498"/>
      <c r="X498" t="s">
        <v>43</v>
      </c>
      <c r="Y498" t="s">
        <v>2401</v>
      </c>
      <c r="Z498"/>
      <c r="AA498" s="1"/>
      <c r="AB498" s="1"/>
      <c r="AC498" s="1"/>
      <c r="AD498" s="6"/>
      <c r="AE498" s="6"/>
    </row>
    <row r="499" spans="1:31" x14ac:dyDescent="0.2">
      <c r="A499" s="5" t="s">
        <v>226</v>
      </c>
      <c r="B499" s="5" t="s">
        <v>1796</v>
      </c>
      <c r="D499" s="14"/>
      <c r="I499" t="s">
        <v>2616</v>
      </c>
      <c r="J499" t="s">
        <v>2617</v>
      </c>
      <c r="K499"/>
      <c r="R499" s="1" t="s">
        <v>2618</v>
      </c>
      <c r="S499" t="s">
        <v>117</v>
      </c>
      <c r="T499" t="s">
        <v>75</v>
      </c>
      <c r="U499">
        <v>1927</v>
      </c>
      <c r="V499" s="22">
        <v>10014</v>
      </c>
      <c r="W499" t="s">
        <v>1648</v>
      </c>
      <c r="X499" t="s">
        <v>43</v>
      </c>
      <c r="Y499" t="s">
        <v>219</v>
      </c>
      <c r="Z499"/>
      <c r="AA499" s="1"/>
      <c r="AB499" s="1"/>
      <c r="AC499" s="1"/>
      <c r="AD499" s="6"/>
      <c r="AE499" s="6"/>
    </row>
    <row r="500" spans="1:31" x14ac:dyDescent="0.2">
      <c r="A500" s="5" t="s">
        <v>1873</v>
      </c>
      <c r="B500" s="5" t="s">
        <v>1796</v>
      </c>
      <c r="D500" s="14"/>
      <c r="I500" t="s">
        <v>1549</v>
      </c>
      <c r="J500" t="s">
        <v>2619</v>
      </c>
      <c r="K500"/>
      <c r="R500" s="1" t="s">
        <v>2620</v>
      </c>
      <c r="S500" t="s">
        <v>57</v>
      </c>
      <c r="T500" t="s">
        <v>75</v>
      </c>
      <c r="U500">
        <v>1928</v>
      </c>
      <c r="V500" s="22">
        <v>10319</v>
      </c>
      <c r="W500" t="s">
        <v>2621</v>
      </c>
      <c r="X500" t="s">
        <v>43</v>
      </c>
      <c r="Y500" t="s">
        <v>219</v>
      </c>
      <c r="Z500"/>
      <c r="AA500" s="1"/>
      <c r="AB500" s="1"/>
      <c r="AC500" s="1"/>
      <c r="AD500" s="6"/>
      <c r="AE500" s="6"/>
    </row>
    <row r="501" spans="1:31" x14ac:dyDescent="0.2">
      <c r="A501" s="5" t="s">
        <v>226</v>
      </c>
      <c r="B501" s="5" t="s">
        <v>1796</v>
      </c>
      <c r="D501" s="14"/>
      <c r="I501" t="s">
        <v>2622</v>
      </c>
      <c r="J501" t="s">
        <v>1717</v>
      </c>
      <c r="K501"/>
      <c r="L501" s="5" t="s">
        <v>2623</v>
      </c>
      <c r="M501" s="5" t="s">
        <v>1892</v>
      </c>
      <c r="R501" s="1" t="s">
        <v>2624</v>
      </c>
      <c r="S501" t="s">
        <v>369</v>
      </c>
      <c r="T501" t="s">
        <v>370</v>
      </c>
      <c r="U501">
        <v>1928</v>
      </c>
      <c r="V501" s="22">
        <v>10533</v>
      </c>
      <c r="W501" t="s">
        <v>416</v>
      </c>
      <c r="X501" t="s">
        <v>43</v>
      </c>
      <c r="Y501" t="s">
        <v>219</v>
      </c>
      <c r="Z501"/>
      <c r="AA501" s="1"/>
      <c r="AB501" s="1"/>
      <c r="AC501" s="1"/>
      <c r="AD501" s="6"/>
      <c r="AE501" s="6"/>
    </row>
    <row r="502" spans="1:31" x14ac:dyDescent="0.2">
      <c r="A502" s="5" t="s">
        <v>226</v>
      </c>
      <c r="B502" s="5" t="s">
        <v>1796</v>
      </c>
      <c r="D502" s="14"/>
      <c r="I502" t="s">
        <v>2625</v>
      </c>
      <c r="J502" t="s">
        <v>2626</v>
      </c>
      <c r="K502"/>
      <c r="R502" s="1" t="s">
        <v>2627</v>
      </c>
      <c r="S502" t="s">
        <v>65</v>
      </c>
      <c r="T502" t="s">
        <v>75</v>
      </c>
      <c r="U502">
        <v>1931</v>
      </c>
      <c r="V502" s="22">
        <v>11324</v>
      </c>
      <c r="W502" t="s">
        <v>1000</v>
      </c>
      <c r="X502" t="s">
        <v>43</v>
      </c>
      <c r="Y502" t="s">
        <v>219</v>
      </c>
      <c r="Z502"/>
      <c r="AA502" s="1"/>
      <c r="AB502" s="1"/>
      <c r="AC502" s="1"/>
      <c r="AD502" s="6"/>
      <c r="AE502" s="6"/>
    </row>
    <row r="503" spans="1:31" x14ac:dyDescent="0.2">
      <c r="A503" s="5" t="s">
        <v>1873</v>
      </c>
      <c r="B503" s="5" t="s">
        <v>1796</v>
      </c>
      <c r="D503" s="14"/>
      <c r="I503" t="s">
        <v>2625</v>
      </c>
      <c r="J503" t="s">
        <v>2628</v>
      </c>
      <c r="K503"/>
      <c r="R503" s="1" t="s">
        <v>2629</v>
      </c>
      <c r="S503" t="s">
        <v>65</v>
      </c>
      <c r="T503" t="s">
        <v>75</v>
      </c>
      <c r="U503">
        <v>1932</v>
      </c>
      <c r="V503" s="22"/>
      <c r="W503"/>
      <c r="X503" t="s">
        <v>43</v>
      </c>
      <c r="Y503" t="s">
        <v>219</v>
      </c>
      <c r="Z503"/>
      <c r="AA503" s="1"/>
      <c r="AB503" s="1"/>
      <c r="AC503" s="1"/>
      <c r="AD503" s="6"/>
      <c r="AE503" s="6"/>
    </row>
    <row r="504" spans="1:31" x14ac:dyDescent="0.2">
      <c r="A504" s="5" t="s">
        <v>1814</v>
      </c>
      <c r="B504" s="5" t="s">
        <v>1796</v>
      </c>
      <c r="D504" s="14"/>
      <c r="I504" t="s">
        <v>650</v>
      </c>
      <c r="J504" t="s">
        <v>2630</v>
      </c>
      <c r="K504"/>
      <c r="R504" s="1" t="s">
        <v>2631</v>
      </c>
      <c r="S504" t="s">
        <v>2291</v>
      </c>
      <c r="T504" t="s">
        <v>75</v>
      </c>
      <c r="U504">
        <v>1928</v>
      </c>
      <c r="V504" s="22"/>
      <c r="W504"/>
      <c r="X504" t="s">
        <v>43</v>
      </c>
      <c r="Y504" t="s">
        <v>219</v>
      </c>
      <c r="Z504"/>
      <c r="AA504" s="1"/>
      <c r="AB504" s="1"/>
      <c r="AC504" s="1"/>
      <c r="AD504" s="6"/>
      <c r="AE504" s="6"/>
    </row>
    <row r="505" spans="1:31" ht="28.5" x14ac:dyDescent="0.2">
      <c r="A505" s="5" t="s">
        <v>1873</v>
      </c>
      <c r="B505" s="5" t="s">
        <v>1796</v>
      </c>
      <c r="D505" s="14"/>
      <c r="I505" t="s">
        <v>650</v>
      </c>
      <c r="J505" t="s">
        <v>2632</v>
      </c>
      <c r="K505"/>
      <c r="R505" s="1" t="s">
        <v>2633</v>
      </c>
      <c r="S505" t="s">
        <v>117</v>
      </c>
      <c r="T505" t="s">
        <v>75</v>
      </c>
      <c r="U505">
        <v>1932</v>
      </c>
      <c r="V505" s="22"/>
      <c r="W505"/>
      <c r="X505" t="s">
        <v>43</v>
      </c>
      <c r="Y505" t="s">
        <v>219</v>
      </c>
      <c r="Z505"/>
      <c r="AA505" s="1"/>
      <c r="AB505" s="1"/>
      <c r="AC505" s="1"/>
      <c r="AD505" s="6"/>
      <c r="AE505" s="6"/>
    </row>
    <row r="506" spans="1:31" x14ac:dyDescent="0.2">
      <c r="A506" s="5" t="s">
        <v>1814</v>
      </c>
      <c r="B506" s="5" t="s">
        <v>1796</v>
      </c>
      <c r="D506" s="14"/>
      <c r="I506" t="s">
        <v>1887</v>
      </c>
      <c r="J506" t="s">
        <v>1888</v>
      </c>
      <c r="K506"/>
      <c r="R506" s="1" t="s">
        <v>2634</v>
      </c>
      <c r="S506" t="s">
        <v>1890</v>
      </c>
      <c r="T506" t="s">
        <v>75</v>
      </c>
      <c r="U506">
        <v>1931</v>
      </c>
      <c r="V506" s="22"/>
      <c r="W506"/>
      <c r="X506" t="s">
        <v>43</v>
      </c>
      <c r="Y506" t="s">
        <v>219</v>
      </c>
      <c r="Z506"/>
      <c r="AA506" s="1"/>
      <c r="AB506" s="1"/>
      <c r="AC506" s="1"/>
      <c r="AD506" s="6"/>
      <c r="AE506" s="6"/>
    </row>
    <row r="507" spans="1:31" x14ac:dyDescent="0.2">
      <c r="A507" s="5" t="s">
        <v>1814</v>
      </c>
      <c r="B507" s="5" t="s">
        <v>1796</v>
      </c>
      <c r="D507" s="14"/>
      <c r="I507" t="s">
        <v>1887</v>
      </c>
      <c r="J507" t="s">
        <v>1888</v>
      </c>
      <c r="K507"/>
      <c r="R507" s="1" t="s">
        <v>2635</v>
      </c>
      <c r="S507" t="s">
        <v>1890</v>
      </c>
      <c r="T507" t="s">
        <v>75</v>
      </c>
      <c r="U507">
        <v>1932</v>
      </c>
      <c r="V507" s="22"/>
      <c r="W507"/>
      <c r="X507" t="s">
        <v>43</v>
      </c>
      <c r="Y507" t="s">
        <v>219</v>
      </c>
      <c r="Z507"/>
      <c r="AA507" s="1"/>
      <c r="AB507" s="1"/>
      <c r="AC507" s="1"/>
      <c r="AD507" s="6"/>
      <c r="AE507" s="6"/>
    </row>
    <row r="508" spans="1:31" x14ac:dyDescent="0.2">
      <c r="A508" s="5" t="s">
        <v>226</v>
      </c>
      <c r="B508" s="5" t="s">
        <v>1796</v>
      </c>
      <c r="D508" s="14"/>
      <c r="I508" t="s">
        <v>2636</v>
      </c>
      <c r="J508" t="s">
        <v>2637</v>
      </c>
      <c r="K508"/>
      <c r="R508" s="1" t="s">
        <v>2638</v>
      </c>
      <c r="S508" t="s">
        <v>235</v>
      </c>
      <c r="T508" t="s">
        <v>75</v>
      </c>
      <c r="U508">
        <v>1931</v>
      </c>
      <c r="V508" s="22"/>
      <c r="W508"/>
      <c r="X508" t="s">
        <v>43</v>
      </c>
      <c r="Y508" t="s">
        <v>219</v>
      </c>
      <c r="Z508"/>
      <c r="AA508" s="1"/>
      <c r="AB508" s="1"/>
      <c r="AC508" s="1" t="s">
        <v>2639</v>
      </c>
      <c r="AD508" s="6"/>
      <c r="AE508" s="6"/>
    </row>
    <row r="509" spans="1:31" x14ac:dyDescent="0.2">
      <c r="A509" s="5" t="s">
        <v>226</v>
      </c>
      <c r="B509" s="5" t="s">
        <v>1796</v>
      </c>
      <c r="D509" s="14"/>
      <c r="I509" t="s">
        <v>2636</v>
      </c>
      <c r="J509" t="s">
        <v>2637</v>
      </c>
      <c r="K509"/>
      <c r="R509" s="1" t="s">
        <v>2640</v>
      </c>
      <c r="S509" t="s">
        <v>2641</v>
      </c>
      <c r="T509" t="s">
        <v>75</v>
      </c>
      <c r="U509">
        <v>1933</v>
      </c>
      <c r="V509" s="22" t="s">
        <v>2642</v>
      </c>
      <c r="W509" t="s">
        <v>2643</v>
      </c>
      <c r="X509" t="s">
        <v>43</v>
      </c>
      <c r="Y509" t="s">
        <v>219</v>
      </c>
      <c r="Z509"/>
      <c r="AA509" s="1"/>
      <c r="AB509" s="1"/>
      <c r="AC509" s="1"/>
      <c r="AD509" s="6"/>
      <c r="AE509" s="6"/>
    </row>
    <row r="510" spans="1:31" x14ac:dyDescent="0.2">
      <c r="A510" s="5" t="s">
        <v>2644</v>
      </c>
      <c r="B510" s="5" t="s">
        <v>1796</v>
      </c>
      <c r="D510" s="14"/>
      <c r="I510" t="s">
        <v>2636</v>
      </c>
      <c r="J510" t="s">
        <v>2637</v>
      </c>
      <c r="K510"/>
      <c r="R510" s="1" t="s">
        <v>2645</v>
      </c>
      <c r="S510" t="s">
        <v>235</v>
      </c>
      <c r="T510" t="s">
        <v>75</v>
      </c>
      <c r="U510">
        <v>1927</v>
      </c>
      <c r="V510" s="22"/>
      <c r="W510"/>
      <c r="X510" t="s">
        <v>43</v>
      </c>
      <c r="Y510" t="s">
        <v>219</v>
      </c>
      <c r="Z510"/>
      <c r="AA510" s="1"/>
      <c r="AB510" s="1"/>
      <c r="AC510" s="1"/>
      <c r="AD510" s="6"/>
      <c r="AE510" s="6"/>
    </row>
    <row r="511" spans="1:31" x14ac:dyDescent="0.2">
      <c r="B511" s="5" t="s">
        <v>1796</v>
      </c>
      <c r="D511" s="14"/>
      <c r="I511" t="s">
        <v>2636</v>
      </c>
      <c r="J511" t="s">
        <v>2637</v>
      </c>
      <c r="K511"/>
      <c r="R511" s="1" t="s">
        <v>2646</v>
      </c>
      <c r="S511" t="s">
        <v>235</v>
      </c>
      <c r="T511" t="s">
        <v>75</v>
      </c>
      <c r="U511">
        <v>1929</v>
      </c>
      <c r="V511" s="22"/>
      <c r="W511"/>
      <c r="X511" t="s">
        <v>43</v>
      </c>
      <c r="Y511" t="s">
        <v>219</v>
      </c>
      <c r="Z511"/>
      <c r="AA511" s="1"/>
      <c r="AB511" s="1"/>
      <c r="AC511" s="1"/>
      <c r="AD511" s="6"/>
      <c r="AE511" s="6"/>
    </row>
    <row r="512" spans="1:31" ht="30" x14ac:dyDescent="0.25">
      <c r="B512" s="5" t="s">
        <v>1796</v>
      </c>
      <c r="D512" s="14"/>
      <c r="I512" t="s">
        <v>2636</v>
      </c>
      <c r="J512" t="s">
        <v>2637</v>
      </c>
      <c r="K512"/>
      <c r="R512" s="1" t="s">
        <v>2647</v>
      </c>
      <c r="S512" t="s">
        <v>235</v>
      </c>
      <c r="T512" t="s">
        <v>75</v>
      </c>
      <c r="U512">
        <v>1931</v>
      </c>
      <c r="V512" s="22">
        <v>11365</v>
      </c>
      <c r="W512" t="s">
        <v>2648</v>
      </c>
      <c r="X512" t="s">
        <v>43</v>
      </c>
      <c r="Y512" t="s">
        <v>219</v>
      </c>
      <c r="Z512"/>
      <c r="AA512" s="1"/>
      <c r="AB512" s="1" t="s">
        <v>2649</v>
      </c>
      <c r="AC512" s="1"/>
      <c r="AD512" s="6"/>
      <c r="AE512" s="6"/>
    </row>
    <row r="513" spans="1:31" x14ac:dyDescent="0.2">
      <c r="A513" s="5" t="s">
        <v>1814</v>
      </c>
      <c r="B513" s="5" t="s">
        <v>1796</v>
      </c>
      <c r="D513" s="14"/>
      <c r="I513" t="s">
        <v>2650</v>
      </c>
      <c r="J513" t="s">
        <v>586</v>
      </c>
      <c r="K513"/>
      <c r="R513" s="1" t="s">
        <v>2651</v>
      </c>
      <c r="S513" t="s">
        <v>2652</v>
      </c>
      <c r="T513" t="s">
        <v>75</v>
      </c>
      <c r="U513">
        <v>1930</v>
      </c>
      <c r="V513" s="22"/>
      <c r="W513"/>
      <c r="X513" t="s">
        <v>43</v>
      </c>
      <c r="Y513" t="s">
        <v>219</v>
      </c>
      <c r="Z513"/>
      <c r="AA513" s="1"/>
      <c r="AB513" s="1"/>
      <c r="AC513" s="1"/>
      <c r="AD513" s="6"/>
      <c r="AE513" s="6"/>
    </row>
    <row r="514" spans="1:31" x14ac:dyDescent="0.2">
      <c r="A514" s="5" t="s">
        <v>226</v>
      </c>
      <c r="B514" s="5" t="s">
        <v>1796</v>
      </c>
      <c r="D514" s="14"/>
      <c r="I514" t="s">
        <v>2653</v>
      </c>
      <c r="J514" t="s">
        <v>126</v>
      </c>
      <c r="K514"/>
      <c r="L514" s="5" t="s">
        <v>2654</v>
      </c>
      <c r="M514" s="5" t="s">
        <v>2655</v>
      </c>
      <c r="R514" s="1" t="s">
        <v>2656</v>
      </c>
      <c r="S514" t="s">
        <v>1877</v>
      </c>
      <c r="T514" t="s">
        <v>75</v>
      </c>
      <c r="U514">
        <v>1932</v>
      </c>
      <c r="V514" s="22" t="s">
        <v>2657</v>
      </c>
      <c r="W514" t="s">
        <v>2658</v>
      </c>
      <c r="X514" t="s">
        <v>43</v>
      </c>
      <c r="Y514" t="s">
        <v>219</v>
      </c>
      <c r="Z514"/>
      <c r="AA514" s="1"/>
      <c r="AB514" s="1"/>
      <c r="AC514" s="1"/>
      <c r="AD514" s="6"/>
      <c r="AE514" s="6"/>
    </row>
    <row r="515" spans="1:31" ht="28.5" x14ac:dyDescent="0.2">
      <c r="A515" s="5" t="s">
        <v>226</v>
      </c>
      <c r="B515" s="5" t="s">
        <v>1796</v>
      </c>
      <c r="D515" s="14"/>
      <c r="I515" t="s">
        <v>2659</v>
      </c>
      <c r="J515" t="s">
        <v>2460</v>
      </c>
      <c r="K515"/>
      <c r="L515" s="5" t="s">
        <v>2660</v>
      </c>
      <c r="M515" s="5" t="s">
        <v>2460</v>
      </c>
      <c r="R515" s="1" t="s">
        <v>2661</v>
      </c>
      <c r="S515" t="s">
        <v>369</v>
      </c>
      <c r="T515" t="s">
        <v>370</v>
      </c>
      <c r="U515">
        <v>1930</v>
      </c>
      <c r="V515" s="22">
        <v>11018</v>
      </c>
      <c r="W515" t="s">
        <v>501</v>
      </c>
      <c r="X515" t="s">
        <v>43</v>
      </c>
      <c r="Y515" t="s">
        <v>219</v>
      </c>
      <c r="Z515" t="s">
        <v>276</v>
      </c>
      <c r="AA515" s="1"/>
      <c r="AB515" s="1"/>
      <c r="AC515" s="1"/>
      <c r="AD515" s="6"/>
      <c r="AE515" s="6"/>
    </row>
    <row r="516" spans="1:31" x14ac:dyDescent="0.2">
      <c r="A516" s="5" t="s">
        <v>1814</v>
      </c>
      <c r="B516" s="5" t="s">
        <v>1796</v>
      </c>
      <c r="D516" s="14"/>
      <c r="I516" t="s">
        <v>2662</v>
      </c>
      <c r="J516" t="s">
        <v>2663</v>
      </c>
      <c r="K516"/>
      <c r="R516" s="1" t="s">
        <v>2664</v>
      </c>
      <c r="S516" t="s">
        <v>1666</v>
      </c>
      <c r="T516" t="s">
        <v>2665</v>
      </c>
      <c r="U516">
        <v>1927</v>
      </c>
      <c r="V516" s="22"/>
      <c r="W516"/>
      <c r="X516" t="s">
        <v>43</v>
      </c>
      <c r="Y516" t="s">
        <v>219</v>
      </c>
      <c r="Z516"/>
      <c r="AA516" s="1"/>
      <c r="AB516" s="1"/>
      <c r="AC516" s="1"/>
      <c r="AD516" s="32"/>
      <c r="AE516" s="6"/>
    </row>
    <row r="517" spans="1:31" x14ac:dyDescent="0.2">
      <c r="A517" s="5" t="s">
        <v>226</v>
      </c>
      <c r="B517" s="5" t="s">
        <v>1796</v>
      </c>
      <c r="D517" s="14"/>
      <c r="I517" t="s">
        <v>2666</v>
      </c>
      <c r="J517" t="s">
        <v>2667</v>
      </c>
      <c r="K517"/>
      <c r="R517" s="1" t="s">
        <v>2668</v>
      </c>
      <c r="S517" t="s">
        <v>678</v>
      </c>
      <c r="T517" t="s">
        <v>75</v>
      </c>
      <c r="U517">
        <v>1928</v>
      </c>
      <c r="V517" s="22">
        <v>10237</v>
      </c>
      <c r="W517" t="s">
        <v>561</v>
      </c>
      <c r="X517" t="s">
        <v>43</v>
      </c>
      <c r="Y517" t="s">
        <v>219</v>
      </c>
      <c r="Z517"/>
      <c r="AA517" s="1"/>
      <c r="AB517" s="1"/>
      <c r="AC517" s="1"/>
      <c r="AD517" s="6"/>
      <c r="AE517" s="6"/>
    </row>
    <row r="518" spans="1:31" x14ac:dyDescent="0.2">
      <c r="A518" s="5" t="s">
        <v>1959</v>
      </c>
      <c r="B518" s="5" t="s">
        <v>1796</v>
      </c>
      <c r="D518" s="14"/>
      <c r="I518" t="s">
        <v>2669</v>
      </c>
      <c r="J518" t="s">
        <v>352</v>
      </c>
      <c r="K518"/>
      <c r="R518" s="1" t="s">
        <v>2670</v>
      </c>
      <c r="S518" t="s">
        <v>2671</v>
      </c>
      <c r="T518" t="s">
        <v>2672</v>
      </c>
      <c r="U518">
        <v>1928</v>
      </c>
      <c r="V518" s="22">
        <v>10228</v>
      </c>
      <c r="W518" t="s">
        <v>1000</v>
      </c>
      <c r="X518" t="s">
        <v>43</v>
      </c>
      <c r="Y518" t="s">
        <v>219</v>
      </c>
      <c r="Z518" t="s">
        <v>2102</v>
      </c>
      <c r="AA518" s="1" t="s">
        <v>2102</v>
      </c>
      <c r="AB518" s="1" t="s">
        <v>2102</v>
      </c>
      <c r="AC518" s="1" t="s">
        <v>2102</v>
      </c>
      <c r="AD518" s="6"/>
      <c r="AE518" s="6"/>
    </row>
    <row r="519" spans="1:31" x14ac:dyDescent="0.2">
      <c r="A519" s="5" t="s">
        <v>2644</v>
      </c>
      <c r="B519" s="5" t="s">
        <v>1796</v>
      </c>
      <c r="D519" s="14"/>
      <c r="I519" t="s">
        <v>2673</v>
      </c>
      <c r="J519" t="s">
        <v>1900</v>
      </c>
      <c r="K519"/>
      <c r="L519" s="5" t="s">
        <v>445</v>
      </c>
      <c r="M519" s="5" t="s">
        <v>1940</v>
      </c>
      <c r="R519" s="1" t="s">
        <v>2674</v>
      </c>
      <c r="S519" t="s">
        <v>662</v>
      </c>
      <c r="T519" t="s">
        <v>663</v>
      </c>
      <c r="U519">
        <v>1928</v>
      </c>
      <c r="V519" s="22"/>
      <c r="W519"/>
      <c r="X519" t="s">
        <v>43</v>
      </c>
      <c r="Y519" t="s">
        <v>219</v>
      </c>
      <c r="Z519"/>
      <c r="AA519" s="1"/>
      <c r="AB519" s="1"/>
      <c r="AC519" s="1"/>
      <c r="AD519" s="6"/>
      <c r="AE519" s="6"/>
    </row>
    <row r="520" spans="1:31" x14ac:dyDescent="0.2">
      <c r="A520" s="5" t="s">
        <v>1814</v>
      </c>
      <c r="B520" s="5" t="s">
        <v>1796</v>
      </c>
      <c r="D520" s="14"/>
      <c r="I520" t="s">
        <v>2675</v>
      </c>
      <c r="J520" t="s">
        <v>244</v>
      </c>
      <c r="K520"/>
      <c r="R520" s="1" t="s">
        <v>2676</v>
      </c>
      <c r="S520" t="s">
        <v>1011</v>
      </c>
      <c r="T520" t="s">
        <v>75</v>
      </c>
      <c r="U520">
        <v>1926</v>
      </c>
      <c r="V520" s="22"/>
      <c r="W520"/>
      <c r="X520" t="s">
        <v>43</v>
      </c>
      <c r="Y520" t="s">
        <v>219</v>
      </c>
      <c r="Z520" t="s">
        <v>773</v>
      </c>
      <c r="AA520" s="1"/>
      <c r="AB520" s="1"/>
      <c r="AC520" s="1" t="s">
        <v>2677</v>
      </c>
      <c r="AD520" s="6"/>
      <c r="AE520" s="6"/>
    </row>
    <row r="521" spans="1:31" x14ac:dyDescent="0.2">
      <c r="A521" s="5" t="s">
        <v>1814</v>
      </c>
      <c r="B521" s="5" t="s">
        <v>1796</v>
      </c>
      <c r="D521" s="14"/>
      <c r="I521" t="s">
        <v>1646</v>
      </c>
      <c r="J521" t="s">
        <v>2678</v>
      </c>
      <c r="K521"/>
      <c r="R521" s="1" t="s">
        <v>2679</v>
      </c>
      <c r="S521" t="s">
        <v>2680</v>
      </c>
      <c r="T521" t="s">
        <v>1744</v>
      </c>
      <c r="U521">
        <v>1929</v>
      </c>
      <c r="V521" s="22"/>
      <c r="W521"/>
      <c r="X521" t="s">
        <v>43</v>
      </c>
      <c r="Y521" t="s">
        <v>219</v>
      </c>
      <c r="Z521"/>
      <c r="AA521" s="1"/>
      <c r="AB521" s="1"/>
      <c r="AC521" s="1"/>
      <c r="AD521" s="6"/>
      <c r="AE521" s="6"/>
    </row>
    <row r="522" spans="1:31" x14ac:dyDescent="0.2">
      <c r="A522" s="5" t="s">
        <v>1959</v>
      </c>
      <c r="B522" s="5" t="s">
        <v>1796</v>
      </c>
      <c r="D522" s="14"/>
      <c r="I522" t="s">
        <v>2681</v>
      </c>
      <c r="J522" t="s">
        <v>498</v>
      </c>
      <c r="K522"/>
      <c r="R522" s="1" t="s">
        <v>2682</v>
      </c>
      <c r="S522" t="s">
        <v>2379</v>
      </c>
      <c r="T522" t="s">
        <v>75</v>
      </c>
      <c r="U522">
        <v>1928</v>
      </c>
      <c r="V522" s="22">
        <v>10228</v>
      </c>
      <c r="W522" t="s">
        <v>1000</v>
      </c>
      <c r="X522" t="s">
        <v>43</v>
      </c>
      <c r="Y522" t="s">
        <v>219</v>
      </c>
      <c r="Z522"/>
      <c r="AA522" s="1"/>
      <c r="AB522" s="1"/>
      <c r="AC522" s="1"/>
      <c r="AD522" s="6"/>
      <c r="AE522" s="6"/>
    </row>
    <row r="523" spans="1:31" x14ac:dyDescent="0.2">
      <c r="A523" s="5" t="s">
        <v>1845</v>
      </c>
      <c r="B523" s="5" t="s">
        <v>1796</v>
      </c>
      <c r="D523" s="14"/>
      <c r="I523" t="s">
        <v>2683</v>
      </c>
      <c r="J523" t="s">
        <v>2619</v>
      </c>
      <c r="K523"/>
      <c r="R523" s="1" t="s">
        <v>2684</v>
      </c>
      <c r="S523" t="s">
        <v>1945</v>
      </c>
      <c r="T523" t="s">
        <v>75</v>
      </c>
      <c r="U523">
        <v>1929</v>
      </c>
      <c r="V523" s="22"/>
      <c r="W523"/>
      <c r="X523" t="s">
        <v>43</v>
      </c>
      <c r="Y523" t="s">
        <v>219</v>
      </c>
      <c r="Z523"/>
      <c r="AA523" s="1"/>
      <c r="AB523" s="1"/>
      <c r="AC523" s="1" t="s">
        <v>2685</v>
      </c>
      <c r="AD523" s="6"/>
      <c r="AE523" s="6"/>
    </row>
    <row r="524" spans="1:31" x14ac:dyDescent="0.2">
      <c r="A524" s="5" t="s">
        <v>226</v>
      </c>
      <c r="B524" s="5" t="s">
        <v>1796</v>
      </c>
      <c r="D524" s="14"/>
      <c r="I524" t="s">
        <v>2686</v>
      </c>
      <c r="J524" t="s">
        <v>2687</v>
      </c>
      <c r="K524"/>
      <c r="R524" s="1" t="s">
        <v>2688</v>
      </c>
      <c r="S524" t="s">
        <v>196</v>
      </c>
      <c r="T524" t="s">
        <v>75</v>
      </c>
      <c r="U524">
        <v>1930</v>
      </c>
      <c r="V524" s="22">
        <v>11140</v>
      </c>
      <c r="W524" t="s">
        <v>1019</v>
      </c>
      <c r="X524" t="s">
        <v>43</v>
      </c>
      <c r="Y524" t="s">
        <v>449</v>
      </c>
      <c r="Z524"/>
      <c r="AA524" s="1"/>
      <c r="AB524" s="1"/>
      <c r="AC524" s="1"/>
      <c r="AD524" s="6"/>
      <c r="AE524" s="6"/>
    </row>
    <row r="525" spans="1:31" x14ac:dyDescent="0.2">
      <c r="A525" s="5" t="s">
        <v>1814</v>
      </c>
      <c r="B525" s="5" t="s">
        <v>1796</v>
      </c>
      <c r="D525" s="14"/>
      <c r="I525" t="s">
        <v>1103</v>
      </c>
      <c r="J525" t="s">
        <v>2689</v>
      </c>
      <c r="K525"/>
      <c r="R525" s="1" t="s">
        <v>2690</v>
      </c>
      <c r="S525" t="s">
        <v>196</v>
      </c>
      <c r="T525" t="s">
        <v>75</v>
      </c>
      <c r="U525">
        <v>1933</v>
      </c>
      <c r="V525" s="22"/>
      <c r="W525"/>
      <c r="X525" t="s">
        <v>43</v>
      </c>
      <c r="Y525" t="s">
        <v>219</v>
      </c>
      <c r="Z525"/>
      <c r="AA525" s="1"/>
      <c r="AB525" s="1"/>
      <c r="AC525" s="1"/>
      <c r="AD525" s="6"/>
      <c r="AE525" s="6"/>
    </row>
    <row r="526" spans="1:31" x14ac:dyDescent="0.2">
      <c r="A526" s="5" t="s">
        <v>1873</v>
      </c>
      <c r="B526" s="5" t="s">
        <v>1796</v>
      </c>
      <c r="D526" s="14"/>
      <c r="I526" t="s">
        <v>1103</v>
      </c>
      <c r="J526" t="s">
        <v>2691</v>
      </c>
      <c r="K526"/>
      <c r="R526" s="1" t="s">
        <v>2692</v>
      </c>
      <c r="S526" t="s">
        <v>297</v>
      </c>
      <c r="T526" t="s">
        <v>75</v>
      </c>
      <c r="U526">
        <v>1933</v>
      </c>
      <c r="V526" s="22"/>
      <c r="W526"/>
      <c r="X526" t="s">
        <v>43</v>
      </c>
      <c r="Y526" t="s">
        <v>219</v>
      </c>
      <c r="Z526"/>
      <c r="AA526" s="1"/>
      <c r="AB526" s="1"/>
      <c r="AC526" s="1"/>
      <c r="AD526" s="6"/>
      <c r="AE526" s="6"/>
    </row>
    <row r="527" spans="1:31" x14ac:dyDescent="0.2">
      <c r="A527" s="5" t="s">
        <v>226</v>
      </c>
      <c r="B527" s="5" t="s">
        <v>1796</v>
      </c>
      <c r="D527" s="14"/>
      <c r="I527" t="s">
        <v>2693</v>
      </c>
      <c r="J527" t="s">
        <v>2460</v>
      </c>
      <c r="K527"/>
      <c r="L527" s="5" t="s">
        <v>2694</v>
      </c>
      <c r="M527" s="5" t="s">
        <v>1717</v>
      </c>
      <c r="R527" s="1" t="s">
        <v>2695</v>
      </c>
      <c r="S527" t="s">
        <v>830</v>
      </c>
      <c r="T527" t="s">
        <v>75</v>
      </c>
      <c r="U527">
        <v>1928</v>
      </c>
      <c r="V527" s="22">
        <v>10412</v>
      </c>
      <c r="W527" t="s">
        <v>2696</v>
      </c>
      <c r="X527" t="s">
        <v>43</v>
      </c>
      <c r="Y527" t="s">
        <v>2401</v>
      </c>
      <c r="Z527"/>
      <c r="AA527" s="1"/>
      <c r="AB527" s="1"/>
      <c r="AC527" s="1"/>
      <c r="AD527" s="6"/>
      <c r="AE527" s="6"/>
    </row>
    <row r="528" spans="1:31" x14ac:dyDescent="0.2">
      <c r="A528" s="5" t="s">
        <v>1814</v>
      </c>
      <c r="B528" s="5" t="s">
        <v>1796</v>
      </c>
      <c r="D528" s="14"/>
      <c r="I528" t="s">
        <v>2697</v>
      </c>
      <c r="J528" t="s">
        <v>2698</v>
      </c>
      <c r="K528"/>
      <c r="R528" s="1" t="s">
        <v>2699</v>
      </c>
      <c r="S528" t="s">
        <v>196</v>
      </c>
      <c r="T528" t="s">
        <v>75</v>
      </c>
      <c r="U528">
        <v>1926</v>
      </c>
      <c r="V528" s="22"/>
      <c r="W528"/>
      <c r="X528" t="s">
        <v>43</v>
      </c>
      <c r="Y528" t="s">
        <v>219</v>
      </c>
      <c r="Z528"/>
      <c r="AA528" s="1"/>
      <c r="AB528" s="1"/>
      <c r="AC528" s="1"/>
      <c r="AD528" s="6"/>
      <c r="AE528" s="6"/>
    </row>
    <row r="529" spans="1:31" x14ac:dyDescent="0.2">
      <c r="A529" s="5" t="s">
        <v>1814</v>
      </c>
      <c r="B529" s="5" t="s">
        <v>1796</v>
      </c>
      <c r="D529" s="14"/>
      <c r="I529" t="s">
        <v>281</v>
      </c>
      <c r="J529" t="s">
        <v>39</v>
      </c>
      <c r="K529"/>
      <c r="R529" s="1" t="s">
        <v>2700</v>
      </c>
      <c r="S529" t="s">
        <v>235</v>
      </c>
      <c r="T529" t="s">
        <v>75</v>
      </c>
      <c r="U529">
        <v>1929</v>
      </c>
      <c r="V529" s="22"/>
      <c r="W529"/>
      <c r="X529" t="s">
        <v>43</v>
      </c>
      <c r="Y529" t="s">
        <v>219</v>
      </c>
      <c r="Z529"/>
      <c r="AA529" s="1"/>
      <c r="AB529" s="1"/>
      <c r="AC529" s="1"/>
      <c r="AD529" s="6"/>
      <c r="AE529" s="6"/>
    </row>
    <row r="530" spans="1:31" x14ac:dyDescent="0.2">
      <c r="A530" s="5" t="s">
        <v>226</v>
      </c>
      <c r="B530" s="5" t="s">
        <v>1796</v>
      </c>
      <c r="D530" s="14"/>
      <c r="I530" t="s">
        <v>2701</v>
      </c>
      <c r="J530" t="s">
        <v>375</v>
      </c>
      <c r="K530"/>
      <c r="R530" s="1" t="s">
        <v>2702</v>
      </c>
      <c r="S530" t="s">
        <v>117</v>
      </c>
      <c r="T530" t="s">
        <v>75</v>
      </c>
      <c r="U530">
        <v>1932</v>
      </c>
      <c r="V530" s="22">
        <v>11842</v>
      </c>
      <c r="W530" t="s">
        <v>2703</v>
      </c>
      <c r="X530" t="s">
        <v>43</v>
      </c>
      <c r="Y530" t="s">
        <v>219</v>
      </c>
      <c r="Z530"/>
      <c r="AA530" s="1"/>
      <c r="AB530" s="1"/>
      <c r="AC530" s="1"/>
      <c r="AD530" s="6"/>
      <c r="AE530" s="6"/>
    </row>
    <row r="531" spans="1:31" x14ac:dyDescent="0.2">
      <c r="A531" s="5" t="s">
        <v>226</v>
      </c>
      <c r="B531" s="5" t="s">
        <v>1796</v>
      </c>
      <c r="D531" s="14"/>
      <c r="I531" t="s">
        <v>2704</v>
      </c>
      <c r="J531" t="s">
        <v>1940</v>
      </c>
      <c r="K531"/>
      <c r="R531" s="1" t="s">
        <v>2705</v>
      </c>
      <c r="S531" t="s">
        <v>2706</v>
      </c>
      <c r="T531" t="s">
        <v>652</v>
      </c>
      <c r="U531">
        <v>1932</v>
      </c>
      <c r="V531" s="22">
        <v>11810</v>
      </c>
      <c r="W531" t="s">
        <v>642</v>
      </c>
      <c r="X531" t="s">
        <v>43</v>
      </c>
      <c r="Y531" t="s">
        <v>219</v>
      </c>
      <c r="Z531"/>
      <c r="AA531" s="1"/>
      <c r="AB531" s="1"/>
      <c r="AC531" s="1"/>
      <c r="AD531" s="6"/>
      <c r="AE531" s="6"/>
    </row>
    <row r="532" spans="1:31" x14ac:dyDescent="0.2">
      <c r="A532" s="5" t="s">
        <v>226</v>
      </c>
      <c r="B532" s="5" t="s">
        <v>1796</v>
      </c>
      <c r="D532" s="14"/>
      <c r="I532" t="s">
        <v>2707</v>
      </c>
      <c r="J532" t="s">
        <v>2708</v>
      </c>
      <c r="K532"/>
      <c r="R532" s="1" t="s">
        <v>2709</v>
      </c>
      <c r="S532" t="s">
        <v>196</v>
      </c>
      <c r="T532"/>
      <c r="U532">
        <v>1928</v>
      </c>
      <c r="V532" s="22">
        <v>10502</v>
      </c>
      <c r="W532" t="s">
        <v>561</v>
      </c>
      <c r="X532" t="s">
        <v>43</v>
      </c>
      <c r="Y532" t="s">
        <v>219</v>
      </c>
      <c r="Z532" t="s">
        <v>276</v>
      </c>
      <c r="AA532" s="1"/>
      <c r="AB532" s="1"/>
      <c r="AC532" s="1"/>
      <c r="AD532" s="6"/>
      <c r="AE532" s="6"/>
    </row>
    <row r="533" spans="1:31" x14ac:dyDescent="0.2">
      <c r="A533" s="5" t="s">
        <v>1814</v>
      </c>
      <c r="B533" s="5" t="s">
        <v>1796</v>
      </c>
      <c r="D533" s="14"/>
      <c r="I533" t="s">
        <v>2710</v>
      </c>
      <c r="J533" t="s">
        <v>2711</v>
      </c>
      <c r="K533"/>
      <c r="R533" s="1" t="s">
        <v>2712</v>
      </c>
      <c r="S533" t="s">
        <v>2713</v>
      </c>
      <c r="T533" t="s">
        <v>75</v>
      </c>
      <c r="U533">
        <v>1930</v>
      </c>
      <c r="V533" s="22"/>
      <c r="W533"/>
      <c r="X533" t="s">
        <v>43</v>
      </c>
      <c r="Y533" t="s">
        <v>219</v>
      </c>
      <c r="Z533"/>
      <c r="AA533" s="1"/>
      <c r="AB533" s="1"/>
      <c r="AC533" s="1"/>
      <c r="AD533" s="6"/>
      <c r="AE533" s="6"/>
    </row>
    <row r="534" spans="1:31" x14ac:dyDescent="0.2">
      <c r="A534" s="5" t="s">
        <v>1814</v>
      </c>
      <c r="B534" s="5" t="s">
        <v>1796</v>
      </c>
      <c r="D534" s="14"/>
      <c r="I534" t="s">
        <v>2714</v>
      </c>
      <c r="J534" t="s">
        <v>2715</v>
      </c>
      <c r="K534"/>
      <c r="R534" s="1" t="s">
        <v>2716</v>
      </c>
      <c r="S534" t="s">
        <v>196</v>
      </c>
      <c r="T534" t="s">
        <v>75</v>
      </c>
      <c r="U534">
        <v>1931</v>
      </c>
      <c r="V534" s="22"/>
      <c r="W534"/>
      <c r="X534" t="s">
        <v>43</v>
      </c>
      <c r="Y534" t="s">
        <v>219</v>
      </c>
      <c r="Z534"/>
      <c r="AA534" s="1"/>
      <c r="AB534" s="1"/>
      <c r="AC534" s="1"/>
      <c r="AD534" s="6"/>
      <c r="AE534" s="6"/>
    </row>
    <row r="535" spans="1:31" ht="28.5" x14ac:dyDescent="0.2">
      <c r="A535" s="5" t="s">
        <v>226</v>
      </c>
      <c r="B535" s="5" t="s">
        <v>1796</v>
      </c>
      <c r="D535" s="14"/>
      <c r="I535" t="s">
        <v>2717</v>
      </c>
      <c r="J535" t="s">
        <v>2718</v>
      </c>
      <c r="K535"/>
      <c r="L535" s="5" t="s">
        <v>2719</v>
      </c>
      <c r="M535" s="5" t="s">
        <v>2720</v>
      </c>
      <c r="R535" s="1" t="s">
        <v>2721</v>
      </c>
      <c r="S535" t="s">
        <v>830</v>
      </c>
      <c r="T535" t="s">
        <v>75</v>
      </c>
      <c r="U535">
        <v>1928</v>
      </c>
      <c r="V535" s="22">
        <v>10506</v>
      </c>
      <c r="W535" t="s">
        <v>2722</v>
      </c>
      <c r="X535" t="s">
        <v>43</v>
      </c>
      <c r="Y535" t="s">
        <v>219</v>
      </c>
      <c r="Z535"/>
      <c r="AA535" s="1"/>
      <c r="AB535" s="1"/>
      <c r="AC535" s="1"/>
      <c r="AD535" s="6"/>
      <c r="AE535" s="6"/>
    </row>
    <row r="536" spans="1:31" x14ac:dyDescent="0.2">
      <c r="A536" s="5" t="s">
        <v>1814</v>
      </c>
      <c r="B536" s="5" t="s">
        <v>1796</v>
      </c>
      <c r="D536" s="14"/>
      <c r="I536" t="s">
        <v>2717</v>
      </c>
      <c r="J536" t="s">
        <v>2723</v>
      </c>
      <c r="K536"/>
      <c r="R536" s="1" t="s">
        <v>2724</v>
      </c>
      <c r="S536" t="s">
        <v>830</v>
      </c>
      <c r="T536" t="s">
        <v>75</v>
      </c>
      <c r="U536">
        <v>1933</v>
      </c>
      <c r="V536" s="22"/>
      <c r="W536"/>
      <c r="X536" t="s">
        <v>43</v>
      </c>
      <c r="Y536" t="s">
        <v>219</v>
      </c>
      <c r="Z536"/>
      <c r="AA536" s="1"/>
      <c r="AB536" s="1"/>
      <c r="AC536" s="1"/>
      <c r="AD536" s="6"/>
      <c r="AE536" s="6"/>
    </row>
    <row r="537" spans="1:31" ht="28.5" x14ac:dyDescent="0.2">
      <c r="A537" s="5" t="s">
        <v>226</v>
      </c>
      <c r="B537" s="5" t="s">
        <v>1796</v>
      </c>
      <c r="D537" s="14"/>
      <c r="I537" t="s">
        <v>2725</v>
      </c>
      <c r="J537" t="s">
        <v>2726</v>
      </c>
      <c r="K537"/>
      <c r="R537" s="1" t="s">
        <v>2727</v>
      </c>
      <c r="S537" t="s">
        <v>369</v>
      </c>
      <c r="T537" t="s">
        <v>370</v>
      </c>
      <c r="U537">
        <v>1933</v>
      </c>
      <c r="V537" s="22">
        <v>12145</v>
      </c>
      <c r="W537" t="s">
        <v>432</v>
      </c>
      <c r="X537" t="s">
        <v>43</v>
      </c>
      <c r="Y537" t="s">
        <v>219</v>
      </c>
      <c r="Z537"/>
      <c r="AA537" s="1"/>
      <c r="AB537" s="1"/>
      <c r="AC537" s="1"/>
      <c r="AD537" s="6"/>
      <c r="AE537" s="6"/>
    </row>
    <row r="538" spans="1:31" x14ac:dyDescent="0.2">
      <c r="A538" s="5" t="s">
        <v>226</v>
      </c>
      <c r="B538" s="5" t="s">
        <v>1796</v>
      </c>
      <c r="D538" s="14"/>
      <c r="I538" t="s">
        <v>2728</v>
      </c>
      <c r="J538" t="s">
        <v>2729</v>
      </c>
      <c r="K538"/>
      <c r="R538" s="1" t="s">
        <v>2730</v>
      </c>
      <c r="S538" t="s">
        <v>2731</v>
      </c>
      <c r="T538" t="s">
        <v>75</v>
      </c>
      <c r="U538">
        <v>1928</v>
      </c>
      <c r="V538" s="22" t="s">
        <v>2435</v>
      </c>
      <c r="W538" t="s">
        <v>2436</v>
      </c>
      <c r="X538" t="s">
        <v>43</v>
      </c>
      <c r="Y538" t="s">
        <v>219</v>
      </c>
      <c r="Z538"/>
      <c r="AA538" s="1"/>
      <c r="AB538" s="1"/>
      <c r="AC538" s="1"/>
      <c r="AD538" s="6"/>
      <c r="AE538" s="6"/>
    </row>
    <row r="539" spans="1:31" x14ac:dyDescent="0.2">
      <c r="A539" s="5" t="s">
        <v>1814</v>
      </c>
      <c r="B539" s="5" t="s">
        <v>1796</v>
      </c>
      <c r="D539" s="14"/>
      <c r="I539" t="s">
        <v>2732</v>
      </c>
      <c r="J539" t="s">
        <v>2733</v>
      </c>
      <c r="K539"/>
      <c r="L539" s="5" t="s">
        <v>2262</v>
      </c>
      <c r="M539" s="5" t="s">
        <v>2734</v>
      </c>
      <c r="O539" s="5" t="s">
        <v>2111</v>
      </c>
      <c r="P539" s="5" t="s">
        <v>2735</v>
      </c>
      <c r="R539" s="1" t="s">
        <v>2736</v>
      </c>
      <c r="S539" t="s">
        <v>2737</v>
      </c>
      <c r="T539" t="s">
        <v>75</v>
      </c>
      <c r="U539">
        <v>1929</v>
      </c>
      <c r="V539" s="22"/>
      <c r="W539"/>
      <c r="X539" t="s">
        <v>43</v>
      </c>
      <c r="Y539" t="s">
        <v>219</v>
      </c>
      <c r="Z539"/>
      <c r="AA539" s="1"/>
      <c r="AB539" s="1"/>
      <c r="AC539" s="1"/>
      <c r="AD539" s="6"/>
      <c r="AE539" s="6"/>
    </row>
    <row r="540" spans="1:31" x14ac:dyDescent="0.2">
      <c r="A540" s="5" t="s">
        <v>226</v>
      </c>
      <c r="B540" s="5" t="s">
        <v>1796</v>
      </c>
      <c r="D540" s="14"/>
      <c r="I540" t="s">
        <v>2738</v>
      </c>
      <c r="J540" t="s">
        <v>2739</v>
      </c>
      <c r="K540"/>
      <c r="R540" s="1" t="s">
        <v>2740</v>
      </c>
      <c r="S540" t="s">
        <v>369</v>
      </c>
      <c r="T540" t="s">
        <v>370</v>
      </c>
      <c r="U540">
        <v>1930</v>
      </c>
      <c r="V540" s="22">
        <v>11110</v>
      </c>
      <c r="W540" t="s">
        <v>1648</v>
      </c>
      <c r="X540" t="s">
        <v>43</v>
      </c>
      <c r="Y540" t="s">
        <v>219</v>
      </c>
      <c r="Z540"/>
      <c r="AA540" s="1"/>
      <c r="AB540" s="1"/>
      <c r="AC540" s="1"/>
      <c r="AD540" s="6"/>
      <c r="AE540" s="6"/>
    </row>
    <row r="541" spans="1:31" x14ac:dyDescent="0.2">
      <c r="A541" s="5" t="s">
        <v>226</v>
      </c>
      <c r="B541" s="5" t="s">
        <v>1796</v>
      </c>
      <c r="D541" s="14"/>
      <c r="I541" t="s">
        <v>2600</v>
      </c>
      <c r="J541" t="s">
        <v>2599</v>
      </c>
      <c r="K541"/>
      <c r="R541" s="1" t="s">
        <v>2741</v>
      </c>
      <c r="S541" t="s">
        <v>369</v>
      </c>
      <c r="T541" t="s">
        <v>370</v>
      </c>
      <c r="U541">
        <v>1927</v>
      </c>
      <c r="V541" s="22">
        <v>9983</v>
      </c>
      <c r="W541" t="s">
        <v>642</v>
      </c>
      <c r="X541" t="s">
        <v>43</v>
      </c>
      <c r="Y541" t="s">
        <v>219</v>
      </c>
      <c r="Z541"/>
      <c r="AA541" s="1"/>
      <c r="AB541" s="1"/>
      <c r="AC541" s="1"/>
      <c r="AD541" s="6"/>
      <c r="AE541" s="6"/>
    </row>
    <row r="542" spans="1:31" x14ac:dyDescent="0.2">
      <c r="A542" s="5" t="s">
        <v>2742</v>
      </c>
      <c r="B542" s="5" t="s">
        <v>1796</v>
      </c>
      <c r="D542" s="14"/>
      <c r="I542" t="s">
        <v>2743</v>
      </c>
      <c r="J542" t="s">
        <v>2373</v>
      </c>
      <c r="K542"/>
      <c r="R542" s="1" t="s">
        <v>2744</v>
      </c>
      <c r="S542" t="s">
        <v>196</v>
      </c>
      <c r="T542" t="s">
        <v>75</v>
      </c>
      <c r="U542">
        <v>1929</v>
      </c>
      <c r="V542" s="22"/>
      <c r="W542"/>
      <c r="X542" t="s">
        <v>43</v>
      </c>
      <c r="Y542" t="s">
        <v>219</v>
      </c>
      <c r="Z542" t="s">
        <v>773</v>
      </c>
      <c r="AA542" s="1"/>
      <c r="AB542" s="1"/>
      <c r="AC542" s="1" t="s">
        <v>2745</v>
      </c>
      <c r="AD542" s="6"/>
      <c r="AE542" s="6"/>
    </row>
    <row r="543" spans="1:31" x14ac:dyDescent="0.2">
      <c r="A543" s="5" t="s">
        <v>226</v>
      </c>
      <c r="B543" s="5" t="s">
        <v>1796</v>
      </c>
      <c r="D543" s="14"/>
      <c r="I543" t="s">
        <v>1687</v>
      </c>
      <c r="J543" t="s">
        <v>2746</v>
      </c>
      <c r="K543"/>
      <c r="R543" s="1" t="s">
        <v>2747</v>
      </c>
      <c r="S543" t="s">
        <v>2488</v>
      </c>
      <c r="T543" t="s">
        <v>75</v>
      </c>
      <c r="U543">
        <v>1926</v>
      </c>
      <c r="V543" s="22">
        <v>9802</v>
      </c>
      <c r="W543" t="s">
        <v>416</v>
      </c>
      <c r="X543" t="s">
        <v>43</v>
      </c>
      <c r="Y543" t="s">
        <v>219</v>
      </c>
      <c r="Z543"/>
      <c r="AA543" s="1"/>
      <c r="AB543" s="1"/>
      <c r="AC543" s="1"/>
      <c r="AD543" s="6"/>
      <c r="AE543" s="6"/>
    </row>
    <row r="544" spans="1:31" x14ac:dyDescent="0.2">
      <c r="A544" s="5" t="s">
        <v>226</v>
      </c>
      <c r="B544" s="5" t="s">
        <v>1796</v>
      </c>
      <c r="D544" s="14"/>
      <c r="I544" t="s">
        <v>2748</v>
      </c>
      <c r="J544" t="s">
        <v>2749</v>
      </c>
      <c r="K544"/>
      <c r="R544" s="1" t="s">
        <v>2750</v>
      </c>
      <c r="S544" t="s">
        <v>1969</v>
      </c>
      <c r="T544" t="s">
        <v>75</v>
      </c>
      <c r="U544">
        <v>1928</v>
      </c>
      <c r="V544" s="22" t="s">
        <v>2751</v>
      </c>
      <c r="W544" t="s">
        <v>424</v>
      </c>
      <c r="X544" t="s">
        <v>43</v>
      </c>
      <c r="Y544" t="s">
        <v>219</v>
      </c>
      <c r="Z544"/>
      <c r="AA544" s="1"/>
      <c r="AB544" s="1"/>
      <c r="AC544" s="1"/>
      <c r="AD544" s="6"/>
      <c r="AE544" s="6"/>
    </row>
    <row r="545" spans="1:31" x14ac:dyDescent="0.2">
      <c r="A545" s="5" t="s">
        <v>1645</v>
      </c>
      <c r="B545" s="5" t="s">
        <v>1796</v>
      </c>
      <c r="D545" s="14"/>
      <c r="I545" t="s">
        <v>1645</v>
      </c>
      <c r="J545" t="s">
        <v>1646</v>
      </c>
      <c r="K545"/>
      <c r="R545" s="1" t="s">
        <v>2752</v>
      </c>
      <c r="S545" t="s">
        <v>2539</v>
      </c>
      <c r="T545" t="s">
        <v>75</v>
      </c>
      <c r="U545">
        <v>1933</v>
      </c>
      <c r="V545" s="22"/>
      <c r="W545"/>
      <c r="X545" t="s">
        <v>43</v>
      </c>
      <c r="Y545" t="s">
        <v>219</v>
      </c>
      <c r="Z545"/>
      <c r="AA545" s="1"/>
      <c r="AB545" s="1"/>
      <c r="AC545" s="1" t="s">
        <v>2753</v>
      </c>
      <c r="AD545" s="6"/>
      <c r="AE545" s="6"/>
    </row>
    <row r="546" spans="1:31" x14ac:dyDescent="0.2">
      <c r="A546" s="5" t="s">
        <v>2754</v>
      </c>
      <c r="B546" s="5" t="s">
        <v>1796</v>
      </c>
      <c r="D546" s="14"/>
      <c r="I546" t="s">
        <v>2755</v>
      </c>
      <c r="J546" t="s">
        <v>2756</v>
      </c>
      <c r="K546"/>
      <c r="R546" s="1" t="s">
        <v>2757</v>
      </c>
      <c r="S546" t="s">
        <v>830</v>
      </c>
      <c r="T546" t="s">
        <v>75</v>
      </c>
      <c r="U546">
        <v>1929</v>
      </c>
      <c r="V546" s="22" t="s">
        <v>2758</v>
      </c>
      <c r="W546" t="s">
        <v>2759</v>
      </c>
      <c r="X546" t="s">
        <v>43</v>
      </c>
      <c r="Y546" t="s">
        <v>219</v>
      </c>
      <c r="Z546"/>
      <c r="AA546" s="1"/>
      <c r="AB546" s="1"/>
      <c r="AC546" s="1" t="s">
        <v>2760</v>
      </c>
      <c r="AD546" s="6"/>
      <c r="AE546" s="6"/>
    </row>
    <row r="547" spans="1:31" x14ac:dyDescent="0.2">
      <c r="A547" s="5" t="s">
        <v>1814</v>
      </c>
      <c r="B547" s="5" t="s">
        <v>1796</v>
      </c>
      <c r="D547" s="14"/>
      <c r="I547" t="s">
        <v>2761</v>
      </c>
      <c r="J547" t="s">
        <v>2762</v>
      </c>
      <c r="K547"/>
      <c r="R547" s="1" t="s">
        <v>2763</v>
      </c>
      <c r="S547" t="s">
        <v>369</v>
      </c>
      <c r="T547" t="s">
        <v>370</v>
      </c>
      <c r="U547">
        <v>1927</v>
      </c>
      <c r="V547" s="22"/>
      <c r="W547"/>
      <c r="X547" t="s">
        <v>43</v>
      </c>
      <c r="Y547" t="s">
        <v>219</v>
      </c>
      <c r="Z547"/>
      <c r="AA547" s="1"/>
      <c r="AB547" s="1"/>
      <c r="AC547" s="1"/>
      <c r="AD547" s="6"/>
      <c r="AE547" s="6"/>
    </row>
    <row r="548" spans="1:31" x14ac:dyDescent="0.2">
      <c r="A548" s="5" t="s">
        <v>226</v>
      </c>
      <c r="B548" s="5" t="s">
        <v>1796</v>
      </c>
      <c r="D548" s="14"/>
      <c r="I548" t="s">
        <v>2764</v>
      </c>
      <c r="J548" t="s">
        <v>2765</v>
      </c>
      <c r="K548"/>
      <c r="R548" s="1" t="s">
        <v>2766</v>
      </c>
      <c r="S548" t="s">
        <v>235</v>
      </c>
      <c r="T548" t="s">
        <v>75</v>
      </c>
      <c r="U548">
        <v>1931</v>
      </c>
      <c r="V548" s="22">
        <v>11383</v>
      </c>
      <c r="W548" t="s">
        <v>501</v>
      </c>
      <c r="X548" t="s">
        <v>43</v>
      </c>
      <c r="Y548" t="s">
        <v>219</v>
      </c>
      <c r="Z548"/>
      <c r="AA548" s="1"/>
      <c r="AB548" s="1"/>
      <c r="AC548" s="1"/>
      <c r="AD548" s="6"/>
      <c r="AE548" s="6"/>
    </row>
    <row r="549" spans="1:31" x14ac:dyDescent="0.2">
      <c r="A549" s="5" t="s">
        <v>226</v>
      </c>
      <c r="B549" s="5" t="s">
        <v>1796</v>
      </c>
      <c r="D549" s="14"/>
      <c r="I549" t="s">
        <v>2767</v>
      </c>
      <c r="J549" t="s">
        <v>2768</v>
      </c>
      <c r="K549"/>
      <c r="R549" s="1" t="s">
        <v>2769</v>
      </c>
      <c r="S549" t="s">
        <v>678</v>
      </c>
      <c r="T549" t="s">
        <v>75</v>
      </c>
      <c r="U549">
        <v>1928</v>
      </c>
      <c r="V549" s="22">
        <v>10410</v>
      </c>
      <c r="W549" t="s">
        <v>1019</v>
      </c>
      <c r="X549" t="s">
        <v>43</v>
      </c>
      <c r="Y549" t="s">
        <v>219</v>
      </c>
      <c r="Z549"/>
      <c r="AA549" s="1"/>
      <c r="AB549" s="1"/>
      <c r="AC549" s="1"/>
      <c r="AD549" s="6"/>
      <c r="AE549" s="6"/>
    </row>
    <row r="550" spans="1:31" x14ac:dyDescent="0.2">
      <c r="A550" s="5" t="s">
        <v>1873</v>
      </c>
      <c r="B550" s="5" t="s">
        <v>1796</v>
      </c>
      <c r="D550" s="14"/>
      <c r="I550" t="s">
        <v>2770</v>
      </c>
      <c r="J550" t="s">
        <v>1347</v>
      </c>
      <c r="K550"/>
      <c r="R550" s="1" t="s">
        <v>2771</v>
      </c>
      <c r="S550" t="s">
        <v>117</v>
      </c>
      <c r="T550" t="s">
        <v>75</v>
      </c>
      <c r="U550">
        <v>1932</v>
      </c>
      <c r="V550" s="22"/>
      <c r="W550"/>
      <c r="X550" t="s">
        <v>43</v>
      </c>
      <c r="Y550" t="s">
        <v>219</v>
      </c>
      <c r="Z550"/>
      <c r="AA550" s="1"/>
      <c r="AB550" s="1"/>
      <c r="AC550" s="1"/>
      <c r="AD550" s="6"/>
      <c r="AE550" s="6"/>
    </row>
    <row r="551" spans="1:31" x14ac:dyDescent="0.2">
      <c r="A551" s="5" t="s">
        <v>226</v>
      </c>
      <c r="B551" s="5" t="s">
        <v>1796</v>
      </c>
      <c r="D551" s="14"/>
      <c r="I551" t="s">
        <v>2772</v>
      </c>
      <c r="J551" t="s">
        <v>2773</v>
      </c>
      <c r="K551"/>
      <c r="R551" s="1" t="s">
        <v>2774</v>
      </c>
      <c r="S551" t="s">
        <v>2340</v>
      </c>
      <c r="T551" t="s">
        <v>75</v>
      </c>
      <c r="U551">
        <v>1930</v>
      </c>
      <c r="V551" s="22">
        <v>11079</v>
      </c>
      <c r="W551" t="s">
        <v>642</v>
      </c>
      <c r="X551" t="s">
        <v>43</v>
      </c>
      <c r="Y551" t="s">
        <v>219</v>
      </c>
      <c r="Z551"/>
      <c r="AA551" s="1"/>
      <c r="AB551" s="1"/>
      <c r="AC551" s="1"/>
      <c r="AD551" s="6"/>
      <c r="AE551" s="6"/>
    </row>
    <row r="552" spans="1:31" x14ac:dyDescent="0.2">
      <c r="A552" s="5" t="s">
        <v>226</v>
      </c>
      <c r="B552" s="5" t="s">
        <v>1796</v>
      </c>
      <c r="D552" s="14"/>
      <c r="I552" t="s">
        <v>2775</v>
      </c>
      <c r="J552" t="s">
        <v>2776</v>
      </c>
      <c r="K552"/>
      <c r="R552" s="1" t="s">
        <v>2777</v>
      </c>
      <c r="S552" t="s">
        <v>369</v>
      </c>
      <c r="T552" t="s">
        <v>370</v>
      </c>
      <c r="U552">
        <v>1926</v>
      </c>
      <c r="V552" s="22">
        <v>9710</v>
      </c>
      <c r="W552" t="s">
        <v>964</v>
      </c>
      <c r="X552" t="s">
        <v>43</v>
      </c>
      <c r="Y552" t="s">
        <v>219</v>
      </c>
      <c r="Z552"/>
      <c r="AA552" s="1"/>
      <c r="AB552" s="1"/>
      <c r="AC552" s="1"/>
      <c r="AD552" s="6"/>
      <c r="AE552" s="6"/>
    </row>
    <row r="553" spans="1:31" x14ac:dyDescent="0.2">
      <c r="A553" s="5" t="s">
        <v>226</v>
      </c>
      <c r="B553" s="5" t="s">
        <v>1796</v>
      </c>
      <c r="D553" s="14"/>
      <c r="I553" t="s">
        <v>2778</v>
      </c>
      <c r="J553" t="s">
        <v>2779</v>
      </c>
      <c r="K553"/>
      <c r="R553" s="1" t="s">
        <v>2780</v>
      </c>
      <c r="S553" t="s">
        <v>369</v>
      </c>
      <c r="T553" t="s">
        <v>370</v>
      </c>
      <c r="U553">
        <v>1928</v>
      </c>
      <c r="V553" s="22">
        <v>10472</v>
      </c>
      <c r="W553" t="s">
        <v>1401</v>
      </c>
      <c r="X553" t="s">
        <v>43</v>
      </c>
      <c r="Y553" t="s">
        <v>219</v>
      </c>
      <c r="Z553"/>
      <c r="AA553" s="1"/>
      <c r="AB553" s="1"/>
      <c r="AC553" s="1"/>
      <c r="AD553" s="32"/>
      <c r="AE553" s="6"/>
    </row>
    <row r="554" spans="1:31" x14ac:dyDescent="0.2">
      <c r="A554" s="5" t="s">
        <v>226</v>
      </c>
      <c r="B554" s="5" t="s">
        <v>1796</v>
      </c>
      <c r="D554" s="14"/>
      <c r="I554" t="s">
        <v>2781</v>
      </c>
      <c r="J554" t="s">
        <v>2782</v>
      </c>
      <c r="K554"/>
      <c r="L554" s="5" t="s">
        <v>2783</v>
      </c>
      <c r="M554" s="5" t="s">
        <v>2784</v>
      </c>
      <c r="R554" s="1" t="s">
        <v>2785</v>
      </c>
      <c r="S554" t="s">
        <v>678</v>
      </c>
      <c r="T554" t="s">
        <v>75</v>
      </c>
      <c r="U554">
        <v>1928</v>
      </c>
      <c r="V554" s="22"/>
      <c r="W554"/>
      <c r="X554" t="s">
        <v>43</v>
      </c>
      <c r="Y554" t="s">
        <v>219</v>
      </c>
      <c r="Z554"/>
      <c r="AA554" s="1"/>
      <c r="AB554" s="1"/>
      <c r="AC554" s="1"/>
      <c r="AD554" s="6"/>
      <c r="AE554" s="6"/>
    </row>
    <row r="555" spans="1:31" x14ac:dyDescent="0.2">
      <c r="A555" s="5" t="s">
        <v>226</v>
      </c>
      <c r="B555" s="5" t="s">
        <v>1796</v>
      </c>
      <c r="D555" s="14"/>
      <c r="I555" t="s">
        <v>2786</v>
      </c>
      <c r="J555" t="s">
        <v>2787</v>
      </c>
      <c r="K555"/>
      <c r="R555" s="1" t="s">
        <v>2788</v>
      </c>
      <c r="S555" t="s">
        <v>2789</v>
      </c>
      <c r="T555" t="s">
        <v>75</v>
      </c>
      <c r="U555">
        <v>1930</v>
      </c>
      <c r="V555" s="22" t="s">
        <v>2790</v>
      </c>
      <c r="W555" t="s">
        <v>2791</v>
      </c>
      <c r="X555" t="s">
        <v>43</v>
      </c>
      <c r="Y555" t="s">
        <v>219</v>
      </c>
      <c r="Z555"/>
      <c r="AA555" s="1"/>
      <c r="AB555" s="1"/>
      <c r="AC555" s="1"/>
      <c r="AD555" s="6"/>
      <c r="AE555" s="6"/>
    </row>
    <row r="556" spans="1:31" x14ac:dyDescent="0.2">
      <c r="A556" s="5" t="s">
        <v>226</v>
      </c>
      <c r="B556" s="5" t="s">
        <v>1796</v>
      </c>
      <c r="D556" s="14"/>
      <c r="I556" t="s">
        <v>1907</v>
      </c>
      <c r="J556" t="s">
        <v>2114</v>
      </c>
      <c r="K556"/>
      <c r="R556" s="1" t="s">
        <v>2792</v>
      </c>
      <c r="S556" t="s">
        <v>2488</v>
      </c>
      <c r="T556" t="s">
        <v>75</v>
      </c>
      <c r="U556">
        <v>1927</v>
      </c>
      <c r="V556" s="22">
        <v>10136</v>
      </c>
      <c r="W556" t="s">
        <v>561</v>
      </c>
      <c r="X556" t="s">
        <v>43</v>
      </c>
      <c r="Y556" t="s">
        <v>219</v>
      </c>
      <c r="Z556"/>
      <c r="AA556" s="1"/>
      <c r="AB556" s="1"/>
      <c r="AC556" s="1"/>
      <c r="AD556" s="6"/>
      <c r="AE556" s="6"/>
    </row>
    <row r="557" spans="1:31" x14ac:dyDescent="0.2">
      <c r="A557" s="5" t="s">
        <v>226</v>
      </c>
      <c r="B557" s="5" t="s">
        <v>1796</v>
      </c>
      <c r="D557" s="14"/>
      <c r="I557" t="s">
        <v>1907</v>
      </c>
      <c r="J557" t="s">
        <v>2114</v>
      </c>
      <c r="K557"/>
      <c r="R557" s="1" t="s">
        <v>2793</v>
      </c>
      <c r="S557" t="s">
        <v>483</v>
      </c>
      <c r="T557" t="s">
        <v>75</v>
      </c>
      <c r="U557">
        <v>1930</v>
      </c>
      <c r="V557" s="22">
        <v>11079</v>
      </c>
      <c r="W557" t="s">
        <v>642</v>
      </c>
      <c r="X557" t="s">
        <v>43</v>
      </c>
      <c r="Y557" t="s">
        <v>219</v>
      </c>
      <c r="Z557"/>
      <c r="AA557" s="1"/>
      <c r="AB557" s="1"/>
      <c r="AC557" s="1"/>
      <c r="AD557" s="6"/>
      <c r="AE557" s="6"/>
    </row>
    <row r="558" spans="1:31" x14ac:dyDescent="0.2">
      <c r="A558" s="5" t="s">
        <v>226</v>
      </c>
      <c r="B558" s="5" t="s">
        <v>1796</v>
      </c>
      <c r="D558" s="14"/>
      <c r="I558" t="s">
        <v>1907</v>
      </c>
      <c r="J558" t="s">
        <v>2114</v>
      </c>
      <c r="K558"/>
      <c r="R558" s="1" t="s">
        <v>2794</v>
      </c>
      <c r="S558" t="s">
        <v>483</v>
      </c>
      <c r="T558" t="s">
        <v>75</v>
      </c>
      <c r="U558">
        <v>1931</v>
      </c>
      <c r="V558" s="22">
        <v>11383</v>
      </c>
      <c r="W558" t="s">
        <v>501</v>
      </c>
      <c r="X558" t="s">
        <v>43</v>
      </c>
      <c r="Y558" t="s">
        <v>219</v>
      </c>
      <c r="Z558"/>
      <c r="AA558" s="1"/>
      <c r="AB558" s="1"/>
      <c r="AC558" s="1" t="s">
        <v>2795</v>
      </c>
      <c r="AD558" s="6"/>
      <c r="AE558" s="6"/>
    </row>
    <row r="559" spans="1:31" x14ac:dyDescent="0.2">
      <c r="A559" s="5" t="s">
        <v>1873</v>
      </c>
      <c r="B559" s="5" t="s">
        <v>1796</v>
      </c>
      <c r="D559" s="14"/>
      <c r="I559" t="s">
        <v>2796</v>
      </c>
      <c r="J559" t="s">
        <v>1286</v>
      </c>
      <c r="K559"/>
      <c r="L559" s="5" t="s">
        <v>2797</v>
      </c>
      <c r="M559" s="5" t="s">
        <v>1953</v>
      </c>
      <c r="R559" s="1" t="s">
        <v>2798</v>
      </c>
      <c r="S559" t="s">
        <v>117</v>
      </c>
      <c r="T559" t="s">
        <v>75</v>
      </c>
      <c r="U559">
        <v>1931</v>
      </c>
      <c r="V559" s="22"/>
      <c r="W559"/>
      <c r="X559" t="s">
        <v>43</v>
      </c>
      <c r="Y559" t="s">
        <v>219</v>
      </c>
      <c r="Z559"/>
      <c r="AA559" s="1"/>
      <c r="AB559" s="1"/>
      <c r="AC559" s="1"/>
      <c r="AD559" s="6"/>
      <c r="AE559" s="6"/>
    </row>
    <row r="560" spans="1:31" x14ac:dyDescent="0.2">
      <c r="A560" s="5" t="s">
        <v>226</v>
      </c>
      <c r="B560" s="5" t="s">
        <v>1796</v>
      </c>
      <c r="D560" s="14"/>
      <c r="I560" t="s">
        <v>2799</v>
      </c>
      <c r="J560" t="s">
        <v>2800</v>
      </c>
      <c r="K560"/>
      <c r="R560" s="1" t="s">
        <v>2801</v>
      </c>
      <c r="S560" t="s">
        <v>369</v>
      </c>
      <c r="T560" t="s">
        <v>370</v>
      </c>
      <c r="U560">
        <v>1932</v>
      </c>
      <c r="V560" s="22">
        <v>11720</v>
      </c>
      <c r="W560" t="s">
        <v>58</v>
      </c>
      <c r="X560" t="s">
        <v>43</v>
      </c>
      <c r="Y560" t="s">
        <v>219</v>
      </c>
      <c r="Z560"/>
      <c r="AA560" s="1"/>
      <c r="AB560" s="1"/>
      <c r="AC560" s="1"/>
      <c r="AD560" s="6"/>
      <c r="AE560" s="6"/>
    </row>
    <row r="561" spans="1:31" x14ac:dyDescent="0.2">
      <c r="A561" s="5" t="s">
        <v>1814</v>
      </c>
      <c r="B561" s="5" t="s">
        <v>1796</v>
      </c>
      <c r="D561" s="14"/>
      <c r="I561" t="s">
        <v>2802</v>
      </c>
      <c r="J561" t="s">
        <v>2803</v>
      </c>
      <c r="K561"/>
      <c r="R561" s="1" t="s">
        <v>2804</v>
      </c>
      <c r="S561" t="s">
        <v>57</v>
      </c>
      <c r="T561" t="s">
        <v>75</v>
      </c>
      <c r="U561">
        <v>1931</v>
      </c>
      <c r="V561" s="22"/>
      <c r="W561"/>
      <c r="X561" t="s">
        <v>43</v>
      </c>
      <c r="Y561" t="s">
        <v>219</v>
      </c>
      <c r="Z561"/>
      <c r="AA561" s="1"/>
      <c r="AB561" s="1"/>
      <c r="AC561" s="1"/>
      <c r="AD561" s="6"/>
      <c r="AE561" s="6"/>
    </row>
    <row r="562" spans="1:31" x14ac:dyDescent="0.2">
      <c r="A562" s="5" t="s">
        <v>226</v>
      </c>
      <c r="B562" s="5" t="s">
        <v>1796</v>
      </c>
      <c r="D562" s="14"/>
      <c r="I562" t="s">
        <v>81</v>
      </c>
      <c r="J562" t="s">
        <v>2193</v>
      </c>
      <c r="K562"/>
      <c r="R562" s="1" t="s">
        <v>2805</v>
      </c>
      <c r="S562" t="s">
        <v>1945</v>
      </c>
      <c r="T562" t="s">
        <v>75</v>
      </c>
      <c r="U562">
        <v>1930</v>
      </c>
      <c r="V562" s="22" t="s">
        <v>2267</v>
      </c>
      <c r="W562" t="s">
        <v>2268</v>
      </c>
      <c r="X562" t="s">
        <v>43</v>
      </c>
      <c r="Y562" t="s">
        <v>219</v>
      </c>
      <c r="Z562"/>
      <c r="AA562" s="1"/>
      <c r="AB562" s="1"/>
      <c r="AC562" s="1"/>
      <c r="AD562" s="32"/>
      <c r="AE562" s="6"/>
    </row>
    <row r="563" spans="1:31" x14ac:dyDescent="0.2">
      <c r="A563" s="5" t="s">
        <v>1814</v>
      </c>
      <c r="B563" s="5" t="s">
        <v>1796</v>
      </c>
      <c r="D563" s="14"/>
      <c r="I563" t="s">
        <v>2806</v>
      </c>
      <c r="J563" t="s">
        <v>2248</v>
      </c>
      <c r="K563"/>
      <c r="R563" s="1" t="s">
        <v>2807</v>
      </c>
      <c r="S563" t="s">
        <v>109</v>
      </c>
      <c r="T563" t="s">
        <v>75</v>
      </c>
      <c r="U563">
        <v>1932</v>
      </c>
      <c r="V563" s="22"/>
      <c r="W563"/>
      <c r="X563" t="s">
        <v>43</v>
      </c>
      <c r="Y563" t="s">
        <v>219</v>
      </c>
      <c r="Z563"/>
      <c r="AA563" s="1"/>
      <c r="AB563" s="1"/>
      <c r="AC563" s="1"/>
      <c r="AD563" s="6"/>
      <c r="AE563" s="6"/>
    </row>
    <row r="564" spans="1:31" x14ac:dyDescent="0.2">
      <c r="A564" s="5" t="s">
        <v>226</v>
      </c>
      <c r="B564" s="5" t="s">
        <v>1796</v>
      </c>
      <c r="D564" s="14"/>
      <c r="I564" t="s">
        <v>2808</v>
      </c>
      <c r="J564" t="s">
        <v>2809</v>
      </c>
      <c r="K564"/>
      <c r="L564" s="5" t="s">
        <v>2810</v>
      </c>
      <c r="M564" s="5" t="s">
        <v>1067</v>
      </c>
      <c r="N564" s="5" t="s">
        <v>139</v>
      </c>
      <c r="R564" s="1" t="s">
        <v>2811</v>
      </c>
      <c r="S564" t="s">
        <v>955</v>
      </c>
      <c r="T564" t="s">
        <v>75</v>
      </c>
      <c r="U564">
        <v>1930</v>
      </c>
      <c r="V564" s="22">
        <v>10959</v>
      </c>
      <c r="W564" t="s">
        <v>1000</v>
      </c>
      <c r="X564" t="s">
        <v>43</v>
      </c>
      <c r="Y564" t="s">
        <v>219</v>
      </c>
      <c r="Z564"/>
      <c r="AA564" s="1"/>
      <c r="AB564" s="1"/>
      <c r="AC564" s="1"/>
      <c r="AD564" s="6"/>
      <c r="AE564" s="6"/>
    </row>
    <row r="565" spans="1:31" x14ac:dyDescent="0.2">
      <c r="A565" s="5" t="s">
        <v>1814</v>
      </c>
      <c r="B565" s="5" t="s">
        <v>1796</v>
      </c>
      <c r="D565" s="14"/>
      <c r="I565" t="s">
        <v>2812</v>
      </c>
      <c r="J565" t="s">
        <v>2813</v>
      </c>
      <c r="K565"/>
      <c r="R565" s="1" t="s">
        <v>2814</v>
      </c>
      <c r="S565" t="s">
        <v>2815</v>
      </c>
      <c r="T565" t="s">
        <v>370</v>
      </c>
      <c r="U565">
        <v>1930</v>
      </c>
      <c r="V565" s="22">
        <v>10959</v>
      </c>
      <c r="W565" t="s">
        <v>1000</v>
      </c>
      <c r="X565" t="s">
        <v>43</v>
      </c>
      <c r="Y565" t="s">
        <v>219</v>
      </c>
      <c r="Z565"/>
      <c r="AA565" s="1"/>
      <c r="AB565" s="1"/>
      <c r="AC565" s="1" t="s">
        <v>2816</v>
      </c>
      <c r="AD565" s="32"/>
      <c r="AE565" s="6"/>
    </row>
    <row r="566" spans="1:31" x14ac:dyDescent="0.2">
      <c r="A566" s="5" t="s">
        <v>226</v>
      </c>
      <c r="B566" s="5" t="s">
        <v>1796</v>
      </c>
      <c r="D566" s="14"/>
      <c r="I566" t="s">
        <v>2817</v>
      </c>
      <c r="J566" t="s">
        <v>375</v>
      </c>
      <c r="K566"/>
      <c r="R566" s="1" t="s">
        <v>2818</v>
      </c>
      <c r="S566" t="s">
        <v>117</v>
      </c>
      <c r="T566" t="s">
        <v>75</v>
      </c>
      <c r="U566">
        <v>1932</v>
      </c>
      <c r="V566" s="22">
        <v>11968</v>
      </c>
      <c r="W566" t="s">
        <v>2819</v>
      </c>
      <c r="X566" t="s">
        <v>43</v>
      </c>
      <c r="Y566" t="s">
        <v>219</v>
      </c>
      <c r="Z566"/>
      <c r="AA566" s="1"/>
      <c r="AB566" s="1"/>
      <c r="AC566" s="1"/>
      <c r="AD566" s="32"/>
      <c r="AE566" s="6"/>
    </row>
    <row r="567" spans="1:31" x14ac:dyDescent="0.2">
      <c r="A567" s="5" t="s">
        <v>1645</v>
      </c>
      <c r="B567" s="5" t="s">
        <v>1796</v>
      </c>
      <c r="D567" s="14"/>
      <c r="I567" t="s">
        <v>2820</v>
      </c>
      <c r="J567" t="s">
        <v>2821</v>
      </c>
      <c r="K567"/>
      <c r="R567" t="s">
        <v>2822</v>
      </c>
      <c r="S567" t="s">
        <v>247</v>
      </c>
      <c r="T567" t="s">
        <v>75</v>
      </c>
      <c r="U567">
        <v>1927</v>
      </c>
      <c r="V567" s="22"/>
      <c r="W567"/>
      <c r="X567" t="s">
        <v>43</v>
      </c>
      <c r="Y567" t="s">
        <v>219</v>
      </c>
      <c r="Z567"/>
      <c r="AA567" s="1"/>
      <c r="AB567" s="1"/>
      <c r="AC567" s="1"/>
      <c r="AD567" s="32"/>
      <c r="AE567" s="6"/>
    </row>
    <row r="568" spans="1:31" x14ac:dyDescent="0.2">
      <c r="A568" s="5" t="s">
        <v>2823</v>
      </c>
      <c r="B568" s="5" t="s">
        <v>1796</v>
      </c>
      <c r="D568" s="14"/>
      <c r="I568" t="s">
        <v>174</v>
      </c>
      <c r="J568" t="s">
        <v>2824</v>
      </c>
      <c r="K568"/>
      <c r="R568" s="1" t="s">
        <v>2825</v>
      </c>
      <c r="S568" t="s">
        <v>1945</v>
      </c>
      <c r="T568" t="s">
        <v>75</v>
      </c>
      <c r="U568">
        <v>1929</v>
      </c>
      <c r="V568" s="22">
        <v>10688</v>
      </c>
      <c r="W568" t="s">
        <v>2826</v>
      </c>
      <c r="X568" t="s">
        <v>43</v>
      </c>
      <c r="Y568" t="s">
        <v>219</v>
      </c>
      <c r="Z568"/>
      <c r="AA568" s="1"/>
      <c r="AB568" s="1"/>
      <c r="AC568" s="1"/>
      <c r="AD568" s="6"/>
      <c r="AE568" s="6"/>
    </row>
    <row r="569" spans="1:31" ht="142.5" x14ac:dyDescent="0.2">
      <c r="A569" s="5" t="s">
        <v>2644</v>
      </c>
      <c r="B569" s="5" t="s">
        <v>1796</v>
      </c>
      <c r="D569" s="14"/>
      <c r="I569" t="s">
        <v>1916</v>
      </c>
      <c r="J569" t="s">
        <v>1917</v>
      </c>
      <c r="K569"/>
      <c r="R569" s="1" t="s">
        <v>2827</v>
      </c>
      <c r="S569" t="s">
        <v>731</v>
      </c>
      <c r="T569" t="s">
        <v>75</v>
      </c>
      <c r="U569">
        <v>1930</v>
      </c>
      <c r="V569" s="22"/>
      <c r="W569"/>
      <c r="X569" t="s">
        <v>43</v>
      </c>
      <c r="Y569" t="s">
        <v>219</v>
      </c>
      <c r="Z569"/>
      <c r="AA569" s="1"/>
      <c r="AB569" s="1" t="s">
        <v>2828</v>
      </c>
      <c r="AC569" s="1"/>
      <c r="AD569" s="6"/>
      <c r="AE569" s="6"/>
    </row>
    <row r="570" spans="1:31" x14ac:dyDescent="0.2">
      <c r="A570" s="5" t="s">
        <v>226</v>
      </c>
      <c r="B570" s="5" t="s">
        <v>1796</v>
      </c>
      <c r="D570" s="14"/>
      <c r="I570" t="s">
        <v>1916</v>
      </c>
      <c r="J570" t="s">
        <v>2829</v>
      </c>
      <c r="K570"/>
      <c r="R570" s="1" t="s">
        <v>2830</v>
      </c>
      <c r="S570" t="s">
        <v>731</v>
      </c>
      <c r="T570" t="s">
        <v>75</v>
      </c>
      <c r="U570">
        <v>1932</v>
      </c>
      <c r="V570" s="22">
        <v>11877</v>
      </c>
      <c r="W570" t="s">
        <v>2831</v>
      </c>
      <c r="X570" t="s">
        <v>43</v>
      </c>
      <c r="Y570" t="s">
        <v>219</v>
      </c>
      <c r="Z570"/>
      <c r="AA570" s="1"/>
      <c r="AB570" s="1"/>
      <c r="AC570" s="1"/>
      <c r="AD570" s="6"/>
      <c r="AE570" s="6"/>
    </row>
    <row r="571" spans="1:31" x14ac:dyDescent="0.2">
      <c r="A571" s="5" t="s">
        <v>226</v>
      </c>
      <c r="B571" s="5" t="s">
        <v>1796</v>
      </c>
      <c r="D571" s="14"/>
      <c r="I571" t="s">
        <v>2832</v>
      </c>
      <c r="J571" t="s">
        <v>2833</v>
      </c>
      <c r="K571"/>
      <c r="R571" s="1" t="s">
        <v>2834</v>
      </c>
      <c r="S571" t="s">
        <v>2835</v>
      </c>
      <c r="T571" t="s">
        <v>75</v>
      </c>
      <c r="U571">
        <v>1927</v>
      </c>
      <c r="V571" s="22">
        <v>10136</v>
      </c>
      <c r="W571" t="s">
        <v>561</v>
      </c>
      <c r="X571" t="s">
        <v>43</v>
      </c>
      <c r="Y571" t="s">
        <v>219</v>
      </c>
      <c r="Z571"/>
      <c r="AA571" s="1"/>
      <c r="AB571" s="1"/>
      <c r="AC571" s="1"/>
      <c r="AD571" s="6"/>
      <c r="AE571" s="6"/>
    </row>
    <row r="572" spans="1:31" x14ac:dyDescent="0.2">
      <c r="A572" s="5" t="s">
        <v>1814</v>
      </c>
      <c r="B572" s="5" t="s">
        <v>1796</v>
      </c>
      <c r="D572" s="14"/>
      <c r="I572" t="s">
        <v>2836</v>
      </c>
      <c r="J572" t="s">
        <v>468</v>
      </c>
      <c r="K572"/>
      <c r="R572" s="1" t="s">
        <v>2837</v>
      </c>
      <c r="S572" t="s">
        <v>806</v>
      </c>
      <c r="T572" t="s">
        <v>75</v>
      </c>
      <c r="U572">
        <v>1931</v>
      </c>
      <c r="V572" s="22"/>
      <c r="W572"/>
      <c r="X572" t="s">
        <v>43</v>
      </c>
      <c r="Y572" t="s">
        <v>219</v>
      </c>
      <c r="Z572" t="s">
        <v>773</v>
      </c>
      <c r="AA572" s="1"/>
      <c r="AB572" s="1"/>
      <c r="AC572" s="1" t="s">
        <v>2838</v>
      </c>
      <c r="AD572" s="6"/>
      <c r="AE572" s="6"/>
    </row>
    <row r="573" spans="1:31" x14ac:dyDescent="0.2">
      <c r="A573" s="5" t="s">
        <v>226</v>
      </c>
      <c r="B573" s="5" t="s">
        <v>1796</v>
      </c>
      <c r="D573" s="14"/>
      <c r="I573" t="s">
        <v>2839</v>
      </c>
      <c r="J573" t="s">
        <v>2840</v>
      </c>
      <c r="K573"/>
      <c r="R573" s="1" t="s">
        <v>2841</v>
      </c>
      <c r="S573" t="s">
        <v>2641</v>
      </c>
      <c r="T573" t="s">
        <v>75</v>
      </c>
      <c r="U573">
        <v>1931</v>
      </c>
      <c r="V573" s="22">
        <v>11451</v>
      </c>
      <c r="W573" t="s">
        <v>2468</v>
      </c>
      <c r="X573" t="s">
        <v>43</v>
      </c>
      <c r="Y573" t="s">
        <v>219</v>
      </c>
      <c r="Z573"/>
      <c r="AA573" s="1"/>
      <c r="AB573" s="1"/>
      <c r="AC573" s="1"/>
      <c r="AD573" s="6"/>
      <c r="AE573" s="6"/>
    </row>
    <row r="574" spans="1:31" ht="28.5" x14ac:dyDescent="0.2">
      <c r="A574" s="5" t="s">
        <v>226</v>
      </c>
      <c r="B574" s="5" t="s">
        <v>1796</v>
      </c>
      <c r="D574" s="14"/>
      <c r="I574" t="s">
        <v>2842</v>
      </c>
      <c r="J574" t="s">
        <v>2310</v>
      </c>
      <c r="K574"/>
      <c r="R574" s="1" t="s">
        <v>2843</v>
      </c>
      <c r="S574" t="s">
        <v>369</v>
      </c>
      <c r="T574" t="s">
        <v>370</v>
      </c>
      <c r="U574">
        <v>1930</v>
      </c>
      <c r="V574" s="22">
        <v>11110</v>
      </c>
      <c r="W574" t="s">
        <v>1648</v>
      </c>
      <c r="X574" t="s">
        <v>43</v>
      </c>
      <c r="Y574" t="s">
        <v>219</v>
      </c>
      <c r="Z574"/>
      <c r="AA574" s="1"/>
      <c r="AB574" s="1"/>
      <c r="AC574" s="1"/>
      <c r="AD574" s="6"/>
      <c r="AE574" s="6"/>
    </row>
    <row r="575" spans="1:31" x14ac:dyDescent="0.2">
      <c r="A575" s="5" t="s">
        <v>1814</v>
      </c>
      <c r="B575" s="5" t="s">
        <v>1796</v>
      </c>
      <c r="D575" s="14"/>
      <c r="I575" t="s">
        <v>2844</v>
      </c>
      <c r="J575" t="s">
        <v>2845</v>
      </c>
      <c r="K575"/>
      <c r="R575" s="1" t="s">
        <v>2846</v>
      </c>
      <c r="S575" t="s">
        <v>196</v>
      </c>
      <c r="T575" t="s">
        <v>75</v>
      </c>
      <c r="U575">
        <v>1927</v>
      </c>
      <c r="V575" s="22"/>
      <c r="W575"/>
      <c r="X575" t="s">
        <v>43</v>
      </c>
      <c r="Y575" t="s">
        <v>219</v>
      </c>
      <c r="Z575"/>
      <c r="AA575" s="1"/>
      <c r="AB575" s="1"/>
      <c r="AC575" s="1"/>
      <c r="AD575" s="6"/>
      <c r="AE575" s="6"/>
    </row>
    <row r="576" spans="1:31" x14ac:dyDescent="0.2">
      <c r="A576" s="5" t="s">
        <v>226</v>
      </c>
      <c r="B576" s="5" t="s">
        <v>1796</v>
      </c>
      <c r="D576" s="14"/>
      <c r="I576" t="s">
        <v>2847</v>
      </c>
      <c r="J576" t="s">
        <v>2848</v>
      </c>
      <c r="K576"/>
      <c r="R576" s="1" t="s">
        <v>2849</v>
      </c>
      <c r="S576" t="s">
        <v>369</v>
      </c>
      <c r="T576" t="s">
        <v>370</v>
      </c>
      <c r="U576">
        <v>1928</v>
      </c>
      <c r="V576" s="22">
        <v>10563</v>
      </c>
      <c r="W576" t="s">
        <v>210</v>
      </c>
      <c r="X576" t="s">
        <v>43</v>
      </c>
      <c r="Y576" t="s">
        <v>219</v>
      </c>
      <c r="Z576"/>
      <c r="AA576" s="1"/>
      <c r="AB576" s="1"/>
      <c r="AC576" s="1"/>
      <c r="AD576" s="6"/>
      <c r="AE576" s="6"/>
    </row>
    <row r="577" spans="1:31" x14ac:dyDescent="0.2">
      <c r="A577" s="5" t="s">
        <v>2850</v>
      </c>
      <c r="B577" s="5" t="s">
        <v>1796</v>
      </c>
      <c r="D577" s="14"/>
      <c r="I577" t="s">
        <v>2851</v>
      </c>
      <c r="J577" t="s">
        <v>2852</v>
      </c>
      <c r="K577"/>
      <c r="R577" s="1" t="s">
        <v>2853</v>
      </c>
      <c r="S577" t="s">
        <v>2019</v>
      </c>
      <c r="T577" t="s">
        <v>75</v>
      </c>
      <c r="U577">
        <v>1927</v>
      </c>
      <c r="V577" s="22"/>
      <c r="W577"/>
      <c r="X577" t="s">
        <v>43</v>
      </c>
      <c r="Y577" t="s">
        <v>219</v>
      </c>
      <c r="Z577"/>
      <c r="AA577" s="1"/>
      <c r="AB577" s="1"/>
      <c r="AC577" s="1" t="s">
        <v>2854</v>
      </c>
      <c r="AD577" s="6"/>
      <c r="AE577" s="6"/>
    </row>
    <row r="578" spans="1:31" x14ac:dyDescent="0.2">
      <c r="A578" s="5" t="s">
        <v>1849</v>
      </c>
      <c r="B578" s="5" t="s">
        <v>1796</v>
      </c>
      <c r="D578" s="14"/>
      <c r="I578" t="s">
        <v>2855</v>
      </c>
      <c r="J578" t="s">
        <v>2856</v>
      </c>
      <c r="K578"/>
      <c r="R578" s="1" t="s">
        <v>2857</v>
      </c>
      <c r="S578" t="s">
        <v>65</v>
      </c>
      <c r="T578" t="s">
        <v>75</v>
      </c>
      <c r="U578">
        <v>1932</v>
      </c>
      <c r="V578" s="22"/>
      <c r="W578"/>
      <c r="X578" t="s">
        <v>43</v>
      </c>
      <c r="Y578" t="s">
        <v>219</v>
      </c>
      <c r="Z578"/>
      <c r="AA578" s="1"/>
      <c r="AB578" s="1"/>
      <c r="AC578" s="1"/>
      <c r="AD578" s="6"/>
      <c r="AE578" s="6"/>
    </row>
    <row r="579" spans="1:31" x14ac:dyDescent="0.2">
      <c r="A579" s="5" t="s">
        <v>226</v>
      </c>
      <c r="B579" s="5" t="s">
        <v>1796</v>
      </c>
      <c r="D579" s="14"/>
      <c r="I579" t="s">
        <v>2858</v>
      </c>
      <c r="J579" t="s">
        <v>2859</v>
      </c>
      <c r="K579"/>
      <c r="R579" s="1" t="s">
        <v>2860</v>
      </c>
      <c r="S579" t="s">
        <v>196</v>
      </c>
      <c r="T579" t="s">
        <v>75</v>
      </c>
      <c r="U579">
        <v>1928</v>
      </c>
      <c r="V579" s="22">
        <v>10568</v>
      </c>
      <c r="W579" t="s">
        <v>2861</v>
      </c>
      <c r="X579" t="s">
        <v>43</v>
      </c>
      <c r="Y579" t="s">
        <v>219</v>
      </c>
      <c r="Z579"/>
      <c r="AA579" s="1"/>
      <c r="AB579" s="1"/>
      <c r="AC579" s="1"/>
      <c r="AD579" s="6"/>
      <c r="AE579" s="6"/>
    </row>
    <row r="580" spans="1:31" x14ac:dyDescent="0.2">
      <c r="A580" s="5" t="s">
        <v>226</v>
      </c>
      <c r="B580" s="5" t="s">
        <v>1796</v>
      </c>
      <c r="D580" s="14"/>
      <c r="I580" t="s">
        <v>2858</v>
      </c>
      <c r="J580" t="s">
        <v>2617</v>
      </c>
      <c r="K580"/>
      <c r="R580" s="1" t="s">
        <v>2862</v>
      </c>
      <c r="S580" t="s">
        <v>65</v>
      </c>
      <c r="T580" t="s">
        <v>75</v>
      </c>
      <c r="U580">
        <v>1932</v>
      </c>
      <c r="V580" s="22" t="s">
        <v>2863</v>
      </c>
      <c r="W580" t="s">
        <v>1181</v>
      </c>
      <c r="X580" t="s">
        <v>43</v>
      </c>
      <c r="Y580" t="s">
        <v>219</v>
      </c>
      <c r="Z580"/>
      <c r="AA580" s="1"/>
      <c r="AB580" s="1"/>
      <c r="AC580" s="1"/>
      <c r="AD580" s="6"/>
      <c r="AE580" s="6"/>
    </row>
    <row r="581" spans="1:31" x14ac:dyDescent="0.2">
      <c r="A581" s="5" t="s">
        <v>226</v>
      </c>
      <c r="B581" s="5" t="s">
        <v>1796</v>
      </c>
      <c r="D581" s="14"/>
      <c r="I581" t="s">
        <v>2864</v>
      </c>
      <c r="J581" t="s">
        <v>2865</v>
      </c>
      <c r="K581"/>
      <c r="R581" s="1" t="s">
        <v>2866</v>
      </c>
      <c r="S581" t="s">
        <v>406</v>
      </c>
      <c r="T581" t="s">
        <v>75</v>
      </c>
      <c r="U581">
        <v>1928</v>
      </c>
      <c r="V581" s="22">
        <v>10502</v>
      </c>
      <c r="W581" t="s">
        <v>2867</v>
      </c>
      <c r="X581" t="s">
        <v>43</v>
      </c>
      <c r="Y581" t="s">
        <v>219</v>
      </c>
      <c r="Z581" t="s">
        <v>276</v>
      </c>
      <c r="AA581" s="1" t="s">
        <v>2102</v>
      </c>
      <c r="AB581" s="1" t="s">
        <v>2102</v>
      </c>
      <c r="AC581" s="1" t="s">
        <v>2868</v>
      </c>
      <c r="AD581" s="6"/>
      <c r="AE581" s="6"/>
    </row>
    <row r="582" spans="1:31" x14ac:dyDescent="0.2">
      <c r="A582" s="5" t="s">
        <v>226</v>
      </c>
      <c r="B582" s="5" t="s">
        <v>1796</v>
      </c>
      <c r="D582" s="14"/>
      <c r="I582" t="s">
        <v>2869</v>
      </c>
      <c r="J582" t="s">
        <v>2870</v>
      </c>
      <c r="K582"/>
      <c r="R582" s="1" t="s">
        <v>2871</v>
      </c>
      <c r="S582" t="s">
        <v>1666</v>
      </c>
      <c r="T582" t="s">
        <v>2102</v>
      </c>
      <c r="U582">
        <v>1933</v>
      </c>
      <c r="V582" s="22">
        <v>12086</v>
      </c>
      <c r="W582" t="s">
        <v>58</v>
      </c>
      <c r="X582" t="s">
        <v>43</v>
      </c>
      <c r="Y582" t="s">
        <v>219</v>
      </c>
      <c r="Z582" t="s">
        <v>2102</v>
      </c>
      <c r="AA582" s="1" t="s">
        <v>2102</v>
      </c>
      <c r="AB582" s="1" t="s">
        <v>2102</v>
      </c>
      <c r="AC582" s="1" t="s">
        <v>2102</v>
      </c>
      <c r="AD582" s="6"/>
      <c r="AE582" s="6"/>
    </row>
    <row r="583" spans="1:31" x14ac:dyDescent="0.2">
      <c r="A583" s="5" t="s">
        <v>1645</v>
      </c>
      <c r="B583" s="5" t="s">
        <v>1796</v>
      </c>
      <c r="D583" s="14"/>
      <c r="I583" t="s">
        <v>2872</v>
      </c>
      <c r="J583" t="s">
        <v>2873</v>
      </c>
      <c r="K583"/>
      <c r="R583" s="1" t="s">
        <v>2874</v>
      </c>
      <c r="S583" t="s">
        <v>2875</v>
      </c>
      <c r="T583"/>
      <c r="U583">
        <v>1927</v>
      </c>
      <c r="V583" s="22"/>
      <c r="W583"/>
      <c r="X583" t="s">
        <v>43</v>
      </c>
      <c r="Y583" t="s">
        <v>219</v>
      </c>
      <c r="Z583"/>
      <c r="AA583" s="1"/>
      <c r="AB583" s="1"/>
      <c r="AC583" s="1"/>
      <c r="AD583" s="6"/>
      <c r="AE583" s="6"/>
    </row>
    <row r="584" spans="1:31" x14ac:dyDescent="0.2">
      <c r="A584" s="5" t="s">
        <v>2876</v>
      </c>
      <c r="B584" s="5" t="s">
        <v>1796</v>
      </c>
      <c r="D584" s="14"/>
      <c r="I584" t="s">
        <v>352</v>
      </c>
      <c r="J584" t="s">
        <v>2877</v>
      </c>
      <c r="K584"/>
      <c r="R584" s="1" t="s">
        <v>2878</v>
      </c>
      <c r="S584" t="s">
        <v>633</v>
      </c>
      <c r="T584" t="s">
        <v>75</v>
      </c>
      <c r="U584">
        <v>1929</v>
      </c>
      <c r="V584" s="22"/>
      <c r="W584"/>
      <c r="X584" t="s">
        <v>43</v>
      </c>
      <c r="Y584" t="s">
        <v>219</v>
      </c>
      <c r="Z584"/>
      <c r="AA584" s="1"/>
      <c r="AB584" s="1"/>
      <c r="AC584" s="1"/>
      <c r="AD584" s="6"/>
      <c r="AE584" s="6"/>
    </row>
    <row r="585" spans="1:31" x14ac:dyDescent="0.2">
      <c r="A585" s="5" t="s">
        <v>226</v>
      </c>
      <c r="B585" s="5" t="s">
        <v>1796</v>
      </c>
      <c r="D585" s="14"/>
      <c r="I585" t="s">
        <v>2164</v>
      </c>
      <c r="J585" t="s">
        <v>931</v>
      </c>
      <c r="K585"/>
      <c r="R585" s="1" t="s">
        <v>2879</v>
      </c>
      <c r="S585" t="s">
        <v>1945</v>
      </c>
      <c r="T585" t="s">
        <v>75</v>
      </c>
      <c r="U585">
        <v>1928</v>
      </c>
      <c r="V585" s="22">
        <v>10319</v>
      </c>
      <c r="W585" t="s">
        <v>432</v>
      </c>
      <c r="X585" t="s">
        <v>43</v>
      </c>
      <c r="Y585" t="s">
        <v>219</v>
      </c>
      <c r="Z585"/>
      <c r="AA585" s="1"/>
      <c r="AB585" s="1"/>
      <c r="AC585" s="1"/>
      <c r="AD585" s="6"/>
      <c r="AE585" s="6"/>
    </row>
    <row r="586" spans="1:31" x14ac:dyDescent="0.2">
      <c r="A586" s="5" t="s">
        <v>1814</v>
      </c>
      <c r="B586" s="5" t="s">
        <v>1796</v>
      </c>
      <c r="D586" s="14"/>
      <c r="I586" t="s">
        <v>1968</v>
      </c>
      <c r="J586" t="s">
        <v>2880</v>
      </c>
      <c r="K586"/>
      <c r="R586" s="1" t="s">
        <v>2881</v>
      </c>
      <c r="S586" t="s">
        <v>235</v>
      </c>
      <c r="T586" t="s">
        <v>75</v>
      </c>
      <c r="U586">
        <v>1927</v>
      </c>
      <c r="V586" s="22"/>
      <c r="W586"/>
      <c r="X586" t="s">
        <v>43</v>
      </c>
      <c r="Y586" t="s">
        <v>219</v>
      </c>
      <c r="Z586"/>
      <c r="AA586" s="1"/>
      <c r="AB586" s="1"/>
      <c r="AC586" s="1"/>
      <c r="AD586" s="6"/>
      <c r="AE586" s="6"/>
    </row>
    <row r="587" spans="1:31" x14ac:dyDescent="0.2">
      <c r="A587" s="5" t="s">
        <v>1814</v>
      </c>
      <c r="B587" s="5" t="s">
        <v>1796</v>
      </c>
      <c r="D587" s="14"/>
      <c r="I587" t="s">
        <v>2882</v>
      </c>
      <c r="J587" t="s">
        <v>2883</v>
      </c>
      <c r="K587"/>
      <c r="R587" s="1" t="s">
        <v>2884</v>
      </c>
      <c r="S587" t="s">
        <v>2885</v>
      </c>
      <c r="T587" t="s">
        <v>75</v>
      </c>
      <c r="U587">
        <v>1932</v>
      </c>
      <c r="V587" s="22"/>
      <c r="W587"/>
      <c r="X587" t="s">
        <v>43</v>
      </c>
      <c r="Y587" t="s">
        <v>219</v>
      </c>
      <c r="Z587"/>
      <c r="AA587" s="1"/>
      <c r="AB587" s="1"/>
      <c r="AC587" s="1"/>
      <c r="AD587" s="6"/>
      <c r="AE587" s="6"/>
    </row>
    <row r="588" spans="1:31" x14ac:dyDescent="0.2">
      <c r="A588" s="5" t="s">
        <v>226</v>
      </c>
      <c r="B588" s="5" t="s">
        <v>1796</v>
      </c>
      <c r="D588" s="14"/>
      <c r="I588" t="s">
        <v>2167</v>
      </c>
      <c r="J588" t="s">
        <v>2886</v>
      </c>
      <c r="K588"/>
      <c r="R588" s="1" t="s">
        <v>2887</v>
      </c>
      <c r="S588" t="s">
        <v>141</v>
      </c>
      <c r="T588" t="s">
        <v>75</v>
      </c>
      <c r="U588">
        <v>1930</v>
      </c>
      <c r="V588" s="22">
        <v>11079</v>
      </c>
      <c r="W588" t="s">
        <v>642</v>
      </c>
      <c r="X588" t="s">
        <v>43</v>
      </c>
      <c r="Y588" t="s">
        <v>219</v>
      </c>
      <c r="Z588"/>
      <c r="AA588" s="1"/>
      <c r="AB588" s="1"/>
      <c r="AC588" s="1"/>
      <c r="AD588" s="6"/>
      <c r="AE588" s="6"/>
    </row>
    <row r="589" spans="1:31" x14ac:dyDescent="0.2">
      <c r="A589" s="5" t="s">
        <v>1645</v>
      </c>
      <c r="B589" s="5" t="s">
        <v>1796</v>
      </c>
      <c r="D589" s="14"/>
      <c r="I589" t="s">
        <v>2888</v>
      </c>
      <c r="J589" t="s">
        <v>2889</v>
      </c>
      <c r="K589"/>
      <c r="R589" s="1" t="s">
        <v>2890</v>
      </c>
      <c r="S589" t="s">
        <v>1233</v>
      </c>
      <c r="T589" t="s">
        <v>75</v>
      </c>
      <c r="U589">
        <v>1930</v>
      </c>
      <c r="V589" s="22"/>
      <c r="W589"/>
      <c r="X589" t="s">
        <v>43</v>
      </c>
      <c r="Y589" t="s">
        <v>219</v>
      </c>
      <c r="Z589"/>
      <c r="AA589" s="1"/>
      <c r="AB589" s="1"/>
      <c r="AC589" s="1"/>
      <c r="AD589" s="6"/>
      <c r="AE589" s="6"/>
    </row>
    <row r="590" spans="1:31" x14ac:dyDescent="0.2">
      <c r="A590" s="5" t="s">
        <v>226</v>
      </c>
      <c r="B590" s="5" t="s">
        <v>1796</v>
      </c>
      <c r="D590" s="14"/>
      <c r="I590" t="s">
        <v>361</v>
      </c>
      <c r="J590" t="s">
        <v>420</v>
      </c>
      <c r="K590"/>
      <c r="L590" s="5" t="s">
        <v>2891</v>
      </c>
      <c r="M590" s="5" t="s">
        <v>1312</v>
      </c>
      <c r="R590" s="1" t="s">
        <v>2892</v>
      </c>
      <c r="S590" t="s">
        <v>2815</v>
      </c>
      <c r="T590" t="s">
        <v>370</v>
      </c>
      <c r="U590">
        <v>1928</v>
      </c>
      <c r="V590" s="22" t="s">
        <v>2893</v>
      </c>
      <c r="W590" t="s">
        <v>2894</v>
      </c>
      <c r="X590" t="s">
        <v>43</v>
      </c>
      <c r="Y590" t="s">
        <v>219</v>
      </c>
      <c r="Z590"/>
      <c r="AA590" s="1"/>
      <c r="AB590" s="1"/>
      <c r="AC590" s="1"/>
      <c r="AD590" s="6"/>
      <c r="AE590" s="6"/>
    </row>
    <row r="591" spans="1:31" x14ac:dyDescent="0.2">
      <c r="A591" s="5" t="s">
        <v>226</v>
      </c>
      <c r="B591" s="5" t="s">
        <v>1796</v>
      </c>
      <c r="D591" s="14"/>
      <c r="I591" t="s">
        <v>361</v>
      </c>
      <c r="J591" t="s">
        <v>420</v>
      </c>
      <c r="K591"/>
      <c r="R591" s="1" t="s">
        <v>2895</v>
      </c>
      <c r="S591" t="s">
        <v>369</v>
      </c>
      <c r="T591" t="s">
        <v>370</v>
      </c>
      <c r="U591">
        <v>1931</v>
      </c>
      <c r="V591" s="22" t="s">
        <v>2896</v>
      </c>
      <c r="W591" t="s">
        <v>2897</v>
      </c>
      <c r="X591" t="s">
        <v>43</v>
      </c>
      <c r="Y591" t="s">
        <v>219</v>
      </c>
      <c r="Z591"/>
      <c r="AA591" s="1"/>
      <c r="AB591" s="1"/>
      <c r="AC591" s="1"/>
      <c r="AD591" s="6"/>
      <c r="AE591" s="6"/>
    </row>
    <row r="592" spans="1:31" x14ac:dyDescent="0.2">
      <c r="A592" s="5" t="s">
        <v>1814</v>
      </c>
      <c r="B592" s="5" t="s">
        <v>1796</v>
      </c>
      <c r="D592" s="14"/>
      <c r="I592" t="s">
        <v>2898</v>
      </c>
      <c r="J592" t="s">
        <v>259</v>
      </c>
      <c r="K592"/>
      <c r="R592" s="1" t="s">
        <v>2899</v>
      </c>
      <c r="S592" t="s">
        <v>2488</v>
      </c>
      <c r="T592" t="s">
        <v>75</v>
      </c>
      <c r="U592">
        <v>1926</v>
      </c>
      <c r="V592" s="22"/>
      <c r="W592"/>
      <c r="X592" t="s">
        <v>43</v>
      </c>
      <c r="Y592" t="s">
        <v>219</v>
      </c>
      <c r="Z592"/>
      <c r="AA592" s="1"/>
      <c r="AB592" s="1"/>
      <c r="AC592" s="1"/>
      <c r="AD592" s="6"/>
      <c r="AE592" s="6"/>
    </row>
    <row r="593" spans="1:31" ht="28.5" x14ac:dyDescent="0.2">
      <c r="A593" s="5" t="s">
        <v>1814</v>
      </c>
      <c r="B593" s="5" t="s">
        <v>1796</v>
      </c>
      <c r="D593" s="14"/>
      <c r="I593" t="s">
        <v>2898</v>
      </c>
      <c r="J593" t="s">
        <v>2900</v>
      </c>
      <c r="K593"/>
      <c r="R593" s="1" t="s">
        <v>2901</v>
      </c>
      <c r="S593" t="s">
        <v>2680</v>
      </c>
      <c r="T593" t="s">
        <v>1744</v>
      </c>
      <c r="U593">
        <v>1931</v>
      </c>
      <c r="V593" s="22">
        <v>11536</v>
      </c>
      <c r="W593" t="s">
        <v>964</v>
      </c>
      <c r="X593" t="s">
        <v>43</v>
      </c>
      <c r="Y593" t="s">
        <v>219</v>
      </c>
      <c r="Z593"/>
      <c r="AA593" s="1"/>
      <c r="AB593" s="1"/>
      <c r="AC593" s="1"/>
      <c r="AD593" s="6"/>
      <c r="AE593" s="6"/>
    </row>
    <row r="594" spans="1:31" x14ac:dyDescent="0.2">
      <c r="A594" s="5" t="s">
        <v>1959</v>
      </c>
      <c r="B594" s="5" t="s">
        <v>1796</v>
      </c>
      <c r="D594" s="14"/>
      <c r="I594" t="s">
        <v>1822</v>
      </c>
      <c r="J594" t="s">
        <v>2902</v>
      </c>
      <c r="K594"/>
      <c r="L594" s="5" t="s">
        <v>2903</v>
      </c>
      <c r="M594" s="5" t="s">
        <v>185</v>
      </c>
      <c r="R594" s="1" t="s">
        <v>2904</v>
      </c>
      <c r="S594" t="s">
        <v>65</v>
      </c>
      <c r="T594" t="s">
        <v>75</v>
      </c>
      <c r="U594">
        <v>1928</v>
      </c>
      <c r="V594" s="22">
        <v>10259</v>
      </c>
      <c r="W594" t="s">
        <v>58</v>
      </c>
      <c r="X594" t="s">
        <v>43</v>
      </c>
      <c r="Y594" t="s">
        <v>219</v>
      </c>
      <c r="Z594"/>
      <c r="AA594" s="1"/>
      <c r="AB594" s="1"/>
      <c r="AC594" s="1"/>
      <c r="AD594" s="6"/>
      <c r="AE594" s="6"/>
    </row>
    <row r="595" spans="1:31" x14ac:dyDescent="0.2">
      <c r="A595" s="5" t="s">
        <v>1645</v>
      </c>
      <c r="B595" s="5" t="s">
        <v>1796</v>
      </c>
      <c r="D595" s="14"/>
      <c r="I595" t="s">
        <v>2905</v>
      </c>
      <c r="J595" t="s">
        <v>2906</v>
      </c>
      <c r="K595"/>
      <c r="R595" s="1" t="s">
        <v>2907</v>
      </c>
      <c r="S595" t="s">
        <v>607</v>
      </c>
      <c r="T595" t="s">
        <v>75</v>
      </c>
      <c r="U595">
        <v>1927</v>
      </c>
      <c r="V595" s="22"/>
      <c r="W595"/>
      <c r="X595" t="s">
        <v>43</v>
      </c>
      <c r="Y595" t="s">
        <v>219</v>
      </c>
      <c r="Z595"/>
      <c r="AA595" s="1"/>
      <c r="AB595" s="1"/>
      <c r="AC595" s="1"/>
      <c r="AD595" s="32"/>
      <c r="AE595" s="6"/>
    </row>
    <row r="596" spans="1:31" x14ac:dyDescent="0.2">
      <c r="A596" s="5" t="s">
        <v>1814</v>
      </c>
      <c r="B596" s="5" t="s">
        <v>1796</v>
      </c>
      <c r="D596" s="14"/>
      <c r="I596" t="s">
        <v>2908</v>
      </c>
      <c r="J596" t="s">
        <v>1286</v>
      </c>
      <c r="K596"/>
      <c r="R596" s="1" t="s">
        <v>2909</v>
      </c>
      <c r="S596" t="s">
        <v>2885</v>
      </c>
      <c r="T596" t="s">
        <v>75</v>
      </c>
      <c r="U596">
        <v>1933</v>
      </c>
      <c r="V596" s="22"/>
      <c r="W596"/>
      <c r="X596" t="s">
        <v>43</v>
      </c>
      <c r="Y596" t="s">
        <v>219</v>
      </c>
      <c r="Z596"/>
      <c r="AA596" s="1"/>
      <c r="AB596" s="1"/>
      <c r="AC596" s="1" t="s">
        <v>2910</v>
      </c>
      <c r="AD596" s="6"/>
      <c r="AE596" s="6"/>
    </row>
    <row r="597" spans="1:31" x14ac:dyDescent="0.2">
      <c r="A597" s="5" t="s">
        <v>226</v>
      </c>
      <c r="B597" s="5" t="s">
        <v>1796</v>
      </c>
      <c r="D597" s="14"/>
      <c r="I597" t="s">
        <v>2911</v>
      </c>
      <c r="J597" t="s">
        <v>2373</v>
      </c>
      <c r="K597"/>
      <c r="R597" s="1" t="s">
        <v>2912</v>
      </c>
      <c r="S597" t="s">
        <v>2096</v>
      </c>
      <c r="T597" t="s">
        <v>75</v>
      </c>
      <c r="U597">
        <v>1930</v>
      </c>
      <c r="V597" s="22">
        <v>11140</v>
      </c>
      <c r="W597" t="s">
        <v>1019</v>
      </c>
      <c r="X597" t="s">
        <v>43</v>
      </c>
      <c r="Y597" t="s">
        <v>219</v>
      </c>
      <c r="Z597"/>
      <c r="AA597" s="1"/>
      <c r="AB597" s="1"/>
      <c r="AC597" s="1"/>
      <c r="AD597" s="6"/>
      <c r="AE597" s="6"/>
    </row>
    <row r="598" spans="1:31" x14ac:dyDescent="0.2">
      <c r="A598" s="5" t="s">
        <v>226</v>
      </c>
      <c r="B598" s="5" t="s">
        <v>1796</v>
      </c>
      <c r="D598" s="14"/>
      <c r="I598" t="s">
        <v>2913</v>
      </c>
      <c r="J598" t="s">
        <v>2914</v>
      </c>
      <c r="K598"/>
      <c r="R598" s="1" t="s">
        <v>2915</v>
      </c>
      <c r="S598" t="s">
        <v>2731</v>
      </c>
      <c r="T598" t="s">
        <v>75</v>
      </c>
      <c r="U598">
        <v>1928</v>
      </c>
      <c r="V598" s="22">
        <v>10319</v>
      </c>
      <c r="W598" t="s">
        <v>432</v>
      </c>
      <c r="X598" t="s">
        <v>43</v>
      </c>
      <c r="Y598" t="s">
        <v>219</v>
      </c>
      <c r="Z598" t="s">
        <v>2916</v>
      </c>
      <c r="AA598" s="1"/>
      <c r="AB598" s="1"/>
      <c r="AC598" s="1"/>
      <c r="AD598" s="6"/>
      <c r="AE598" s="6"/>
    </row>
    <row r="599" spans="1:31" x14ac:dyDescent="0.2">
      <c r="A599" s="5" t="s">
        <v>1814</v>
      </c>
      <c r="B599" s="5" t="s">
        <v>1796</v>
      </c>
      <c r="D599" s="14"/>
      <c r="I599" t="s">
        <v>2917</v>
      </c>
      <c r="J599" t="s">
        <v>2918</v>
      </c>
      <c r="K599"/>
      <c r="R599" s="1" t="s">
        <v>2919</v>
      </c>
      <c r="S599" t="s">
        <v>2731</v>
      </c>
      <c r="T599" t="s">
        <v>75</v>
      </c>
      <c r="U599">
        <v>1931</v>
      </c>
      <c r="V599" s="22"/>
      <c r="W599"/>
      <c r="X599" t="s">
        <v>43</v>
      </c>
      <c r="Y599" t="s">
        <v>219</v>
      </c>
      <c r="Z599"/>
      <c r="AA599" s="1"/>
      <c r="AB599" s="1"/>
      <c r="AC599" s="1"/>
      <c r="AD599" s="6"/>
      <c r="AE599" s="6"/>
    </row>
    <row r="600" spans="1:31" x14ac:dyDescent="0.2">
      <c r="A600" s="5" t="s">
        <v>1873</v>
      </c>
      <c r="B600" s="5" t="s">
        <v>1796</v>
      </c>
      <c r="D600" s="14"/>
      <c r="I600" t="s">
        <v>2920</v>
      </c>
      <c r="J600" t="s">
        <v>2921</v>
      </c>
      <c r="K600"/>
      <c r="L600" s="5" t="s">
        <v>2922</v>
      </c>
      <c r="M600" s="5" t="s">
        <v>2923</v>
      </c>
      <c r="R600" s="1" t="s">
        <v>2924</v>
      </c>
      <c r="S600" t="s">
        <v>2925</v>
      </c>
      <c r="T600" t="s">
        <v>75</v>
      </c>
      <c r="U600">
        <v>1927</v>
      </c>
      <c r="V600" s="22"/>
      <c r="W600"/>
      <c r="X600" t="s">
        <v>43</v>
      </c>
      <c r="Y600" t="s">
        <v>219</v>
      </c>
      <c r="Z600"/>
      <c r="AA600" s="1"/>
      <c r="AB600" s="1"/>
      <c r="AC600" s="1"/>
      <c r="AD600" s="6"/>
      <c r="AE600" s="6"/>
    </row>
    <row r="601" spans="1:31" x14ac:dyDescent="0.2">
      <c r="A601" s="5" t="s">
        <v>226</v>
      </c>
      <c r="B601" s="5" t="s">
        <v>1796</v>
      </c>
      <c r="D601" s="14"/>
      <c r="I601" t="s">
        <v>1355</v>
      </c>
      <c r="J601" t="s">
        <v>2926</v>
      </c>
      <c r="K601"/>
      <c r="R601" s="1" t="s">
        <v>2927</v>
      </c>
      <c r="S601" t="s">
        <v>1945</v>
      </c>
      <c r="T601" t="s">
        <v>75</v>
      </c>
      <c r="U601">
        <v>1930</v>
      </c>
      <c r="V601" s="22">
        <v>11232</v>
      </c>
      <c r="W601" t="s">
        <v>561</v>
      </c>
      <c r="X601" t="s">
        <v>43</v>
      </c>
      <c r="Y601" t="s">
        <v>219</v>
      </c>
      <c r="Z601"/>
      <c r="AA601" s="1"/>
      <c r="AB601" s="1"/>
      <c r="AC601" s="1" t="s">
        <v>2928</v>
      </c>
      <c r="AD601" s="6"/>
      <c r="AE601" s="6"/>
    </row>
    <row r="602" spans="1:31" x14ac:dyDescent="0.2">
      <c r="A602" s="5" t="s">
        <v>226</v>
      </c>
      <c r="B602" s="5" t="s">
        <v>1796</v>
      </c>
      <c r="D602" s="14"/>
      <c r="I602" t="s">
        <v>2929</v>
      </c>
      <c r="J602" t="s">
        <v>2930</v>
      </c>
      <c r="K602"/>
      <c r="R602" s="1" t="s">
        <v>2931</v>
      </c>
      <c r="S602" t="s">
        <v>1623</v>
      </c>
      <c r="T602" t="s">
        <v>75</v>
      </c>
      <c r="U602">
        <v>1930</v>
      </c>
      <c r="V602" s="22">
        <v>11202</v>
      </c>
      <c r="W602" t="s">
        <v>1401</v>
      </c>
      <c r="X602" t="s">
        <v>43</v>
      </c>
      <c r="Y602" t="s">
        <v>219</v>
      </c>
      <c r="Z602"/>
      <c r="AA602" s="1"/>
      <c r="AB602" s="1"/>
      <c r="AC602" s="1"/>
      <c r="AD602" s="6"/>
      <c r="AE602" s="6"/>
    </row>
    <row r="603" spans="1:31" x14ac:dyDescent="0.2">
      <c r="A603" s="5" t="s">
        <v>1873</v>
      </c>
      <c r="B603" s="5" t="s">
        <v>1796</v>
      </c>
      <c r="D603" s="14"/>
      <c r="I603" t="s">
        <v>2001</v>
      </c>
      <c r="J603" t="s">
        <v>640</v>
      </c>
      <c r="K603"/>
      <c r="R603" s="1" t="s">
        <v>2932</v>
      </c>
      <c r="S603" t="s">
        <v>109</v>
      </c>
      <c r="T603" t="s">
        <v>75</v>
      </c>
      <c r="U603">
        <v>1929</v>
      </c>
      <c r="V603" s="22"/>
      <c r="W603"/>
      <c r="X603" t="s">
        <v>43</v>
      </c>
      <c r="Y603" t="s">
        <v>219</v>
      </c>
      <c r="Z603"/>
      <c r="AA603" s="1"/>
      <c r="AB603" s="1"/>
      <c r="AC603" s="1"/>
      <c r="AD603" s="6"/>
      <c r="AE603" s="6"/>
    </row>
    <row r="604" spans="1:31" x14ac:dyDescent="0.2">
      <c r="A604" s="5" t="s">
        <v>226</v>
      </c>
      <c r="B604" s="5" t="s">
        <v>1796</v>
      </c>
      <c r="D604" s="14"/>
      <c r="I604" t="s">
        <v>2933</v>
      </c>
      <c r="J604" t="s">
        <v>650</v>
      </c>
      <c r="K604"/>
      <c r="R604" s="1" t="s">
        <v>2934</v>
      </c>
      <c r="S604" t="s">
        <v>369</v>
      </c>
      <c r="T604" t="s">
        <v>370</v>
      </c>
      <c r="U604">
        <v>1926</v>
      </c>
      <c r="V604" s="22">
        <v>9710</v>
      </c>
      <c r="W604" t="s">
        <v>964</v>
      </c>
      <c r="X604" t="s">
        <v>43</v>
      </c>
      <c r="Y604" t="s">
        <v>219</v>
      </c>
      <c r="Z604"/>
      <c r="AA604" s="1"/>
      <c r="AB604" s="1"/>
      <c r="AC604" s="1"/>
      <c r="AD604" s="32"/>
      <c r="AE604" s="6"/>
    </row>
    <row r="605" spans="1:31" x14ac:dyDescent="0.2">
      <c r="A605" s="5" t="s">
        <v>1814</v>
      </c>
      <c r="B605" s="5" t="s">
        <v>1796</v>
      </c>
      <c r="D605" s="14"/>
      <c r="I605" t="s">
        <v>2935</v>
      </c>
      <c r="J605" t="s">
        <v>39</v>
      </c>
      <c r="K605"/>
      <c r="R605" s="1" t="s">
        <v>2936</v>
      </c>
      <c r="S605" t="s">
        <v>196</v>
      </c>
      <c r="T605" t="s">
        <v>75</v>
      </c>
      <c r="U605">
        <v>1932</v>
      </c>
      <c r="V605" s="22"/>
      <c r="W605"/>
      <c r="X605" t="s">
        <v>43</v>
      </c>
      <c r="Y605" t="s">
        <v>219</v>
      </c>
      <c r="Z605"/>
      <c r="AA605" s="1"/>
      <c r="AB605" s="1"/>
      <c r="AC605" s="1"/>
      <c r="AD605" s="6"/>
      <c r="AE605" s="6"/>
    </row>
    <row r="606" spans="1:31" x14ac:dyDescent="0.2">
      <c r="A606" s="5" t="s">
        <v>1959</v>
      </c>
      <c r="B606" s="5" t="s">
        <v>1796</v>
      </c>
      <c r="D606" s="14"/>
      <c r="I606" t="s">
        <v>817</v>
      </c>
      <c r="J606" t="s">
        <v>2937</v>
      </c>
      <c r="K606"/>
      <c r="R606" s="1" t="s">
        <v>2938</v>
      </c>
      <c r="S606" t="s">
        <v>2939</v>
      </c>
      <c r="T606" t="s">
        <v>2102</v>
      </c>
      <c r="U606">
        <v>1928</v>
      </c>
      <c r="V606" s="22">
        <v>10288</v>
      </c>
      <c r="W606" t="s">
        <v>501</v>
      </c>
      <c r="X606" t="s">
        <v>43</v>
      </c>
      <c r="Y606" t="s">
        <v>219</v>
      </c>
      <c r="Z606" t="s">
        <v>2102</v>
      </c>
      <c r="AA606" s="1" t="s">
        <v>2102</v>
      </c>
      <c r="AB606" s="1" t="s">
        <v>2102</v>
      </c>
      <c r="AC606" s="1" t="s">
        <v>2102</v>
      </c>
      <c r="AD606" s="6"/>
      <c r="AE606" s="6"/>
    </row>
    <row r="607" spans="1:31" x14ac:dyDescent="0.2">
      <c r="A607" s="5" t="s">
        <v>1959</v>
      </c>
      <c r="B607" s="5" t="s">
        <v>1796</v>
      </c>
      <c r="D607" s="14"/>
      <c r="I607" t="s">
        <v>2940</v>
      </c>
      <c r="J607" t="s">
        <v>185</v>
      </c>
      <c r="K607"/>
      <c r="L607" s="5" t="s">
        <v>1645</v>
      </c>
      <c r="M607" s="5" t="s">
        <v>1646</v>
      </c>
      <c r="R607" s="1" t="s">
        <v>2941</v>
      </c>
      <c r="S607" t="s">
        <v>2539</v>
      </c>
      <c r="T607" t="s">
        <v>75</v>
      </c>
      <c r="U607">
        <v>1928</v>
      </c>
      <c r="V607" s="22">
        <v>10259</v>
      </c>
      <c r="W607" t="s">
        <v>58</v>
      </c>
      <c r="X607" t="s">
        <v>43</v>
      </c>
      <c r="Y607" t="s">
        <v>219</v>
      </c>
      <c r="Z607"/>
      <c r="AA607" s="1"/>
      <c r="AB607" s="1"/>
      <c r="AC607" s="1"/>
      <c r="AD607" s="6"/>
      <c r="AE607" s="6"/>
    </row>
    <row r="608" spans="1:31" ht="28.5" x14ac:dyDescent="0.2">
      <c r="A608" s="5" t="s">
        <v>2942</v>
      </c>
      <c r="B608" s="5" t="s">
        <v>1796</v>
      </c>
      <c r="D608" s="14"/>
      <c r="I608" t="s">
        <v>2943</v>
      </c>
      <c r="J608" t="s">
        <v>2208</v>
      </c>
      <c r="K608"/>
      <c r="R608" s="1" t="s">
        <v>2944</v>
      </c>
      <c r="S608" t="s">
        <v>633</v>
      </c>
      <c r="T608" t="s">
        <v>75</v>
      </c>
      <c r="U608">
        <v>1929</v>
      </c>
      <c r="V608" s="22" t="s">
        <v>2945</v>
      </c>
      <c r="W608" t="s">
        <v>2946</v>
      </c>
      <c r="X608" t="s">
        <v>43</v>
      </c>
      <c r="Y608" t="s">
        <v>219</v>
      </c>
      <c r="Z608"/>
      <c r="AA608" s="1"/>
      <c r="AB608" s="1"/>
      <c r="AC608" s="1"/>
      <c r="AD608" s="6"/>
      <c r="AE608" s="6"/>
    </row>
    <row r="609" spans="1:31" x14ac:dyDescent="0.2">
      <c r="A609" s="5" t="s">
        <v>226</v>
      </c>
      <c r="B609" s="5" t="s">
        <v>1796</v>
      </c>
      <c r="D609" s="14"/>
      <c r="I609" t="s">
        <v>1433</v>
      </c>
      <c r="J609" t="s">
        <v>2203</v>
      </c>
      <c r="K609"/>
      <c r="R609" s="1" t="s">
        <v>2947</v>
      </c>
      <c r="S609" t="s">
        <v>500</v>
      </c>
      <c r="T609" t="s">
        <v>75</v>
      </c>
      <c r="U609">
        <v>1931</v>
      </c>
      <c r="V609" s="22" t="s">
        <v>2948</v>
      </c>
      <c r="W609" t="s">
        <v>2949</v>
      </c>
      <c r="X609" t="s">
        <v>43</v>
      </c>
      <c r="Y609" t="s">
        <v>219</v>
      </c>
      <c r="Z609"/>
      <c r="AA609" s="1"/>
      <c r="AB609" s="1"/>
      <c r="AC609" s="1"/>
      <c r="AD609" s="6"/>
      <c r="AE609" s="6"/>
    </row>
    <row r="610" spans="1:31" x14ac:dyDescent="0.2">
      <c r="A610" s="5" t="s">
        <v>1814</v>
      </c>
      <c r="B610" s="5" t="s">
        <v>1796</v>
      </c>
      <c r="D610" s="14"/>
      <c r="I610" t="s">
        <v>2950</v>
      </c>
      <c r="J610" t="s">
        <v>2951</v>
      </c>
      <c r="K610"/>
      <c r="R610" s="1" t="s">
        <v>2952</v>
      </c>
      <c r="S610" t="s">
        <v>678</v>
      </c>
      <c r="T610" t="s">
        <v>75</v>
      </c>
      <c r="U610">
        <v>1930</v>
      </c>
      <c r="V610" s="22"/>
      <c r="W610"/>
      <c r="X610" t="s">
        <v>43</v>
      </c>
      <c r="Y610" t="s">
        <v>219</v>
      </c>
      <c r="Z610"/>
      <c r="AA610" s="1"/>
      <c r="AB610" s="1"/>
      <c r="AC610" s="1"/>
      <c r="AD610" s="6"/>
      <c r="AE610" s="6"/>
    </row>
    <row r="611" spans="1:31" x14ac:dyDescent="0.2">
      <c r="A611" s="5" t="s">
        <v>226</v>
      </c>
      <c r="B611" s="5" t="s">
        <v>1796</v>
      </c>
      <c r="D611" s="14"/>
      <c r="I611" t="s">
        <v>2950</v>
      </c>
      <c r="J611" t="s">
        <v>2953</v>
      </c>
      <c r="K611"/>
      <c r="R611" s="1" t="s">
        <v>2954</v>
      </c>
      <c r="S611" t="s">
        <v>2488</v>
      </c>
      <c r="T611" t="s">
        <v>75</v>
      </c>
      <c r="U611">
        <v>1931</v>
      </c>
      <c r="V611" s="22">
        <v>11414</v>
      </c>
      <c r="W611" t="s">
        <v>432</v>
      </c>
      <c r="X611" t="s">
        <v>43</v>
      </c>
      <c r="Y611" t="s">
        <v>219</v>
      </c>
      <c r="Z611"/>
      <c r="AA611" s="1"/>
      <c r="AB611" s="1"/>
      <c r="AC611" s="1"/>
      <c r="AD611" s="6"/>
      <c r="AE611" s="6"/>
    </row>
    <row r="612" spans="1:31" ht="28.5" x14ac:dyDescent="0.2">
      <c r="A612" s="5" t="s">
        <v>2955</v>
      </c>
      <c r="B612" s="5" t="s">
        <v>1796</v>
      </c>
      <c r="D612" s="14"/>
      <c r="I612" t="s">
        <v>2956</v>
      </c>
      <c r="J612" t="s">
        <v>2957</v>
      </c>
      <c r="K612"/>
      <c r="R612" s="1" t="s">
        <v>2958</v>
      </c>
      <c r="S612" t="s">
        <v>1552</v>
      </c>
      <c r="T612" t="s">
        <v>75</v>
      </c>
      <c r="U612">
        <v>1929</v>
      </c>
      <c r="V612" s="22">
        <v>10684</v>
      </c>
      <c r="W612" t="s">
        <v>432</v>
      </c>
      <c r="X612" t="s">
        <v>43</v>
      </c>
      <c r="Y612" t="s">
        <v>219</v>
      </c>
      <c r="Z612"/>
      <c r="AA612" s="1"/>
      <c r="AB612" s="1"/>
      <c r="AC612" s="1"/>
      <c r="AD612" s="6"/>
      <c r="AE612" s="6"/>
    </row>
    <row r="613" spans="1:31" x14ac:dyDescent="0.2">
      <c r="A613" s="5" t="s">
        <v>1849</v>
      </c>
      <c r="B613" s="5" t="s">
        <v>1796</v>
      </c>
      <c r="D613" s="14"/>
      <c r="I613" t="s">
        <v>2959</v>
      </c>
      <c r="J613" t="s">
        <v>126</v>
      </c>
      <c r="K613"/>
      <c r="R613" s="1" t="s">
        <v>2960</v>
      </c>
      <c r="S613" t="s">
        <v>109</v>
      </c>
      <c r="T613" t="s">
        <v>75</v>
      </c>
      <c r="U613">
        <v>1928</v>
      </c>
      <c r="V613" s="22"/>
      <c r="W613"/>
      <c r="X613" t="s">
        <v>43</v>
      </c>
      <c r="Y613" t="s">
        <v>219</v>
      </c>
      <c r="Z613"/>
      <c r="AA613" s="1"/>
      <c r="AB613" s="1"/>
      <c r="AC613" s="1"/>
      <c r="AD613" s="6"/>
      <c r="AE613" s="6"/>
    </row>
    <row r="614" spans="1:31" x14ac:dyDescent="0.2">
      <c r="A614" s="5" t="s">
        <v>1645</v>
      </c>
      <c r="B614" s="5" t="s">
        <v>1796</v>
      </c>
      <c r="D614" s="14"/>
      <c r="I614" t="s">
        <v>2961</v>
      </c>
      <c r="J614" t="s">
        <v>2962</v>
      </c>
      <c r="K614"/>
      <c r="R614" s="1" t="s">
        <v>2963</v>
      </c>
      <c r="S614" t="s">
        <v>57</v>
      </c>
      <c r="T614" t="s">
        <v>75</v>
      </c>
      <c r="U614">
        <v>1928</v>
      </c>
      <c r="V614" s="22"/>
      <c r="W614"/>
      <c r="X614" t="s">
        <v>43</v>
      </c>
      <c r="Y614" t="s">
        <v>219</v>
      </c>
      <c r="Z614"/>
      <c r="AA614" s="1"/>
      <c r="AB614" s="1"/>
      <c r="AC614" s="1"/>
      <c r="AD614" s="6"/>
      <c r="AE614" s="6"/>
    </row>
    <row r="615" spans="1:31" x14ac:dyDescent="0.2">
      <c r="A615" s="5" t="s">
        <v>226</v>
      </c>
      <c r="B615" s="5" t="s">
        <v>1796</v>
      </c>
      <c r="D615" s="14"/>
      <c r="I615" t="s">
        <v>2964</v>
      </c>
      <c r="J615" t="s">
        <v>2965</v>
      </c>
      <c r="K615"/>
      <c r="R615" s="1" t="s">
        <v>2966</v>
      </c>
      <c r="S615" t="s">
        <v>2462</v>
      </c>
      <c r="T615" t="s">
        <v>2463</v>
      </c>
      <c r="U615">
        <v>1928</v>
      </c>
      <c r="V615" s="22">
        <v>10533</v>
      </c>
      <c r="W615" t="s">
        <v>416</v>
      </c>
      <c r="X615" t="s">
        <v>43</v>
      </c>
      <c r="Y615" t="s">
        <v>2401</v>
      </c>
      <c r="Z615"/>
      <c r="AA615" s="1"/>
      <c r="AB615" s="1"/>
      <c r="AC615" s="1"/>
      <c r="AD615" s="6"/>
      <c r="AE615" s="6"/>
    </row>
    <row r="616" spans="1:31" x14ac:dyDescent="0.2">
      <c r="A616" s="5" t="s">
        <v>1873</v>
      </c>
      <c r="B616" s="5" t="s">
        <v>1796</v>
      </c>
      <c r="D616" s="14"/>
      <c r="I616" t="s">
        <v>850</v>
      </c>
      <c r="J616" t="s">
        <v>2967</v>
      </c>
      <c r="K616"/>
      <c r="R616" s="1" t="s">
        <v>2968</v>
      </c>
      <c r="S616" t="s">
        <v>2019</v>
      </c>
      <c r="T616" t="s">
        <v>75</v>
      </c>
      <c r="U616">
        <v>1930</v>
      </c>
      <c r="V616" s="22"/>
      <c r="W616"/>
      <c r="X616" t="s">
        <v>43</v>
      </c>
      <c r="Y616" t="s">
        <v>219</v>
      </c>
      <c r="Z616"/>
      <c r="AA616" s="1"/>
      <c r="AB616" s="1"/>
      <c r="AC616" s="1"/>
      <c r="AD616" s="32"/>
      <c r="AE616" s="6"/>
    </row>
    <row r="617" spans="1:31" ht="28.5" x14ac:dyDescent="0.2">
      <c r="A617" s="5" t="s">
        <v>1873</v>
      </c>
      <c r="B617" s="5" t="s">
        <v>1796</v>
      </c>
      <c r="D617" s="14"/>
      <c r="I617" t="s">
        <v>2969</v>
      </c>
      <c r="J617" t="s">
        <v>2970</v>
      </c>
      <c r="K617"/>
      <c r="R617" s="1" t="s">
        <v>2971</v>
      </c>
      <c r="S617" t="s">
        <v>2539</v>
      </c>
      <c r="T617" t="s">
        <v>75</v>
      </c>
      <c r="U617">
        <v>1931</v>
      </c>
      <c r="V617" s="22"/>
      <c r="W617"/>
      <c r="X617" t="s">
        <v>43</v>
      </c>
      <c r="Y617" t="s">
        <v>219</v>
      </c>
      <c r="Z617"/>
      <c r="AA617" s="1"/>
      <c r="AB617" s="1"/>
      <c r="AC617" s="1"/>
      <c r="AD617" s="6"/>
      <c r="AE617" s="6"/>
    </row>
    <row r="618" spans="1:31" x14ac:dyDescent="0.2">
      <c r="A618" s="5" t="s">
        <v>1849</v>
      </c>
      <c r="B618" s="5" t="s">
        <v>1796</v>
      </c>
      <c r="D618" s="14"/>
      <c r="I618" t="s">
        <v>2969</v>
      </c>
      <c r="J618" t="s">
        <v>2320</v>
      </c>
      <c r="K618"/>
      <c r="R618" s="1" t="s">
        <v>2972</v>
      </c>
      <c r="S618" t="s">
        <v>704</v>
      </c>
      <c r="T618" t="s">
        <v>75</v>
      </c>
      <c r="U618">
        <v>1933</v>
      </c>
      <c r="V618" s="22"/>
      <c r="W618"/>
      <c r="X618" t="s">
        <v>43</v>
      </c>
      <c r="Y618" t="s">
        <v>219</v>
      </c>
      <c r="Z618"/>
      <c r="AA618" s="1"/>
      <c r="AB618" s="1"/>
      <c r="AC618" s="1"/>
      <c r="AD618" s="6"/>
      <c r="AE618" s="6"/>
    </row>
    <row r="619" spans="1:31" x14ac:dyDescent="0.2">
      <c r="A619" s="5" t="s">
        <v>226</v>
      </c>
      <c r="B619" s="5" t="s">
        <v>1796</v>
      </c>
      <c r="D619" s="14"/>
      <c r="I619" t="s">
        <v>2973</v>
      </c>
      <c r="J619" t="s">
        <v>1598</v>
      </c>
      <c r="K619"/>
      <c r="R619" s="1" t="s">
        <v>2974</v>
      </c>
      <c r="S619" t="s">
        <v>369</v>
      </c>
      <c r="T619" t="s">
        <v>370</v>
      </c>
      <c r="U619">
        <v>1930</v>
      </c>
      <c r="V619" s="22">
        <v>11049</v>
      </c>
      <c r="W619" t="s">
        <v>432</v>
      </c>
      <c r="X619" t="s">
        <v>43</v>
      </c>
      <c r="Y619" t="s">
        <v>219</v>
      </c>
      <c r="Z619"/>
      <c r="AA619" s="1"/>
      <c r="AB619" s="1"/>
      <c r="AC619" s="1"/>
      <c r="AD619" s="32"/>
      <c r="AE619" s="6"/>
    </row>
    <row r="620" spans="1:31" ht="28.5" x14ac:dyDescent="0.2">
      <c r="A620" s="5" t="s">
        <v>1814</v>
      </c>
      <c r="B620" s="5" t="s">
        <v>1796</v>
      </c>
      <c r="D620" s="14"/>
      <c r="I620" t="s">
        <v>2975</v>
      </c>
      <c r="J620" t="s">
        <v>2491</v>
      </c>
      <c r="K620"/>
      <c r="R620" s="1" t="s">
        <v>2976</v>
      </c>
      <c r="S620" t="s">
        <v>2539</v>
      </c>
      <c r="T620" t="s">
        <v>75</v>
      </c>
      <c r="U620">
        <v>1931</v>
      </c>
      <c r="V620" s="22"/>
      <c r="W620"/>
      <c r="X620" t="s">
        <v>43</v>
      </c>
      <c r="Y620" t="s">
        <v>219</v>
      </c>
      <c r="Z620"/>
      <c r="AA620" s="1"/>
      <c r="AB620" s="1"/>
      <c r="AC620" s="1"/>
      <c r="AD620" s="32"/>
      <c r="AE620" s="6"/>
    </row>
    <row r="621" spans="1:31" x14ac:dyDescent="0.2">
      <c r="B621" s="5" t="s">
        <v>1796</v>
      </c>
      <c r="D621" s="14"/>
      <c r="I621" t="s">
        <v>1285</v>
      </c>
      <c r="J621" t="s">
        <v>1286</v>
      </c>
      <c r="K621"/>
      <c r="R621" s="1" t="s">
        <v>2977</v>
      </c>
      <c r="S621" t="s">
        <v>472</v>
      </c>
      <c r="T621" t="s">
        <v>75</v>
      </c>
      <c r="U621">
        <v>1930</v>
      </c>
      <c r="V621" s="22"/>
      <c r="W621"/>
      <c r="X621" t="s">
        <v>43</v>
      </c>
      <c r="Y621" t="s">
        <v>2401</v>
      </c>
      <c r="Z621"/>
      <c r="AA621" s="1"/>
      <c r="AB621" s="1"/>
      <c r="AC621" s="1"/>
      <c r="AD621" s="32"/>
      <c r="AE621" s="6"/>
    </row>
    <row r="622" spans="1:31" x14ac:dyDescent="0.2">
      <c r="A622" s="5" t="s">
        <v>1959</v>
      </c>
      <c r="B622" s="5" t="s">
        <v>1796</v>
      </c>
      <c r="D622" s="14"/>
      <c r="I622" t="s">
        <v>2978</v>
      </c>
      <c r="J622" t="s">
        <v>2979</v>
      </c>
      <c r="K622"/>
      <c r="R622" s="1" t="s">
        <v>2980</v>
      </c>
      <c r="S622" t="s">
        <v>2731</v>
      </c>
      <c r="T622" t="s">
        <v>75</v>
      </c>
      <c r="U622">
        <v>1928</v>
      </c>
      <c r="V622" s="22">
        <v>10259</v>
      </c>
      <c r="W622" t="s">
        <v>58</v>
      </c>
      <c r="X622" t="s">
        <v>43</v>
      </c>
      <c r="Y622" t="s">
        <v>219</v>
      </c>
      <c r="Z622"/>
      <c r="AA622" s="1"/>
      <c r="AB622" s="1"/>
      <c r="AC622" s="1"/>
      <c r="AD622" s="6"/>
      <c r="AE622" s="6"/>
    </row>
    <row r="623" spans="1:31" x14ac:dyDescent="0.2">
      <c r="A623" s="5" t="s">
        <v>226</v>
      </c>
      <c r="B623" s="5" t="s">
        <v>1796</v>
      </c>
      <c r="D623" s="14"/>
      <c r="I623" t="s">
        <v>247</v>
      </c>
      <c r="J623" t="s">
        <v>2981</v>
      </c>
      <c r="K623"/>
      <c r="R623" s="1" t="s">
        <v>2982</v>
      </c>
      <c r="S623" t="s">
        <v>1969</v>
      </c>
      <c r="T623" t="s">
        <v>75</v>
      </c>
      <c r="U623">
        <v>1932</v>
      </c>
      <c r="V623" s="22" t="s">
        <v>2983</v>
      </c>
      <c r="W623" t="s">
        <v>2984</v>
      </c>
      <c r="X623" t="s">
        <v>43</v>
      </c>
      <c r="Y623" t="s">
        <v>219</v>
      </c>
      <c r="Z623"/>
      <c r="AA623" s="1"/>
      <c r="AB623" s="1"/>
      <c r="AC623" s="1"/>
      <c r="AD623" s="6"/>
      <c r="AE623" s="6"/>
    </row>
    <row r="624" spans="1:31" x14ac:dyDescent="0.2">
      <c r="A624" s="5" t="s">
        <v>2985</v>
      </c>
      <c r="B624" s="5" t="s">
        <v>1796</v>
      </c>
      <c r="D624" s="14"/>
      <c r="I624" t="s">
        <v>2986</v>
      </c>
      <c r="J624" t="s">
        <v>1017</v>
      </c>
      <c r="K624"/>
      <c r="R624" s="1" t="s">
        <v>2987</v>
      </c>
      <c r="S624" t="s">
        <v>1552</v>
      </c>
      <c r="T624" t="s">
        <v>75</v>
      </c>
      <c r="U624">
        <v>1931</v>
      </c>
      <c r="V624" s="22" t="s">
        <v>2988</v>
      </c>
      <c r="W624" t="s">
        <v>2989</v>
      </c>
      <c r="X624" t="s">
        <v>43</v>
      </c>
      <c r="Y624" t="s">
        <v>219</v>
      </c>
      <c r="Z624"/>
      <c r="AA624" s="1"/>
      <c r="AB624" s="1"/>
      <c r="AC624" s="1"/>
      <c r="AD624" s="6"/>
      <c r="AE624" s="6"/>
    </row>
    <row r="625" spans="1:31" x14ac:dyDescent="0.2">
      <c r="A625" s="5" t="s">
        <v>226</v>
      </c>
      <c r="B625" s="5" t="s">
        <v>1796</v>
      </c>
      <c r="D625" s="14"/>
      <c r="I625" t="s">
        <v>2247</v>
      </c>
      <c r="J625" t="s">
        <v>2990</v>
      </c>
      <c r="K625"/>
      <c r="R625" s="1" t="s">
        <v>2991</v>
      </c>
      <c r="S625" t="s">
        <v>463</v>
      </c>
      <c r="T625" t="s">
        <v>75</v>
      </c>
      <c r="U625">
        <v>1928</v>
      </c>
      <c r="V625" s="22" t="s">
        <v>2992</v>
      </c>
      <c r="W625" t="s">
        <v>2211</v>
      </c>
      <c r="X625" t="s">
        <v>43</v>
      </c>
      <c r="Y625" t="s">
        <v>219</v>
      </c>
      <c r="Z625"/>
      <c r="AA625" s="1"/>
      <c r="AB625" s="1"/>
      <c r="AC625" s="1"/>
      <c r="AD625" s="6"/>
      <c r="AE625" s="6"/>
    </row>
    <row r="626" spans="1:31" x14ac:dyDescent="0.2">
      <c r="A626" s="5" t="s">
        <v>1873</v>
      </c>
      <c r="B626" s="5" t="s">
        <v>1796</v>
      </c>
      <c r="D626" s="14"/>
      <c r="I626" t="s">
        <v>2993</v>
      </c>
      <c r="J626" t="s">
        <v>921</v>
      </c>
      <c r="K626"/>
      <c r="R626" s="1" t="s">
        <v>2994</v>
      </c>
      <c r="S626" t="s">
        <v>2995</v>
      </c>
      <c r="T626" t="s">
        <v>75</v>
      </c>
      <c r="U626">
        <v>1932</v>
      </c>
      <c r="V626" s="22"/>
      <c r="W626"/>
      <c r="X626" t="s">
        <v>43</v>
      </c>
      <c r="Y626" t="s">
        <v>219</v>
      </c>
      <c r="Z626"/>
      <c r="AA626" s="1"/>
      <c r="AB626" s="1"/>
      <c r="AC626" s="1"/>
      <c r="AD626" s="6"/>
      <c r="AE626" s="6"/>
    </row>
    <row r="627" spans="1:31" x14ac:dyDescent="0.2">
      <c r="A627" s="5" t="s">
        <v>226</v>
      </c>
      <c r="B627" s="5" t="s">
        <v>1796</v>
      </c>
      <c r="D627" s="14"/>
      <c r="I627" t="s">
        <v>2996</v>
      </c>
      <c r="J627" t="s">
        <v>2997</v>
      </c>
      <c r="K627"/>
      <c r="R627" s="1" t="s">
        <v>2998</v>
      </c>
      <c r="S627" t="s">
        <v>2999</v>
      </c>
      <c r="T627" t="s">
        <v>3000</v>
      </c>
      <c r="U627">
        <v>1928</v>
      </c>
      <c r="V627" s="22">
        <v>10563</v>
      </c>
      <c r="W627" t="s">
        <v>210</v>
      </c>
      <c r="X627" t="s">
        <v>43</v>
      </c>
      <c r="Y627" t="s">
        <v>219</v>
      </c>
      <c r="Z627"/>
      <c r="AA627" s="1"/>
      <c r="AB627" s="1"/>
      <c r="AC627" s="1"/>
      <c r="AD627" s="6"/>
      <c r="AE627" s="6"/>
    </row>
    <row r="628" spans="1:31" x14ac:dyDescent="0.2">
      <c r="A628" s="5" t="s">
        <v>1873</v>
      </c>
      <c r="B628" s="5" t="s">
        <v>1796</v>
      </c>
      <c r="D628" s="14"/>
      <c r="I628" t="s">
        <v>3001</v>
      </c>
      <c r="J628" t="s">
        <v>3002</v>
      </c>
      <c r="K628"/>
      <c r="R628" s="1" t="s">
        <v>3003</v>
      </c>
      <c r="S628" t="s">
        <v>91</v>
      </c>
      <c r="T628" t="s">
        <v>75</v>
      </c>
      <c r="U628">
        <v>1929</v>
      </c>
      <c r="V628" s="22"/>
      <c r="W628"/>
      <c r="X628" t="s">
        <v>43</v>
      </c>
      <c r="Y628" t="s">
        <v>219</v>
      </c>
      <c r="Z628"/>
      <c r="AA628" s="1"/>
      <c r="AB628" s="1"/>
      <c r="AC628" s="1"/>
      <c r="AD628" s="6"/>
      <c r="AE628" s="6"/>
    </row>
    <row r="629" spans="1:31" x14ac:dyDescent="0.2">
      <c r="A629" s="5" t="s">
        <v>226</v>
      </c>
      <c r="B629" s="5" t="s">
        <v>1796</v>
      </c>
      <c r="D629" s="14"/>
      <c r="I629" t="s">
        <v>3004</v>
      </c>
      <c r="J629" t="s">
        <v>3005</v>
      </c>
      <c r="K629"/>
      <c r="R629" s="1" t="s">
        <v>3006</v>
      </c>
      <c r="S629" t="s">
        <v>109</v>
      </c>
      <c r="T629" t="s">
        <v>75</v>
      </c>
      <c r="U629">
        <v>1933</v>
      </c>
      <c r="V629" s="22">
        <v>12359</v>
      </c>
      <c r="W629" t="s">
        <v>416</v>
      </c>
      <c r="X629" t="s">
        <v>43</v>
      </c>
      <c r="Y629" t="s">
        <v>219</v>
      </c>
      <c r="Z629"/>
      <c r="AA629" s="1"/>
      <c r="AB629" s="1"/>
      <c r="AC629" s="1"/>
      <c r="AD629" s="6"/>
      <c r="AE629" s="6"/>
    </row>
    <row r="630" spans="1:31" x14ac:dyDescent="0.2">
      <c r="A630" s="5" t="s">
        <v>226</v>
      </c>
      <c r="B630" s="5" t="s">
        <v>1796</v>
      </c>
      <c r="D630" s="14"/>
      <c r="I630" t="s">
        <v>3007</v>
      </c>
      <c r="J630" t="s">
        <v>3008</v>
      </c>
      <c r="K630"/>
      <c r="R630" s="1" t="s">
        <v>3009</v>
      </c>
      <c r="S630" t="s">
        <v>369</v>
      </c>
      <c r="T630" t="s">
        <v>370</v>
      </c>
      <c r="U630">
        <v>1930</v>
      </c>
      <c r="V630" s="22">
        <v>11206</v>
      </c>
      <c r="W630" t="s">
        <v>3010</v>
      </c>
      <c r="X630" t="s">
        <v>43</v>
      </c>
      <c r="Y630" t="s">
        <v>219</v>
      </c>
      <c r="Z630"/>
      <c r="AA630" s="1"/>
      <c r="AB630" s="1"/>
      <c r="AC630" s="1"/>
      <c r="AD630" s="6"/>
      <c r="AE630" s="6"/>
    </row>
    <row r="631" spans="1:31" ht="28.5" x14ac:dyDescent="0.2">
      <c r="A631" s="5" t="s">
        <v>226</v>
      </c>
      <c r="B631" s="5" t="s">
        <v>1796</v>
      </c>
      <c r="D631" s="14"/>
      <c r="I631" t="s">
        <v>1317</v>
      </c>
      <c r="J631" t="s">
        <v>3011</v>
      </c>
      <c r="K631"/>
      <c r="R631" s="1" t="s">
        <v>3012</v>
      </c>
      <c r="S631" t="s">
        <v>3013</v>
      </c>
      <c r="T631" t="s">
        <v>3014</v>
      </c>
      <c r="U631">
        <v>1930</v>
      </c>
      <c r="V631" s="22">
        <v>11018</v>
      </c>
      <c r="W631" t="s">
        <v>501</v>
      </c>
      <c r="X631" t="s">
        <v>43</v>
      </c>
      <c r="Y631" t="s">
        <v>219</v>
      </c>
      <c r="Z631"/>
      <c r="AA631" s="1"/>
      <c r="AB631" s="1"/>
      <c r="AC631" s="1"/>
      <c r="AD631" s="6"/>
      <c r="AE631" s="6"/>
    </row>
    <row r="632" spans="1:31" x14ac:dyDescent="0.2">
      <c r="A632" s="5" t="s">
        <v>2985</v>
      </c>
      <c r="B632" s="5" t="s">
        <v>1796</v>
      </c>
      <c r="D632" s="14"/>
      <c r="I632" t="s">
        <v>2256</v>
      </c>
      <c r="J632" t="s">
        <v>3015</v>
      </c>
      <c r="K632"/>
      <c r="R632" s="1" t="s">
        <v>3016</v>
      </c>
      <c r="S632" t="s">
        <v>196</v>
      </c>
      <c r="T632" t="s">
        <v>75</v>
      </c>
      <c r="U632">
        <v>1928</v>
      </c>
      <c r="V632" s="22"/>
      <c r="W632"/>
      <c r="X632" t="s">
        <v>43</v>
      </c>
      <c r="Y632" t="s">
        <v>219</v>
      </c>
      <c r="Z632"/>
      <c r="AA632" s="1"/>
      <c r="AB632" s="1"/>
      <c r="AC632" s="1"/>
      <c r="AD632" s="6"/>
      <c r="AE632" s="6"/>
    </row>
    <row r="633" spans="1:31" x14ac:dyDescent="0.2">
      <c r="A633" s="5" t="s">
        <v>226</v>
      </c>
      <c r="B633" s="5" t="s">
        <v>1796</v>
      </c>
      <c r="D633" s="14"/>
      <c r="I633" t="s">
        <v>2256</v>
      </c>
      <c r="J633" t="s">
        <v>3017</v>
      </c>
      <c r="K633"/>
      <c r="R633" s="1" t="s">
        <v>3018</v>
      </c>
      <c r="S633" t="s">
        <v>196</v>
      </c>
      <c r="T633" t="s">
        <v>75</v>
      </c>
      <c r="U633">
        <v>1931</v>
      </c>
      <c r="V633" s="22">
        <v>11490</v>
      </c>
      <c r="W633" t="s">
        <v>2224</v>
      </c>
      <c r="X633" t="s">
        <v>43</v>
      </c>
      <c r="Y633" t="s">
        <v>219</v>
      </c>
      <c r="Z633"/>
      <c r="AA633" s="1"/>
      <c r="AB633" s="1"/>
      <c r="AC633" s="1"/>
      <c r="AD633" s="6"/>
      <c r="AE633" s="6"/>
    </row>
    <row r="634" spans="1:31" x14ac:dyDescent="0.2">
      <c r="A634" s="5" t="s">
        <v>1814</v>
      </c>
      <c r="B634" s="5" t="s">
        <v>1796</v>
      </c>
      <c r="D634" s="14"/>
      <c r="I634" t="s">
        <v>3019</v>
      </c>
      <c r="J634" t="s">
        <v>2393</v>
      </c>
      <c r="K634"/>
      <c r="R634" s="1" t="s">
        <v>3020</v>
      </c>
      <c r="S634" t="s">
        <v>1969</v>
      </c>
      <c r="T634" t="s">
        <v>75</v>
      </c>
      <c r="U634">
        <v>1929</v>
      </c>
      <c r="V634" s="22"/>
      <c r="W634"/>
      <c r="X634" t="s">
        <v>43</v>
      </c>
      <c r="Y634" t="s">
        <v>219</v>
      </c>
      <c r="Z634"/>
      <c r="AA634" s="1"/>
      <c r="AB634" s="1"/>
      <c r="AC634" s="1"/>
      <c r="AD634" s="6"/>
      <c r="AE634" s="6"/>
    </row>
    <row r="635" spans="1:31" x14ac:dyDescent="0.2">
      <c r="A635" s="5" t="s">
        <v>226</v>
      </c>
      <c r="B635" s="5" t="s">
        <v>1796</v>
      </c>
      <c r="D635" s="14"/>
      <c r="I635" t="s">
        <v>3021</v>
      </c>
      <c r="J635" t="s">
        <v>3022</v>
      </c>
      <c r="K635"/>
      <c r="R635" s="1" t="s">
        <v>3023</v>
      </c>
      <c r="S635" t="s">
        <v>369</v>
      </c>
      <c r="T635" t="s">
        <v>370</v>
      </c>
      <c r="U635">
        <v>1930</v>
      </c>
      <c r="V635" s="22">
        <v>11018</v>
      </c>
      <c r="W635" t="s">
        <v>501</v>
      </c>
      <c r="X635" t="s">
        <v>43</v>
      </c>
      <c r="Y635" t="s">
        <v>219</v>
      </c>
      <c r="Z635"/>
      <c r="AA635" s="1"/>
      <c r="AB635" s="1"/>
      <c r="AC635" s="1"/>
      <c r="AD635" s="6"/>
      <c r="AE635" s="6"/>
    </row>
    <row r="636" spans="1:31" ht="28.5" x14ac:dyDescent="0.2">
      <c r="A636" s="5" t="s">
        <v>226</v>
      </c>
      <c r="B636" s="5" t="s">
        <v>1796</v>
      </c>
      <c r="D636" s="14"/>
      <c r="I636" t="s">
        <v>3024</v>
      </c>
      <c r="J636" t="s">
        <v>3025</v>
      </c>
      <c r="K636"/>
      <c r="R636" s="1" t="s">
        <v>3026</v>
      </c>
      <c r="S636" t="s">
        <v>369</v>
      </c>
      <c r="T636" t="s">
        <v>370</v>
      </c>
      <c r="U636">
        <v>1931</v>
      </c>
      <c r="V636" s="22">
        <v>11632</v>
      </c>
      <c r="W636" t="s">
        <v>3027</v>
      </c>
      <c r="X636" t="s">
        <v>43</v>
      </c>
      <c r="Y636" t="s">
        <v>219</v>
      </c>
      <c r="Z636"/>
      <c r="AA636" s="1"/>
      <c r="AB636" s="1"/>
      <c r="AC636" s="1"/>
      <c r="AD636" s="6"/>
      <c r="AE636" s="6"/>
    </row>
    <row r="637" spans="1:31" x14ac:dyDescent="0.2">
      <c r="A637" s="5" t="s">
        <v>226</v>
      </c>
      <c r="B637" s="5" t="s">
        <v>1796</v>
      </c>
      <c r="D637" s="14"/>
      <c r="I637" t="s">
        <v>1967</v>
      </c>
      <c r="J637" t="s">
        <v>259</v>
      </c>
      <c r="K637"/>
      <c r="R637" s="1" t="s">
        <v>3028</v>
      </c>
      <c r="S637" t="s">
        <v>718</v>
      </c>
      <c r="T637" t="s">
        <v>75</v>
      </c>
      <c r="U637">
        <v>1930</v>
      </c>
      <c r="V637" s="22">
        <v>11171</v>
      </c>
      <c r="W637" t="s">
        <v>964</v>
      </c>
      <c r="X637" t="s">
        <v>43</v>
      </c>
      <c r="Y637" t="s">
        <v>219</v>
      </c>
      <c r="Z637"/>
      <c r="AA637" s="1"/>
      <c r="AB637" s="1"/>
      <c r="AC637" s="1"/>
      <c r="AD637" s="6"/>
      <c r="AE637" s="6"/>
    </row>
    <row r="638" spans="1:31" x14ac:dyDescent="0.2">
      <c r="A638" s="5" t="s">
        <v>226</v>
      </c>
      <c r="B638" s="5" t="s">
        <v>1796</v>
      </c>
      <c r="D638" s="14"/>
      <c r="I638" t="s">
        <v>1966</v>
      </c>
      <c r="J638" t="s">
        <v>1326</v>
      </c>
      <c r="K638"/>
      <c r="R638" s="1" t="s">
        <v>3029</v>
      </c>
      <c r="S638" t="s">
        <v>109</v>
      </c>
      <c r="T638" t="s">
        <v>75</v>
      </c>
      <c r="U638">
        <v>1928</v>
      </c>
      <c r="V638" s="22">
        <v>10441</v>
      </c>
      <c r="W638" t="s">
        <v>964</v>
      </c>
      <c r="X638" t="s">
        <v>43</v>
      </c>
      <c r="Y638" t="s">
        <v>219</v>
      </c>
      <c r="Z638"/>
      <c r="AA638" s="1"/>
      <c r="AB638" s="1"/>
      <c r="AC638" s="1"/>
      <c r="AD638" s="32"/>
      <c r="AE638" s="6"/>
    </row>
    <row r="639" spans="1:31" x14ac:dyDescent="0.2">
      <c r="A639" s="5" t="s">
        <v>226</v>
      </c>
      <c r="B639" s="5" t="s">
        <v>1796</v>
      </c>
      <c r="D639" s="14"/>
      <c r="I639" t="s">
        <v>3030</v>
      </c>
      <c r="J639" t="s">
        <v>2511</v>
      </c>
      <c r="K639"/>
      <c r="R639" s="1" t="s">
        <v>3031</v>
      </c>
      <c r="S639" t="s">
        <v>3032</v>
      </c>
      <c r="T639" t="s">
        <v>2463</v>
      </c>
      <c r="U639">
        <v>1928</v>
      </c>
      <c r="V639" s="22">
        <v>10288</v>
      </c>
      <c r="W639" t="s">
        <v>501</v>
      </c>
      <c r="X639" t="s">
        <v>43</v>
      </c>
      <c r="Y639" t="s">
        <v>219</v>
      </c>
      <c r="Z639"/>
      <c r="AA639" s="1"/>
      <c r="AB639" s="1"/>
      <c r="AC639" s="1"/>
      <c r="AD639" s="32"/>
      <c r="AE639" s="6"/>
    </row>
    <row r="640" spans="1:31" x14ac:dyDescent="0.2">
      <c r="A640" s="5" t="s">
        <v>1814</v>
      </c>
      <c r="B640" s="5" t="s">
        <v>1796</v>
      </c>
      <c r="D640" s="14"/>
      <c r="I640" t="s">
        <v>3033</v>
      </c>
      <c r="J640" t="s">
        <v>1851</v>
      </c>
      <c r="K640"/>
      <c r="R640" s="1" t="s">
        <v>3034</v>
      </c>
      <c r="S640" t="s">
        <v>2032</v>
      </c>
      <c r="T640" t="s">
        <v>75</v>
      </c>
      <c r="U640">
        <v>1928</v>
      </c>
      <c r="V640" s="22"/>
      <c r="W640"/>
      <c r="X640" t="s">
        <v>43</v>
      </c>
      <c r="Y640" t="s">
        <v>219</v>
      </c>
      <c r="Z640"/>
      <c r="AA640" s="1"/>
      <c r="AB640" s="1"/>
      <c r="AC640" s="1"/>
      <c r="AD640" s="6"/>
      <c r="AE640" s="6"/>
    </row>
    <row r="641" spans="1:31" x14ac:dyDescent="0.2">
      <c r="A641" s="5" t="s">
        <v>1814</v>
      </c>
      <c r="B641" s="5" t="s">
        <v>1796</v>
      </c>
      <c r="D641" s="14"/>
      <c r="I641" t="s">
        <v>3035</v>
      </c>
      <c r="J641" t="s">
        <v>1940</v>
      </c>
      <c r="K641"/>
      <c r="R641" s="1" t="s">
        <v>3036</v>
      </c>
      <c r="S641" t="s">
        <v>678</v>
      </c>
      <c r="T641" t="s">
        <v>75</v>
      </c>
      <c r="U641">
        <v>1932</v>
      </c>
      <c r="V641" s="22"/>
      <c r="W641"/>
      <c r="X641" t="s">
        <v>43</v>
      </c>
      <c r="Y641" t="s">
        <v>219</v>
      </c>
      <c r="Z641"/>
      <c r="AA641" s="1"/>
      <c r="AB641" s="1"/>
      <c r="AC641" s="1"/>
      <c r="AD641" s="6"/>
      <c r="AE641" s="6"/>
    </row>
    <row r="642" spans="1:31" x14ac:dyDescent="0.2">
      <c r="A642" s="5" t="s">
        <v>226</v>
      </c>
      <c r="B642" s="5" t="s">
        <v>1796</v>
      </c>
      <c r="D642" s="14"/>
      <c r="I642" t="s">
        <v>3037</v>
      </c>
      <c r="J642" t="s">
        <v>2044</v>
      </c>
      <c r="K642"/>
      <c r="R642" s="1" t="s">
        <v>3038</v>
      </c>
      <c r="S642" t="s">
        <v>2352</v>
      </c>
      <c r="T642" t="s">
        <v>75</v>
      </c>
      <c r="U642">
        <v>1932</v>
      </c>
      <c r="V642" s="22">
        <v>11810</v>
      </c>
      <c r="W642" t="s">
        <v>642</v>
      </c>
      <c r="X642" t="s">
        <v>43</v>
      </c>
      <c r="Y642" t="s">
        <v>219</v>
      </c>
      <c r="Z642"/>
      <c r="AA642" s="1"/>
      <c r="AB642" s="1"/>
      <c r="AC642" s="1"/>
      <c r="AD642" s="6"/>
      <c r="AE642" s="6"/>
    </row>
    <row r="643" spans="1:31" x14ac:dyDescent="0.2">
      <c r="A643" s="5" t="s">
        <v>1959</v>
      </c>
      <c r="B643" s="5" t="s">
        <v>1796</v>
      </c>
      <c r="D643" s="14"/>
      <c r="I643" t="s">
        <v>1789</v>
      </c>
      <c r="J643" t="s">
        <v>1017</v>
      </c>
      <c r="K643"/>
      <c r="R643" s="1" t="s">
        <v>3039</v>
      </c>
      <c r="S643" t="s">
        <v>65</v>
      </c>
      <c r="T643" t="s">
        <v>75</v>
      </c>
      <c r="U643">
        <v>1928</v>
      </c>
      <c r="V643" s="22">
        <v>10259</v>
      </c>
      <c r="W643" t="s">
        <v>58</v>
      </c>
      <c r="X643" t="s">
        <v>43</v>
      </c>
      <c r="Y643" t="s">
        <v>219</v>
      </c>
      <c r="Z643"/>
      <c r="AA643" s="1"/>
      <c r="AB643" s="1"/>
      <c r="AC643" s="1"/>
      <c r="AD643" s="6"/>
      <c r="AE643" s="6"/>
    </row>
    <row r="644" spans="1:31" ht="28.5" x14ac:dyDescent="0.2">
      <c r="A644" s="5" t="s">
        <v>226</v>
      </c>
      <c r="B644" s="5" t="s">
        <v>1796</v>
      </c>
      <c r="D644" s="14"/>
      <c r="I644" t="s">
        <v>3040</v>
      </c>
      <c r="J644" t="s">
        <v>259</v>
      </c>
      <c r="K644"/>
      <c r="R644" s="1" t="s">
        <v>3041</v>
      </c>
      <c r="S644" t="s">
        <v>369</v>
      </c>
      <c r="T644" t="s">
        <v>370</v>
      </c>
      <c r="U644">
        <v>1930</v>
      </c>
      <c r="V644" s="22">
        <v>11049</v>
      </c>
      <c r="W644" t="s">
        <v>432</v>
      </c>
      <c r="X644" t="s">
        <v>43</v>
      </c>
      <c r="Y644" t="s">
        <v>219</v>
      </c>
      <c r="Z644" t="s">
        <v>773</v>
      </c>
      <c r="AA644" s="1"/>
      <c r="AB644" s="1"/>
      <c r="AC644" s="1"/>
      <c r="AD644" s="6"/>
      <c r="AE644" s="6"/>
    </row>
    <row r="645" spans="1:31" x14ac:dyDescent="0.2">
      <c r="A645" s="5" t="s">
        <v>226</v>
      </c>
      <c r="B645" s="5" t="s">
        <v>1796</v>
      </c>
      <c r="D645" s="14"/>
      <c r="I645" t="s">
        <v>3042</v>
      </c>
      <c r="J645" t="s">
        <v>3043</v>
      </c>
      <c r="K645"/>
      <c r="L645" s="5" t="s">
        <v>137</v>
      </c>
      <c r="M645" s="5" t="s">
        <v>138</v>
      </c>
      <c r="N645" s="5" t="s">
        <v>1240</v>
      </c>
      <c r="R645" s="1" t="s">
        <v>3044</v>
      </c>
      <c r="S645" t="s">
        <v>1179</v>
      </c>
      <c r="T645" t="s">
        <v>75</v>
      </c>
      <c r="U645">
        <v>1930</v>
      </c>
      <c r="V645" s="22">
        <v>11110</v>
      </c>
      <c r="W645" t="s">
        <v>1648</v>
      </c>
      <c r="X645" t="s">
        <v>43</v>
      </c>
      <c r="Y645" t="s">
        <v>219</v>
      </c>
      <c r="Z645"/>
      <c r="AA645" s="1"/>
      <c r="AB645" s="1"/>
      <c r="AC645" s="1"/>
      <c r="AD645" s="32"/>
      <c r="AE645" s="6"/>
    </row>
    <row r="646" spans="1:31" x14ac:dyDescent="0.2">
      <c r="A646" s="5" t="s">
        <v>1873</v>
      </c>
      <c r="B646" s="5" t="s">
        <v>1796</v>
      </c>
      <c r="D646" s="14"/>
      <c r="I646" t="s">
        <v>3045</v>
      </c>
      <c r="J646" t="s">
        <v>3046</v>
      </c>
      <c r="K646"/>
      <c r="R646" s="1" t="s">
        <v>3047</v>
      </c>
      <c r="S646" t="s">
        <v>2032</v>
      </c>
      <c r="T646" t="s">
        <v>75</v>
      </c>
      <c r="U646">
        <v>1930</v>
      </c>
      <c r="V646" s="22"/>
      <c r="W646"/>
      <c r="X646" t="s">
        <v>43</v>
      </c>
      <c r="Y646" t="s">
        <v>219</v>
      </c>
      <c r="Z646"/>
      <c r="AA646" s="1"/>
      <c r="AB646" s="1"/>
      <c r="AC646" s="1"/>
      <c r="AD646" s="6"/>
      <c r="AE646" s="6"/>
    </row>
    <row r="647" spans="1:31" x14ac:dyDescent="0.2">
      <c r="A647" s="5" t="s">
        <v>1814</v>
      </c>
      <c r="B647" s="5" t="s">
        <v>1796</v>
      </c>
      <c r="D647" s="14"/>
      <c r="I647" t="s">
        <v>3048</v>
      </c>
      <c r="J647" t="s">
        <v>3049</v>
      </c>
      <c r="K647"/>
      <c r="R647" s="1" t="s">
        <v>3050</v>
      </c>
      <c r="S647" t="s">
        <v>196</v>
      </c>
      <c r="T647" t="s">
        <v>75</v>
      </c>
      <c r="U647">
        <v>1926</v>
      </c>
      <c r="V647" s="22"/>
      <c r="W647"/>
      <c r="X647" t="s">
        <v>43</v>
      </c>
      <c r="Y647" t="s">
        <v>219</v>
      </c>
      <c r="Z647"/>
      <c r="AA647" s="1"/>
      <c r="AB647" s="1"/>
      <c r="AC647" s="1"/>
      <c r="AD647" s="6"/>
      <c r="AE647" s="6"/>
    </row>
    <row r="648" spans="1:31" x14ac:dyDescent="0.2">
      <c r="A648" s="5" t="s">
        <v>1873</v>
      </c>
      <c r="B648" s="5" t="s">
        <v>1796</v>
      </c>
      <c r="D648" s="14"/>
      <c r="I648" t="s">
        <v>3051</v>
      </c>
      <c r="J648" t="s">
        <v>479</v>
      </c>
      <c r="K648"/>
      <c r="R648" s="1" t="s">
        <v>3052</v>
      </c>
      <c r="S648" t="s">
        <v>65</v>
      </c>
      <c r="T648" t="s">
        <v>75</v>
      </c>
      <c r="U648">
        <v>1933</v>
      </c>
      <c r="V648" s="22"/>
      <c r="W648"/>
      <c r="X648" t="s">
        <v>43</v>
      </c>
      <c r="Y648" t="s">
        <v>219</v>
      </c>
      <c r="Z648"/>
      <c r="AA648" s="1"/>
      <c r="AB648" s="1"/>
      <c r="AC648" s="1"/>
      <c r="AD648" s="6"/>
      <c r="AE648" s="6"/>
    </row>
    <row r="649" spans="1:31" x14ac:dyDescent="0.2">
      <c r="A649" s="5" t="s">
        <v>1873</v>
      </c>
      <c r="B649" s="5" t="s">
        <v>1796</v>
      </c>
      <c r="D649" s="14"/>
      <c r="I649" t="s">
        <v>3053</v>
      </c>
      <c r="J649" t="s">
        <v>3054</v>
      </c>
      <c r="K649"/>
      <c r="R649" s="1" t="s">
        <v>3055</v>
      </c>
      <c r="S649" t="s">
        <v>65</v>
      </c>
      <c r="T649" t="s">
        <v>75</v>
      </c>
      <c r="U649">
        <v>1926</v>
      </c>
      <c r="V649" s="22"/>
      <c r="W649"/>
      <c r="X649" t="s">
        <v>43</v>
      </c>
      <c r="Y649" t="s">
        <v>219</v>
      </c>
      <c r="Z649"/>
      <c r="AA649" s="1"/>
      <c r="AB649" s="1"/>
      <c r="AC649" s="1"/>
      <c r="AD649" s="6"/>
      <c r="AE649" s="6"/>
    </row>
    <row r="650" spans="1:31" x14ac:dyDescent="0.2">
      <c r="A650" s="5" t="s">
        <v>226</v>
      </c>
      <c r="B650" s="5" t="s">
        <v>1796</v>
      </c>
      <c r="D650" s="14"/>
      <c r="I650" t="s">
        <v>3056</v>
      </c>
      <c r="J650" t="s">
        <v>3057</v>
      </c>
      <c r="K650"/>
      <c r="L650" s="5" t="s">
        <v>3058</v>
      </c>
      <c r="M650" s="5" t="s">
        <v>3059</v>
      </c>
      <c r="R650" s="1" t="s">
        <v>3060</v>
      </c>
      <c r="S650" t="s">
        <v>369</v>
      </c>
      <c r="T650" t="s">
        <v>370</v>
      </c>
      <c r="U650">
        <v>1930</v>
      </c>
      <c r="V650" s="22">
        <v>11018</v>
      </c>
      <c r="W650" t="s">
        <v>501</v>
      </c>
      <c r="X650" t="s">
        <v>43</v>
      </c>
      <c r="Y650" t="s">
        <v>219</v>
      </c>
      <c r="Z650"/>
      <c r="AA650" s="1"/>
      <c r="AB650" s="1"/>
      <c r="AC650" s="1"/>
      <c r="AD650" s="6"/>
      <c r="AE650" s="6"/>
    </row>
    <row r="651" spans="1:31" x14ac:dyDescent="0.2">
      <c r="A651" s="5" t="s">
        <v>1814</v>
      </c>
      <c r="B651" s="5" t="s">
        <v>1796</v>
      </c>
      <c r="D651" s="14"/>
      <c r="I651" t="s">
        <v>3061</v>
      </c>
      <c r="J651" t="s">
        <v>3062</v>
      </c>
      <c r="K651"/>
      <c r="R651" s="1" t="s">
        <v>3063</v>
      </c>
      <c r="S651" t="s">
        <v>2462</v>
      </c>
      <c r="T651" t="s">
        <v>2463</v>
      </c>
      <c r="U651">
        <v>1930</v>
      </c>
      <c r="V651" s="22"/>
      <c r="W651"/>
      <c r="X651" t="s">
        <v>43</v>
      </c>
      <c r="Y651" t="s">
        <v>219</v>
      </c>
      <c r="Z651"/>
      <c r="AA651" s="1"/>
      <c r="AB651" s="1"/>
      <c r="AC651" s="1"/>
      <c r="AD651" s="6"/>
      <c r="AE651" s="6"/>
    </row>
    <row r="652" spans="1:31" x14ac:dyDescent="0.2">
      <c r="A652" s="5" t="s">
        <v>226</v>
      </c>
      <c r="B652" s="5" t="s">
        <v>1796</v>
      </c>
      <c r="D652" s="14"/>
      <c r="I652" t="s">
        <v>3064</v>
      </c>
      <c r="J652" t="s">
        <v>3065</v>
      </c>
      <c r="K652"/>
      <c r="R652" s="1" t="s">
        <v>3066</v>
      </c>
      <c r="S652" t="s">
        <v>830</v>
      </c>
      <c r="T652" t="s">
        <v>75</v>
      </c>
      <c r="U652">
        <v>1930</v>
      </c>
      <c r="V652" s="22" t="s">
        <v>3067</v>
      </c>
      <c r="W652" t="s">
        <v>3068</v>
      </c>
      <c r="X652" t="s">
        <v>43</v>
      </c>
      <c r="Y652" t="s">
        <v>219</v>
      </c>
      <c r="Z652"/>
      <c r="AA652" s="1"/>
      <c r="AB652" s="1"/>
      <c r="AC652" s="1"/>
      <c r="AD652" s="6"/>
      <c r="AE652" s="6"/>
    </row>
    <row r="653" spans="1:31" x14ac:dyDescent="0.2">
      <c r="A653" s="5" t="s">
        <v>1645</v>
      </c>
      <c r="B653" s="5" t="s">
        <v>1796</v>
      </c>
      <c r="D653" s="14"/>
      <c r="I653" t="s">
        <v>3069</v>
      </c>
      <c r="J653" t="s">
        <v>2779</v>
      </c>
      <c r="K653"/>
      <c r="R653" s="1" t="s">
        <v>2780</v>
      </c>
      <c r="S653" t="s">
        <v>369</v>
      </c>
      <c r="T653" t="s">
        <v>370</v>
      </c>
      <c r="U653">
        <v>1928</v>
      </c>
      <c r="V653" s="22"/>
      <c r="W653"/>
      <c r="X653" t="s">
        <v>43</v>
      </c>
      <c r="Y653" t="s">
        <v>219</v>
      </c>
      <c r="Z653"/>
      <c r="AA653" s="1"/>
      <c r="AB653" s="1"/>
      <c r="AC653" s="1"/>
      <c r="AD653" s="6"/>
      <c r="AE653" s="6"/>
    </row>
    <row r="654" spans="1:31" x14ac:dyDescent="0.2">
      <c r="A654" s="5" t="s">
        <v>1873</v>
      </c>
      <c r="B654" s="5" t="s">
        <v>1796</v>
      </c>
      <c r="D654" s="14"/>
      <c r="I654" t="s">
        <v>3070</v>
      </c>
      <c r="J654" t="s">
        <v>976</v>
      </c>
      <c r="K654"/>
      <c r="R654" s="1" t="s">
        <v>3071</v>
      </c>
      <c r="S654" t="s">
        <v>109</v>
      </c>
      <c r="T654" t="s">
        <v>75</v>
      </c>
      <c r="U654">
        <v>1930</v>
      </c>
      <c r="V654" s="22"/>
      <c r="W654"/>
      <c r="X654" t="s">
        <v>43</v>
      </c>
      <c r="Y654" t="s">
        <v>219</v>
      </c>
      <c r="Z654"/>
      <c r="AA654" s="1"/>
      <c r="AB654" s="1"/>
      <c r="AC654" s="1"/>
      <c r="AD654" s="6"/>
      <c r="AE654" s="6"/>
    </row>
    <row r="655" spans="1:31" x14ac:dyDescent="0.2">
      <c r="A655" s="5" t="s">
        <v>1645</v>
      </c>
      <c r="B655" s="5" t="s">
        <v>1796</v>
      </c>
      <c r="D655" s="14"/>
      <c r="I655" t="s">
        <v>2319</v>
      </c>
      <c r="J655" t="s">
        <v>2248</v>
      </c>
      <c r="K655"/>
      <c r="R655" s="1" t="s">
        <v>3072</v>
      </c>
      <c r="S655" t="s">
        <v>196</v>
      </c>
      <c r="T655" t="s">
        <v>75</v>
      </c>
      <c r="U655">
        <v>1926</v>
      </c>
      <c r="V655" s="22"/>
      <c r="W655"/>
      <c r="X655" t="s">
        <v>43</v>
      </c>
      <c r="Y655" t="s">
        <v>219</v>
      </c>
      <c r="Z655"/>
      <c r="AA655" s="1"/>
      <c r="AB655" s="1"/>
      <c r="AC655" s="1" t="s">
        <v>3073</v>
      </c>
      <c r="AD655" s="6"/>
      <c r="AE655" s="6"/>
    </row>
    <row r="656" spans="1:31" ht="28.5" x14ac:dyDescent="0.2">
      <c r="A656" s="5" t="s">
        <v>226</v>
      </c>
      <c r="B656" s="5" t="s">
        <v>1796</v>
      </c>
      <c r="D656" s="14"/>
      <c r="I656" t="s">
        <v>3074</v>
      </c>
      <c r="J656" t="s">
        <v>1399</v>
      </c>
      <c r="K656"/>
      <c r="R656" s="1" t="s">
        <v>3075</v>
      </c>
      <c r="S656" t="s">
        <v>2032</v>
      </c>
      <c r="T656" t="s">
        <v>75</v>
      </c>
      <c r="U656">
        <v>1932</v>
      </c>
      <c r="V656" s="22">
        <v>11963</v>
      </c>
      <c r="W656" t="s">
        <v>2867</v>
      </c>
      <c r="X656" t="s">
        <v>43</v>
      </c>
      <c r="Y656" t="s">
        <v>219</v>
      </c>
      <c r="Z656"/>
      <c r="AA656" s="1"/>
      <c r="AB656" s="1"/>
      <c r="AC656" s="1"/>
      <c r="AD656" s="6"/>
      <c r="AE656" s="6"/>
    </row>
    <row r="657" spans="1:31" x14ac:dyDescent="0.2">
      <c r="A657" s="5" t="s">
        <v>1814</v>
      </c>
      <c r="B657" s="5" t="s">
        <v>1796</v>
      </c>
      <c r="D657" s="14"/>
      <c r="I657" t="s">
        <v>3076</v>
      </c>
      <c r="J657" t="s">
        <v>3077</v>
      </c>
      <c r="K657"/>
      <c r="R657" s="1" t="s">
        <v>3078</v>
      </c>
      <c r="S657" t="s">
        <v>3079</v>
      </c>
      <c r="T657" t="s">
        <v>3080</v>
      </c>
      <c r="U657">
        <v>1930</v>
      </c>
      <c r="V657" s="22" t="s">
        <v>2102</v>
      </c>
      <c r="W657" t="s">
        <v>2102</v>
      </c>
      <c r="X657" t="s">
        <v>43</v>
      </c>
      <c r="Y657" t="s">
        <v>219</v>
      </c>
      <c r="Z657" t="s">
        <v>3081</v>
      </c>
      <c r="AA657" s="1" t="s">
        <v>2102</v>
      </c>
      <c r="AB657" s="1" t="s">
        <v>2102</v>
      </c>
      <c r="AC657" s="1" t="s">
        <v>3082</v>
      </c>
      <c r="AD657" s="6"/>
      <c r="AE657" s="6"/>
    </row>
    <row r="658" spans="1:31" x14ac:dyDescent="0.2">
      <c r="A658" s="5" t="s">
        <v>1814</v>
      </c>
      <c r="B658" s="5" t="s">
        <v>1796</v>
      </c>
      <c r="D658" s="14"/>
      <c r="I658" t="s">
        <v>3083</v>
      </c>
      <c r="J658" t="s">
        <v>3084</v>
      </c>
      <c r="K658"/>
      <c r="R658" s="1" t="s">
        <v>3085</v>
      </c>
      <c r="S658" t="s">
        <v>196</v>
      </c>
      <c r="T658" t="s">
        <v>75</v>
      </c>
      <c r="U658">
        <v>1933</v>
      </c>
      <c r="V658" s="22"/>
      <c r="W658"/>
      <c r="X658" t="s">
        <v>43</v>
      </c>
      <c r="Y658" t="s">
        <v>219</v>
      </c>
      <c r="Z658"/>
      <c r="AA658" s="1"/>
      <c r="AB658" s="1"/>
      <c r="AC658" s="1"/>
      <c r="AD658" s="6"/>
      <c r="AE658" s="6"/>
    </row>
    <row r="659" spans="1:31" x14ac:dyDescent="0.2">
      <c r="A659" s="5" t="s">
        <v>226</v>
      </c>
      <c r="B659" s="5" t="s">
        <v>1796</v>
      </c>
      <c r="D659" s="14"/>
      <c r="I659" t="s">
        <v>410</v>
      </c>
      <c r="J659" t="s">
        <v>3086</v>
      </c>
      <c r="K659"/>
      <c r="R659" s="1" t="s">
        <v>3087</v>
      </c>
      <c r="S659" t="s">
        <v>671</v>
      </c>
      <c r="T659" t="s">
        <v>415</v>
      </c>
      <c r="U659">
        <v>1927</v>
      </c>
      <c r="V659" s="22">
        <v>9922</v>
      </c>
      <c r="W659" t="s">
        <v>501</v>
      </c>
      <c r="X659" t="s">
        <v>43</v>
      </c>
      <c r="Y659" t="s">
        <v>219</v>
      </c>
      <c r="Z659"/>
      <c r="AA659" s="1"/>
      <c r="AB659" s="1"/>
      <c r="AC659" s="1"/>
      <c r="AD659" s="6"/>
      <c r="AE659" s="6"/>
    </row>
    <row r="660" spans="1:31" ht="28.5" x14ac:dyDescent="0.2">
      <c r="A660" s="5" t="s">
        <v>1814</v>
      </c>
      <c r="B660" s="5" t="s">
        <v>1796</v>
      </c>
      <c r="D660" s="14"/>
      <c r="I660" t="s">
        <v>3088</v>
      </c>
      <c r="J660" t="s">
        <v>3089</v>
      </c>
      <c r="K660"/>
      <c r="R660" s="1" t="s">
        <v>3090</v>
      </c>
      <c r="S660" t="s">
        <v>2275</v>
      </c>
      <c r="T660" t="s">
        <v>75</v>
      </c>
      <c r="U660">
        <v>1926</v>
      </c>
      <c r="V660" s="22"/>
      <c r="W660"/>
      <c r="X660" t="s">
        <v>43</v>
      </c>
      <c r="Y660" t="s">
        <v>219</v>
      </c>
      <c r="Z660"/>
      <c r="AA660" s="1"/>
      <c r="AB660" s="1"/>
      <c r="AC660" s="1"/>
      <c r="AD660" s="6"/>
      <c r="AE660" s="6"/>
    </row>
    <row r="661" spans="1:31" x14ac:dyDescent="0.2">
      <c r="A661" s="5" t="s">
        <v>1814</v>
      </c>
      <c r="B661" s="5" t="s">
        <v>1796</v>
      </c>
      <c r="D661" s="14"/>
      <c r="I661" t="s">
        <v>3091</v>
      </c>
      <c r="J661" t="s">
        <v>3092</v>
      </c>
      <c r="K661"/>
      <c r="R661" s="1" t="s">
        <v>3093</v>
      </c>
      <c r="S661" t="s">
        <v>109</v>
      </c>
      <c r="T661" t="s">
        <v>75</v>
      </c>
      <c r="U661">
        <v>1930</v>
      </c>
      <c r="V661" s="22"/>
      <c r="W661"/>
      <c r="X661" t="s">
        <v>43</v>
      </c>
      <c r="Y661" t="s">
        <v>219</v>
      </c>
      <c r="Z661"/>
      <c r="AA661" s="1"/>
      <c r="AB661" s="1"/>
      <c r="AC661" s="1"/>
      <c r="AD661" s="6"/>
      <c r="AE661" s="6"/>
    </row>
    <row r="662" spans="1:31" x14ac:dyDescent="0.2">
      <c r="A662" s="5" t="s">
        <v>1873</v>
      </c>
      <c r="B662" s="5" t="s">
        <v>1796</v>
      </c>
      <c r="D662" s="14"/>
      <c r="I662" t="s">
        <v>2005</v>
      </c>
      <c r="J662" t="s">
        <v>470</v>
      </c>
      <c r="K662"/>
      <c r="R662" s="1" t="s">
        <v>3094</v>
      </c>
      <c r="S662" t="s">
        <v>65</v>
      </c>
      <c r="T662" t="s">
        <v>75</v>
      </c>
      <c r="U662">
        <v>1931</v>
      </c>
      <c r="V662" s="22"/>
      <c r="W662"/>
      <c r="X662" t="s">
        <v>43</v>
      </c>
      <c r="Y662" t="s">
        <v>219</v>
      </c>
      <c r="Z662"/>
      <c r="AA662" s="1"/>
      <c r="AB662" s="1"/>
      <c r="AC662" s="1"/>
      <c r="AD662" s="6"/>
      <c r="AE662" s="6"/>
    </row>
    <row r="663" spans="1:31" x14ac:dyDescent="0.2">
      <c r="A663" s="5" t="s">
        <v>226</v>
      </c>
      <c r="B663" s="5" t="s">
        <v>1796</v>
      </c>
      <c r="D663" s="14"/>
      <c r="I663" t="s">
        <v>3095</v>
      </c>
      <c r="J663" t="s">
        <v>3057</v>
      </c>
      <c r="K663"/>
      <c r="R663" s="1" t="s">
        <v>3096</v>
      </c>
      <c r="S663" t="s">
        <v>830</v>
      </c>
      <c r="T663" t="s">
        <v>75</v>
      </c>
      <c r="U663">
        <v>1930</v>
      </c>
      <c r="V663" s="22" t="s">
        <v>3097</v>
      </c>
      <c r="W663" t="s">
        <v>3098</v>
      </c>
      <c r="X663" t="s">
        <v>43</v>
      </c>
      <c r="Y663" t="s">
        <v>219</v>
      </c>
      <c r="Z663"/>
      <c r="AA663" s="1"/>
      <c r="AB663" s="1"/>
      <c r="AC663" s="1"/>
      <c r="AD663" s="6"/>
      <c r="AE663" s="6"/>
    </row>
    <row r="664" spans="1:31" x14ac:dyDescent="0.2">
      <c r="A664" s="5" t="s">
        <v>1873</v>
      </c>
      <c r="B664" s="5" t="s">
        <v>1796</v>
      </c>
      <c r="D664" s="14"/>
      <c r="I664" t="s">
        <v>3099</v>
      </c>
      <c r="J664" t="s">
        <v>3100</v>
      </c>
      <c r="K664"/>
      <c r="R664" s="1" t="s">
        <v>3101</v>
      </c>
      <c r="S664" t="s">
        <v>57</v>
      </c>
      <c r="T664" t="s">
        <v>75</v>
      </c>
      <c r="U664">
        <v>1933</v>
      </c>
      <c r="V664" s="22"/>
      <c r="W664"/>
      <c r="X664" t="s">
        <v>43</v>
      </c>
      <c r="Y664" t="s">
        <v>219</v>
      </c>
      <c r="Z664"/>
      <c r="AA664" s="1"/>
      <c r="AB664" s="1"/>
      <c r="AC664" s="1"/>
      <c r="AD664" s="6"/>
      <c r="AE664" s="6"/>
    </row>
    <row r="665" spans="1:31" x14ac:dyDescent="0.2">
      <c r="A665" s="5" t="s">
        <v>1814</v>
      </c>
      <c r="B665" s="5" t="s">
        <v>1796</v>
      </c>
      <c r="D665" s="14"/>
      <c r="I665" t="s">
        <v>3102</v>
      </c>
      <c r="J665" t="s">
        <v>3103</v>
      </c>
      <c r="K665"/>
      <c r="R665" s="1" t="s">
        <v>3104</v>
      </c>
      <c r="S665" t="s">
        <v>731</v>
      </c>
      <c r="T665" t="s">
        <v>75</v>
      </c>
      <c r="U665">
        <v>1930</v>
      </c>
      <c r="V665" s="22"/>
      <c r="W665"/>
      <c r="X665" t="s">
        <v>43</v>
      </c>
      <c r="Y665" t="s">
        <v>219</v>
      </c>
      <c r="Z665"/>
      <c r="AA665" s="1"/>
      <c r="AB665" s="1"/>
      <c r="AC665" s="1"/>
      <c r="AD665" s="6"/>
      <c r="AE665" s="6"/>
    </row>
    <row r="666" spans="1:31" x14ac:dyDescent="0.2">
      <c r="A666" s="5" t="s">
        <v>226</v>
      </c>
      <c r="B666" s="5" t="s">
        <v>1796</v>
      </c>
      <c r="D666" s="14"/>
      <c r="I666" t="s">
        <v>3102</v>
      </c>
      <c r="J666" t="s">
        <v>3103</v>
      </c>
      <c r="K666"/>
      <c r="R666" s="1" t="s">
        <v>3105</v>
      </c>
      <c r="S666" t="s">
        <v>985</v>
      </c>
      <c r="T666" t="s">
        <v>75</v>
      </c>
      <c r="U666">
        <v>1932</v>
      </c>
      <c r="V666" s="22">
        <v>11780</v>
      </c>
      <c r="W666" t="s">
        <v>298</v>
      </c>
      <c r="X666" t="s">
        <v>43</v>
      </c>
      <c r="Y666" t="s">
        <v>219</v>
      </c>
      <c r="Z666"/>
      <c r="AA666" s="1"/>
      <c r="AB666" s="1"/>
      <c r="AC666" s="1"/>
      <c r="AD666" s="6"/>
      <c r="AE666" s="6"/>
    </row>
    <row r="667" spans="1:31" ht="29.25" x14ac:dyDescent="0.25">
      <c r="A667" s="5" t="s">
        <v>3106</v>
      </c>
      <c r="B667" s="5" t="s">
        <v>1796</v>
      </c>
      <c r="D667" s="14"/>
      <c r="I667" t="s">
        <v>3107</v>
      </c>
      <c r="J667" t="s">
        <v>3108</v>
      </c>
      <c r="K667"/>
      <c r="L667" s="29" t="s">
        <v>3109</v>
      </c>
      <c r="M667" s="5" t="s">
        <v>3110</v>
      </c>
      <c r="O667" s="5" t="s">
        <v>3111</v>
      </c>
      <c r="P667" s="5" t="s">
        <v>3112</v>
      </c>
      <c r="R667" s="1" t="s">
        <v>3113</v>
      </c>
      <c r="S667" t="s">
        <v>2462</v>
      </c>
      <c r="T667" t="s">
        <v>2463</v>
      </c>
      <c r="U667">
        <v>1929</v>
      </c>
      <c r="V667" s="22">
        <v>10653</v>
      </c>
      <c r="W667" t="s">
        <v>501</v>
      </c>
      <c r="X667" t="s">
        <v>43</v>
      </c>
      <c r="Y667" t="s">
        <v>219</v>
      </c>
      <c r="Z667"/>
      <c r="AA667" s="1"/>
      <c r="AB667" s="1"/>
      <c r="AC667" s="1"/>
      <c r="AD667" s="6"/>
      <c r="AE667" s="6"/>
    </row>
    <row r="668" spans="1:31" x14ac:dyDescent="0.2">
      <c r="A668" s="5" t="s">
        <v>1814</v>
      </c>
      <c r="B668" s="5" t="s">
        <v>1796</v>
      </c>
      <c r="D668" s="14"/>
      <c r="I668" t="s">
        <v>3114</v>
      </c>
      <c r="J668" t="s">
        <v>3115</v>
      </c>
      <c r="K668"/>
      <c r="L668" s="5" t="s">
        <v>1489</v>
      </c>
      <c r="M668" s="5" t="s">
        <v>3116</v>
      </c>
      <c r="N668" s="5" t="s">
        <v>139</v>
      </c>
      <c r="R668" s="1" t="s">
        <v>3117</v>
      </c>
      <c r="S668" t="s">
        <v>551</v>
      </c>
      <c r="T668" t="s">
        <v>75</v>
      </c>
      <c r="U668">
        <v>1930</v>
      </c>
      <c r="V668" s="22"/>
      <c r="W668"/>
      <c r="X668" t="s">
        <v>43</v>
      </c>
      <c r="Y668" t="s">
        <v>219</v>
      </c>
      <c r="Z668" t="s">
        <v>3118</v>
      </c>
      <c r="AA668" s="1"/>
      <c r="AB668" s="1"/>
      <c r="AC668" s="1"/>
      <c r="AD668" s="6"/>
      <c r="AE668" s="6"/>
    </row>
    <row r="669" spans="1:31" x14ac:dyDescent="0.2">
      <c r="A669" s="5" t="s">
        <v>226</v>
      </c>
      <c r="B669" s="5" t="s">
        <v>1796</v>
      </c>
      <c r="D669" s="14"/>
      <c r="I669" t="s">
        <v>3119</v>
      </c>
      <c r="J669" t="s">
        <v>194</v>
      </c>
      <c r="K669"/>
      <c r="L669" s="5" t="s">
        <v>3120</v>
      </c>
      <c r="M669" s="5" t="s">
        <v>2087</v>
      </c>
      <c r="N669" s="5" t="s">
        <v>139</v>
      </c>
      <c r="O669" s="5" t="s">
        <v>1540</v>
      </c>
      <c r="P669" s="5" t="s">
        <v>3121</v>
      </c>
      <c r="Q669" s="5" t="s">
        <v>3122</v>
      </c>
      <c r="R669" s="1" t="s">
        <v>3123</v>
      </c>
      <c r="S669" t="s">
        <v>2340</v>
      </c>
      <c r="T669" t="s">
        <v>75</v>
      </c>
      <c r="U669">
        <v>1930</v>
      </c>
      <c r="V669" s="22">
        <v>11232</v>
      </c>
      <c r="W669" t="s">
        <v>561</v>
      </c>
      <c r="X669" t="s">
        <v>43</v>
      </c>
      <c r="Y669" t="s">
        <v>219</v>
      </c>
      <c r="Z669"/>
      <c r="AA669" s="1"/>
      <c r="AB669" s="1"/>
      <c r="AC669" s="1"/>
      <c r="AD669" s="6"/>
      <c r="AE669" s="6"/>
    </row>
    <row r="670" spans="1:31" x14ac:dyDescent="0.2">
      <c r="A670" s="5" t="s">
        <v>1814</v>
      </c>
      <c r="B670" s="5" t="s">
        <v>1796</v>
      </c>
      <c r="D670" s="14"/>
      <c r="I670" t="s">
        <v>3124</v>
      </c>
      <c r="J670" t="s">
        <v>3125</v>
      </c>
      <c r="K670"/>
      <c r="R670" s="1" t="s">
        <v>3126</v>
      </c>
      <c r="S670" t="s">
        <v>2737</v>
      </c>
      <c r="T670" t="s">
        <v>75</v>
      </c>
      <c r="U670">
        <v>1930</v>
      </c>
      <c r="V670" s="22"/>
      <c r="W670"/>
      <c r="X670" t="s">
        <v>43</v>
      </c>
      <c r="Y670" t="s">
        <v>219</v>
      </c>
      <c r="Z670"/>
      <c r="AA670" s="1"/>
      <c r="AB670" s="1"/>
      <c r="AC670" s="1"/>
      <c r="AD670" s="6"/>
      <c r="AE670" s="6"/>
    </row>
    <row r="671" spans="1:31" x14ac:dyDescent="0.2">
      <c r="A671" s="5" t="s">
        <v>1814</v>
      </c>
      <c r="B671" s="5" t="s">
        <v>1796</v>
      </c>
      <c r="D671" s="14"/>
      <c r="I671" t="s">
        <v>669</v>
      </c>
      <c r="J671" t="s">
        <v>3043</v>
      </c>
      <c r="K671"/>
      <c r="R671" s="1" t="s">
        <v>3127</v>
      </c>
      <c r="S671" t="s">
        <v>2488</v>
      </c>
      <c r="T671" t="s">
        <v>75</v>
      </c>
      <c r="U671">
        <v>1927</v>
      </c>
      <c r="V671" s="22"/>
      <c r="W671"/>
      <c r="X671" t="s">
        <v>43</v>
      </c>
      <c r="Y671" t="s">
        <v>219</v>
      </c>
      <c r="Z671"/>
      <c r="AA671" s="1"/>
      <c r="AB671" s="1"/>
      <c r="AC671" s="1"/>
      <c r="AD671" s="6"/>
      <c r="AE671" s="6"/>
    </row>
    <row r="672" spans="1:31" ht="28.5" x14ac:dyDescent="0.2">
      <c r="A672" s="5" t="s">
        <v>226</v>
      </c>
      <c r="B672" s="5" t="s">
        <v>1796</v>
      </c>
      <c r="D672" s="14"/>
      <c r="I672" t="s">
        <v>3128</v>
      </c>
      <c r="J672"/>
      <c r="K672"/>
      <c r="R672" s="1" t="s">
        <v>3129</v>
      </c>
      <c r="S672" t="s">
        <v>2539</v>
      </c>
      <c r="T672" t="s">
        <v>75</v>
      </c>
      <c r="U672">
        <v>1930</v>
      </c>
      <c r="V672" s="22">
        <v>11140</v>
      </c>
      <c r="W672" t="s">
        <v>1019</v>
      </c>
      <c r="X672" t="s">
        <v>43</v>
      </c>
      <c r="Y672" t="s">
        <v>219</v>
      </c>
      <c r="Z672"/>
      <c r="AA672" s="1"/>
      <c r="AB672" s="1"/>
      <c r="AC672" s="1"/>
      <c r="AD672" s="6"/>
      <c r="AE672" s="6"/>
    </row>
    <row r="673" spans="1:31" ht="28.5" x14ac:dyDescent="0.2">
      <c r="A673" s="5" t="s">
        <v>226</v>
      </c>
      <c r="B673" s="5" t="s">
        <v>1796</v>
      </c>
      <c r="D673" s="14"/>
      <c r="I673" t="s">
        <v>3128</v>
      </c>
      <c r="J673"/>
      <c r="K673"/>
      <c r="R673" s="1" t="s">
        <v>3130</v>
      </c>
      <c r="S673" t="s">
        <v>2539</v>
      </c>
      <c r="T673" t="s">
        <v>75</v>
      </c>
      <c r="U673">
        <v>1931</v>
      </c>
      <c r="V673" s="22">
        <v>11567</v>
      </c>
      <c r="W673" t="s">
        <v>1401</v>
      </c>
      <c r="X673" t="s">
        <v>43</v>
      </c>
      <c r="Y673" t="s">
        <v>219</v>
      </c>
      <c r="Z673"/>
      <c r="AA673" s="1"/>
      <c r="AB673" s="1"/>
      <c r="AC673" s="1"/>
      <c r="AD673" s="6"/>
      <c r="AE673" s="6"/>
    </row>
    <row r="674" spans="1:31" ht="28.5" x14ac:dyDescent="0.2">
      <c r="A674" s="5" t="s">
        <v>1795</v>
      </c>
      <c r="B674" s="5" t="s">
        <v>1796</v>
      </c>
      <c r="D674" s="14"/>
      <c r="I674" t="s">
        <v>3131</v>
      </c>
      <c r="J674" t="s">
        <v>1559</v>
      </c>
      <c r="K674"/>
      <c r="R674" s="1" t="s">
        <v>3132</v>
      </c>
      <c r="S674" t="s">
        <v>3133</v>
      </c>
      <c r="T674" t="s">
        <v>75</v>
      </c>
      <c r="U674">
        <v>1929</v>
      </c>
      <c r="V674" s="22"/>
      <c r="W674"/>
      <c r="X674" t="s">
        <v>43</v>
      </c>
      <c r="Y674" t="s">
        <v>219</v>
      </c>
      <c r="Z674"/>
      <c r="AA674" s="1"/>
      <c r="AB674" s="1"/>
      <c r="AC674" s="1" t="s">
        <v>3134</v>
      </c>
      <c r="AD674" s="6"/>
      <c r="AE674" s="6"/>
    </row>
    <row r="675" spans="1:31" ht="28.5" x14ac:dyDescent="0.2">
      <c r="A675" s="5" t="s">
        <v>226</v>
      </c>
      <c r="B675" s="5" t="s">
        <v>1796</v>
      </c>
      <c r="D675" s="14"/>
      <c r="I675" t="s">
        <v>3131</v>
      </c>
      <c r="J675" t="s">
        <v>3135</v>
      </c>
      <c r="K675"/>
      <c r="R675" s="1" t="s">
        <v>3136</v>
      </c>
      <c r="S675" t="s">
        <v>500</v>
      </c>
      <c r="T675" t="s">
        <v>75</v>
      </c>
      <c r="U675">
        <v>1930</v>
      </c>
      <c r="V675" s="22" t="s">
        <v>3137</v>
      </c>
      <c r="W675" t="s">
        <v>3138</v>
      </c>
      <c r="X675" t="s">
        <v>43</v>
      </c>
      <c r="Y675" t="s">
        <v>177</v>
      </c>
      <c r="Z675"/>
      <c r="AA675" s="1"/>
      <c r="AB675" s="1"/>
      <c r="AC675" s="1"/>
      <c r="AD675" s="6"/>
      <c r="AE675" s="6"/>
    </row>
    <row r="676" spans="1:31" x14ac:dyDescent="0.2">
      <c r="A676" s="5" t="s">
        <v>1873</v>
      </c>
      <c r="B676" s="5" t="s">
        <v>1796</v>
      </c>
      <c r="D676" s="14"/>
      <c r="I676" t="s">
        <v>3139</v>
      </c>
      <c r="J676" t="s">
        <v>3140</v>
      </c>
      <c r="K676"/>
      <c r="R676" s="1" t="s">
        <v>3141</v>
      </c>
      <c r="S676" t="s">
        <v>117</v>
      </c>
      <c r="T676" t="s">
        <v>75</v>
      </c>
      <c r="U676">
        <v>1928</v>
      </c>
      <c r="V676" s="22">
        <v>10228</v>
      </c>
      <c r="W676" t="s">
        <v>1000</v>
      </c>
      <c r="X676" t="s">
        <v>43</v>
      </c>
      <c r="Y676" t="s">
        <v>219</v>
      </c>
      <c r="Z676"/>
      <c r="AA676" s="1"/>
      <c r="AB676" s="1"/>
      <c r="AC676" s="1"/>
      <c r="AD676" s="6"/>
      <c r="AE676" s="6"/>
    </row>
    <row r="677" spans="1:31" x14ac:dyDescent="0.2">
      <c r="A677" s="5" t="s">
        <v>226</v>
      </c>
      <c r="B677" s="5" t="s">
        <v>1796</v>
      </c>
      <c r="D677" s="14"/>
      <c r="I677" t="s">
        <v>3142</v>
      </c>
      <c r="J677" t="s">
        <v>3143</v>
      </c>
      <c r="K677"/>
      <c r="R677" s="1" t="s">
        <v>3144</v>
      </c>
      <c r="S677" t="s">
        <v>3145</v>
      </c>
      <c r="T677" t="s">
        <v>75</v>
      </c>
      <c r="U677">
        <v>1931</v>
      </c>
      <c r="V677" s="22" t="s">
        <v>3146</v>
      </c>
      <c r="W677" t="s">
        <v>3147</v>
      </c>
      <c r="X677" t="s">
        <v>43</v>
      </c>
      <c r="Y677" t="s">
        <v>219</v>
      </c>
      <c r="Z677" t="s">
        <v>2102</v>
      </c>
      <c r="AA677" s="1" t="s">
        <v>2102</v>
      </c>
      <c r="AB677" s="1" t="s">
        <v>2102</v>
      </c>
      <c r="AC677" s="1" t="s">
        <v>2102</v>
      </c>
      <c r="AD677" s="6"/>
      <c r="AE677" s="6"/>
    </row>
    <row r="678" spans="1:31" x14ac:dyDescent="0.2">
      <c r="A678" s="5" t="s">
        <v>1873</v>
      </c>
      <c r="B678" s="5" t="s">
        <v>1796</v>
      </c>
      <c r="D678" s="14"/>
      <c r="I678" t="s">
        <v>2365</v>
      </c>
      <c r="J678" t="s">
        <v>126</v>
      </c>
      <c r="K678"/>
      <c r="R678" s="1" t="s">
        <v>3148</v>
      </c>
      <c r="S678" t="s">
        <v>196</v>
      </c>
      <c r="T678" t="s">
        <v>75</v>
      </c>
      <c r="U678">
        <v>1930</v>
      </c>
      <c r="V678" s="22"/>
      <c r="W678"/>
      <c r="X678" t="s">
        <v>43</v>
      </c>
      <c r="Y678" t="s">
        <v>219</v>
      </c>
      <c r="Z678"/>
      <c r="AA678" s="1"/>
      <c r="AB678" s="1"/>
      <c r="AC678" s="1"/>
      <c r="AD678" s="32"/>
      <c r="AE678" s="6"/>
    </row>
    <row r="679" spans="1:31" x14ac:dyDescent="0.2">
      <c r="A679" s="5" t="s">
        <v>226</v>
      </c>
      <c r="B679" s="5" t="s">
        <v>1796</v>
      </c>
      <c r="D679" s="14"/>
      <c r="I679" t="s">
        <v>3149</v>
      </c>
      <c r="J679" t="s">
        <v>3150</v>
      </c>
      <c r="K679"/>
      <c r="R679" s="1" t="s">
        <v>3151</v>
      </c>
      <c r="S679" t="s">
        <v>385</v>
      </c>
      <c r="T679" t="s">
        <v>75</v>
      </c>
      <c r="U679">
        <v>1933</v>
      </c>
      <c r="V679" s="22">
        <v>12086</v>
      </c>
      <c r="W679" t="s">
        <v>58</v>
      </c>
      <c r="X679" t="s">
        <v>43</v>
      </c>
      <c r="Y679" t="s">
        <v>219</v>
      </c>
      <c r="Z679" t="s">
        <v>2102</v>
      </c>
      <c r="AA679" s="1" t="s">
        <v>2102</v>
      </c>
      <c r="AB679" s="1" t="s">
        <v>2102</v>
      </c>
      <c r="AC679" s="1" t="s">
        <v>3152</v>
      </c>
      <c r="AD679" s="6"/>
      <c r="AE679" s="6"/>
    </row>
    <row r="680" spans="1:31" x14ac:dyDescent="0.2">
      <c r="A680" s="5" t="s">
        <v>1814</v>
      </c>
      <c r="B680" s="5" t="s">
        <v>1796</v>
      </c>
      <c r="D680" s="14"/>
      <c r="I680" t="s">
        <v>436</v>
      </c>
      <c r="J680" t="s">
        <v>2824</v>
      </c>
      <c r="K680"/>
      <c r="R680" s="1" t="s">
        <v>3153</v>
      </c>
      <c r="S680" t="s">
        <v>385</v>
      </c>
      <c r="T680" t="s">
        <v>75</v>
      </c>
      <c r="U680">
        <v>1927</v>
      </c>
      <c r="V680" s="22" t="s">
        <v>2102</v>
      </c>
      <c r="W680" t="s">
        <v>2102</v>
      </c>
      <c r="X680" t="s">
        <v>43</v>
      </c>
      <c r="Y680" t="s">
        <v>219</v>
      </c>
      <c r="Z680" t="s">
        <v>2102</v>
      </c>
      <c r="AA680" s="1" t="s">
        <v>2102</v>
      </c>
      <c r="AB680" s="1" t="s">
        <v>2102</v>
      </c>
      <c r="AC680" s="1" t="s">
        <v>2102</v>
      </c>
      <c r="AD680" s="6"/>
      <c r="AE680" s="6"/>
    </row>
    <row r="681" spans="1:31" x14ac:dyDescent="0.2">
      <c r="A681" s="5" t="s">
        <v>226</v>
      </c>
      <c r="B681" s="5" t="s">
        <v>1796</v>
      </c>
      <c r="D681" s="14"/>
      <c r="I681" t="s">
        <v>3154</v>
      </c>
      <c r="J681" t="s">
        <v>1960</v>
      </c>
      <c r="K681"/>
      <c r="R681" s="1" t="s">
        <v>3155</v>
      </c>
      <c r="S681" t="s">
        <v>3156</v>
      </c>
      <c r="T681" t="s">
        <v>75</v>
      </c>
      <c r="U681">
        <v>1930</v>
      </c>
      <c r="V681" s="22">
        <v>10959</v>
      </c>
      <c r="W681" t="s">
        <v>1000</v>
      </c>
      <c r="X681" t="s">
        <v>43</v>
      </c>
      <c r="Y681" t="s">
        <v>1662</v>
      </c>
      <c r="Z681"/>
      <c r="AA681" s="1"/>
      <c r="AB681" s="1"/>
      <c r="AC681" s="1"/>
      <c r="AD681" s="6"/>
      <c r="AE681" s="6"/>
    </row>
    <row r="682" spans="1:31" x14ac:dyDescent="0.2">
      <c r="A682" s="5" t="s">
        <v>1814</v>
      </c>
      <c r="B682" s="5" t="s">
        <v>1796</v>
      </c>
      <c r="D682" s="14"/>
      <c r="I682" t="s">
        <v>2903</v>
      </c>
      <c r="J682" t="s">
        <v>2803</v>
      </c>
      <c r="K682"/>
      <c r="R682" s="1" t="s">
        <v>3157</v>
      </c>
      <c r="S682" t="s">
        <v>633</v>
      </c>
      <c r="T682" t="s">
        <v>75</v>
      </c>
      <c r="U682">
        <v>1933</v>
      </c>
      <c r="V682" s="22"/>
      <c r="W682"/>
      <c r="X682" t="s">
        <v>43</v>
      </c>
      <c r="Y682" t="s">
        <v>219</v>
      </c>
      <c r="Z682"/>
      <c r="AA682" s="1"/>
      <c r="AB682" s="1"/>
      <c r="AC682" s="1"/>
      <c r="AD682" s="6"/>
      <c r="AE682" s="6"/>
    </row>
    <row r="683" spans="1:31" x14ac:dyDescent="0.2">
      <c r="A683" s="5" t="s">
        <v>226</v>
      </c>
      <c r="B683" s="5" t="s">
        <v>1796</v>
      </c>
      <c r="D683" s="14"/>
      <c r="I683"/>
      <c r="J683"/>
      <c r="K683"/>
      <c r="R683" s="1" t="s">
        <v>3158</v>
      </c>
      <c r="S683" t="s">
        <v>2539</v>
      </c>
      <c r="T683" t="s">
        <v>75</v>
      </c>
      <c r="U683">
        <v>1926</v>
      </c>
      <c r="V683" s="22">
        <v>9649</v>
      </c>
      <c r="W683" t="s">
        <v>1648</v>
      </c>
      <c r="X683" t="s">
        <v>43</v>
      </c>
      <c r="Y683" t="s">
        <v>219</v>
      </c>
      <c r="Z683"/>
      <c r="AA683" s="1"/>
      <c r="AB683" s="1"/>
      <c r="AC683" s="1"/>
      <c r="AD683" s="6"/>
      <c r="AE683" s="6"/>
    </row>
    <row r="684" spans="1:31" x14ac:dyDescent="0.2">
      <c r="A684" s="5" t="s">
        <v>226</v>
      </c>
      <c r="B684" s="5" t="s">
        <v>1796</v>
      </c>
      <c r="D684" s="14"/>
      <c r="I684"/>
      <c r="J684"/>
      <c r="K684"/>
      <c r="R684" s="1" t="s">
        <v>3159</v>
      </c>
      <c r="S684" t="s">
        <v>2539</v>
      </c>
      <c r="T684" t="s">
        <v>75</v>
      </c>
      <c r="U684">
        <v>1927</v>
      </c>
      <c r="V684" s="22">
        <v>9983</v>
      </c>
      <c r="W684" t="s">
        <v>642</v>
      </c>
      <c r="X684" t="s">
        <v>43</v>
      </c>
      <c r="Y684" t="s">
        <v>219</v>
      </c>
      <c r="Z684"/>
      <c r="AA684" s="1"/>
      <c r="AB684" s="1"/>
      <c r="AC684" s="1"/>
      <c r="AD684" s="6"/>
      <c r="AE684" s="6"/>
    </row>
    <row r="685" spans="1:31" x14ac:dyDescent="0.2">
      <c r="A685" s="5" t="s">
        <v>226</v>
      </c>
      <c r="B685" s="5" t="s">
        <v>1796</v>
      </c>
      <c r="D685" s="14"/>
      <c r="I685"/>
      <c r="J685"/>
      <c r="K685"/>
      <c r="R685" s="1" t="s">
        <v>3160</v>
      </c>
      <c r="S685" t="s">
        <v>2539</v>
      </c>
      <c r="T685" t="s">
        <v>75</v>
      </c>
      <c r="U685">
        <v>1928</v>
      </c>
      <c r="V685" s="22">
        <v>10288</v>
      </c>
      <c r="W685" t="s">
        <v>501</v>
      </c>
      <c r="X685" t="s">
        <v>43</v>
      </c>
      <c r="Y685" t="s">
        <v>219</v>
      </c>
      <c r="Z685"/>
      <c r="AA685" s="1"/>
      <c r="AB685" s="1"/>
      <c r="AC685" s="1"/>
      <c r="AD685" s="6"/>
      <c r="AE685" s="6"/>
    </row>
    <row r="686" spans="1:31" x14ac:dyDescent="0.2">
      <c r="A686" s="5" t="s">
        <v>226</v>
      </c>
      <c r="B686" s="5" t="s">
        <v>1796</v>
      </c>
      <c r="D686" s="14"/>
      <c r="I686"/>
      <c r="J686"/>
      <c r="K686"/>
      <c r="R686" s="1" t="s">
        <v>3161</v>
      </c>
      <c r="S686" t="s">
        <v>3162</v>
      </c>
      <c r="T686" t="s">
        <v>75</v>
      </c>
      <c r="U686">
        <v>1930</v>
      </c>
      <c r="V686" s="22" t="s">
        <v>3163</v>
      </c>
      <c r="W686" t="s">
        <v>3164</v>
      </c>
      <c r="X686" t="s">
        <v>43</v>
      </c>
      <c r="Y686" t="s">
        <v>219</v>
      </c>
      <c r="Z686"/>
      <c r="AA686" s="1"/>
      <c r="AB686" s="1"/>
      <c r="AC686" s="1"/>
      <c r="AD686" s="6"/>
      <c r="AE686" s="6"/>
    </row>
    <row r="687" spans="1:31" ht="28.5" x14ac:dyDescent="0.2">
      <c r="A687" s="5" t="s">
        <v>226</v>
      </c>
      <c r="B687" s="5" t="s">
        <v>1796</v>
      </c>
      <c r="D687" s="14"/>
      <c r="I687"/>
      <c r="J687"/>
      <c r="K687"/>
      <c r="R687" s="1" t="s">
        <v>3165</v>
      </c>
      <c r="S687" t="s">
        <v>830</v>
      </c>
      <c r="T687" t="s">
        <v>75</v>
      </c>
      <c r="U687">
        <v>1932</v>
      </c>
      <c r="V687" s="22" t="s">
        <v>3166</v>
      </c>
      <c r="W687" t="s">
        <v>3167</v>
      </c>
      <c r="X687" t="s">
        <v>43</v>
      </c>
      <c r="Y687" t="s">
        <v>219</v>
      </c>
      <c r="Z687"/>
      <c r="AA687" s="1"/>
      <c r="AB687" s="1"/>
      <c r="AC687" s="1" t="s">
        <v>3168</v>
      </c>
      <c r="AD687" s="32"/>
      <c r="AE687" s="32"/>
    </row>
    <row r="688" spans="1:31" x14ac:dyDescent="0.2">
      <c r="A688" s="5" t="s">
        <v>3169</v>
      </c>
      <c r="B688" s="5" t="s">
        <v>1796</v>
      </c>
      <c r="D688" s="14"/>
      <c r="I688" t="s">
        <v>524</v>
      </c>
      <c r="J688"/>
      <c r="K688"/>
      <c r="R688" s="1" t="s">
        <v>3170</v>
      </c>
      <c r="S688" t="s">
        <v>109</v>
      </c>
      <c r="T688" t="s">
        <v>75</v>
      </c>
      <c r="U688">
        <v>1927</v>
      </c>
      <c r="V688" s="22"/>
      <c r="W688"/>
      <c r="X688" t="s">
        <v>43</v>
      </c>
      <c r="Y688" t="s">
        <v>449</v>
      </c>
      <c r="Z688"/>
      <c r="AA688" s="1"/>
      <c r="AB688" s="1"/>
      <c r="AC688" s="1" t="s">
        <v>3171</v>
      </c>
      <c r="AD688" s="6"/>
      <c r="AE688" s="6"/>
    </row>
    <row r="689" spans="1:31" x14ac:dyDescent="0.2">
      <c r="A689" s="5" t="s">
        <v>1849</v>
      </c>
      <c r="B689" s="5" t="s">
        <v>1796</v>
      </c>
      <c r="D689" s="14"/>
      <c r="I689" t="s">
        <v>2063</v>
      </c>
      <c r="J689" t="s">
        <v>3172</v>
      </c>
      <c r="K689"/>
      <c r="L689" s="5" t="s">
        <v>1016</v>
      </c>
      <c r="M689" s="5" t="s">
        <v>1017</v>
      </c>
      <c r="R689" s="1" t="s">
        <v>3173</v>
      </c>
      <c r="S689" t="s">
        <v>1011</v>
      </c>
      <c r="T689" t="s">
        <v>75</v>
      </c>
      <c r="U689">
        <v>1929</v>
      </c>
      <c r="V689" s="22"/>
      <c r="W689"/>
      <c r="X689" t="s">
        <v>43</v>
      </c>
      <c r="Y689" t="s">
        <v>449</v>
      </c>
      <c r="Z689"/>
      <c r="AA689" s="1"/>
      <c r="AB689" s="1"/>
      <c r="AC689" s="1"/>
      <c r="AD689" s="6"/>
      <c r="AE689" s="6"/>
    </row>
    <row r="690" spans="1:31" ht="42.75" x14ac:dyDescent="0.2">
      <c r="A690" s="5" t="s">
        <v>1873</v>
      </c>
      <c r="B690" s="5" t="s">
        <v>1796</v>
      </c>
      <c r="D690" s="14"/>
      <c r="I690" t="s">
        <v>3174</v>
      </c>
      <c r="J690" t="s">
        <v>3175</v>
      </c>
      <c r="K690"/>
      <c r="R690" s="1" t="s">
        <v>3176</v>
      </c>
      <c r="S690" t="s">
        <v>196</v>
      </c>
      <c r="T690" t="s">
        <v>75</v>
      </c>
      <c r="U690">
        <v>1929</v>
      </c>
      <c r="V690" s="22"/>
      <c r="W690"/>
      <c r="X690" t="s">
        <v>43</v>
      </c>
      <c r="Y690" t="s">
        <v>449</v>
      </c>
      <c r="Z690" t="s">
        <v>773</v>
      </c>
      <c r="AA690" s="1"/>
      <c r="AB690" s="30" t="s">
        <v>1477</v>
      </c>
      <c r="AC690" s="1"/>
      <c r="AD690" s="6" t="s">
        <v>357</v>
      </c>
      <c r="AE690" s="6"/>
    </row>
    <row r="691" spans="1:31" ht="28.5" x14ac:dyDescent="0.2">
      <c r="A691" s="5" t="s">
        <v>1849</v>
      </c>
      <c r="B691" s="5" t="s">
        <v>1796</v>
      </c>
      <c r="D691" s="14"/>
      <c r="I691" t="s">
        <v>604</v>
      </c>
      <c r="J691" t="s">
        <v>605</v>
      </c>
      <c r="K691"/>
      <c r="L691" s="5" t="s">
        <v>3177</v>
      </c>
      <c r="M691" s="5" t="s">
        <v>3178</v>
      </c>
      <c r="R691" s="1" t="s">
        <v>3179</v>
      </c>
      <c r="S691" t="s">
        <v>3180</v>
      </c>
      <c r="T691" t="s">
        <v>75</v>
      </c>
      <c r="U691">
        <v>1932</v>
      </c>
      <c r="V691" s="22"/>
      <c r="W691"/>
      <c r="X691" t="s">
        <v>43</v>
      </c>
      <c r="Y691" t="s">
        <v>449</v>
      </c>
      <c r="Z691"/>
      <c r="AA691" s="1"/>
      <c r="AB691" s="1"/>
      <c r="AC691" s="1"/>
      <c r="AD691" s="6"/>
      <c r="AE691" s="6"/>
    </row>
    <row r="692" spans="1:31" x14ac:dyDescent="0.2">
      <c r="A692" s="5" t="s">
        <v>1814</v>
      </c>
      <c r="B692" s="5" t="s">
        <v>1796</v>
      </c>
      <c r="D692" s="14"/>
      <c r="I692" t="s">
        <v>3181</v>
      </c>
      <c r="J692" t="s">
        <v>3182</v>
      </c>
      <c r="K692"/>
      <c r="R692" s="1" t="s">
        <v>3183</v>
      </c>
      <c r="S692" t="s">
        <v>899</v>
      </c>
      <c r="T692" t="s">
        <v>75</v>
      </c>
      <c r="U692">
        <v>1930</v>
      </c>
      <c r="V692" s="22"/>
      <c r="W692"/>
      <c r="X692" t="s">
        <v>43</v>
      </c>
      <c r="Y692" t="s">
        <v>449</v>
      </c>
      <c r="Z692"/>
      <c r="AA692" s="1"/>
      <c r="AB692" s="1"/>
      <c r="AC692" s="1"/>
      <c r="AD692" s="6"/>
      <c r="AE692" s="6"/>
    </row>
    <row r="693" spans="1:31" x14ac:dyDescent="0.2">
      <c r="A693" s="5" t="s">
        <v>1814</v>
      </c>
      <c r="B693" s="5" t="s">
        <v>1796</v>
      </c>
      <c r="D693" s="14"/>
      <c r="I693" t="s">
        <v>480</v>
      </c>
      <c r="J693" t="s">
        <v>1598</v>
      </c>
      <c r="K693"/>
      <c r="R693" s="1" t="s">
        <v>3184</v>
      </c>
      <c r="S693" t="s">
        <v>678</v>
      </c>
      <c r="T693" t="s">
        <v>75</v>
      </c>
      <c r="U693">
        <v>1931</v>
      </c>
      <c r="V693" s="22"/>
      <c r="W693"/>
      <c r="X693" t="s">
        <v>43</v>
      </c>
      <c r="Y693" t="s">
        <v>449</v>
      </c>
      <c r="Z693"/>
      <c r="AA693" s="1"/>
      <c r="AB693" s="1"/>
      <c r="AC693" s="1"/>
      <c r="AD693" s="6"/>
      <c r="AE693" s="6"/>
    </row>
    <row r="694" spans="1:31" x14ac:dyDescent="0.2">
      <c r="A694" s="5" t="s">
        <v>1849</v>
      </c>
      <c r="B694" s="5" t="s">
        <v>1796</v>
      </c>
      <c r="D694" s="14"/>
      <c r="I694" t="s">
        <v>3185</v>
      </c>
      <c r="J694" t="s">
        <v>2177</v>
      </c>
      <c r="K694"/>
      <c r="R694" s="1" t="s">
        <v>3186</v>
      </c>
      <c r="S694" t="s">
        <v>109</v>
      </c>
      <c r="T694" t="s">
        <v>75</v>
      </c>
      <c r="U694">
        <v>1928</v>
      </c>
      <c r="V694" s="22"/>
      <c r="W694"/>
      <c r="X694" t="s">
        <v>43</v>
      </c>
      <c r="Y694" t="s">
        <v>449</v>
      </c>
      <c r="Z694"/>
      <c r="AA694" s="1"/>
      <c r="AB694" s="1"/>
      <c r="AC694" s="1"/>
      <c r="AD694" s="6"/>
      <c r="AE694" s="6"/>
    </row>
    <row r="695" spans="1:31" ht="15" x14ac:dyDescent="0.25">
      <c r="A695" s="5" t="s">
        <v>226</v>
      </c>
      <c r="B695" s="5" t="s">
        <v>1796</v>
      </c>
      <c r="D695" s="14"/>
      <c r="I695" t="s">
        <v>3187</v>
      </c>
      <c r="J695" t="s">
        <v>3188</v>
      </c>
      <c r="K695"/>
      <c r="L695" s="5" t="s">
        <v>1489</v>
      </c>
      <c r="M695" s="5" t="s">
        <v>3116</v>
      </c>
      <c r="N695" s="5" t="s">
        <v>139</v>
      </c>
      <c r="R695" s="1" t="s">
        <v>3189</v>
      </c>
      <c r="S695" t="s">
        <v>196</v>
      </c>
      <c r="T695" t="s">
        <v>75</v>
      </c>
      <c r="U695">
        <v>1930</v>
      </c>
      <c r="V695" s="22">
        <v>11049</v>
      </c>
      <c r="W695" t="s">
        <v>298</v>
      </c>
      <c r="X695" t="s">
        <v>43</v>
      </c>
      <c r="Y695" t="s">
        <v>449</v>
      </c>
      <c r="Z695" t="s">
        <v>773</v>
      </c>
      <c r="AA695" s="1"/>
      <c r="AB695" s="1" t="s">
        <v>3190</v>
      </c>
      <c r="AC695" s="1"/>
      <c r="AD695" s="6"/>
      <c r="AE695" s="6"/>
    </row>
    <row r="696" spans="1:31" x14ac:dyDescent="0.2">
      <c r="A696" s="5" t="s">
        <v>1814</v>
      </c>
      <c r="B696" s="5" t="s">
        <v>1796</v>
      </c>
      <c r="D696" s="14"/>
      <c r="I696" t="s">
        <v>3191</v>
      </c>
      <c r="J696" t="s">
        <v>3192</v>
      </c>
      <c r="K696"/>
      <c r="R696" s="1" t="s">
        <v>3193</v>
      </c>
      <c r="S696" t="s">
        <v>117</v>
      </c>
      <c r="T696" t="s">
        <v>75</v>
      </c>
      <c r="U696">
        <v>1932</v>
      </c>
      <c r="V696" s="22"/>
      <c r="W696"/>
      <c r="X696" t="s">
        <v>43</v>
      </c>
      <c r="Y696" t="s">
        <v>449</v>
      </c>
      <c r="Z696" t="s">
        <v>3118</v>
      </c>
      <c r="AA696" s="1"/>
      <c r="AB696" s="1"/>
      <c r="AC696" s="1"/>
      <c r="AD696" s="6"/>
      <c r="AE696" s="6"/>
    </row>
    <row r="697" spans="1:31" x14ac:dyDescent="0.2">
      <c r="A697" s="5" t="s">
        <v>1814</v>
      </c>
      <c r="B697" s="5" t="s">
        <v>1796</v>
      </c>
      <c r="D697" s="14"/>
      <c r="I697" t="s">
        <v>3194</v>
      </c>
      <c r="J697" t="s">
        <v>3195</v>
      </c>
      <c r="K697"/>
      <c r="R697" s="1" t="s">
        <v>3196</v>
      </c>
      <c r="S697" t="s">
        <v>2520</v>
      </c>
      <c r="T697" t="s">
        <v>75</v>
      </c>
      <c r="U697">
        <v>1929</v>
      </c>
      <c r="V697" s="22"/>
      <c r="W697"/>
      <c r="X697" t="s">
        <v>43</v>
      </c>
      <c r="Y697" t="s">
        <v>449</v>
      </c>
      <c r="Z697"/>
      <c r="AA697" s="1"/>
      <c r="AB697" s="1"/>
      <c r="AC697" s="1"/>
      <c r="AD697" s="32"/>
      <c r="AE697" s="6"/>
    </row>
    <row r="698" spans="1:31" x14ac:dyDescent="0.2">
      <c r="A698" s="5" t="s">
        <v>3197</v>
      </c>
      <c r="B698" s="5" t="s">
        <v>1796</v>
      </c>
      <c r="D698" s="14"/>
      <c r="I698" t="s">
        <v>185</v>
      </c>
      <c r="J698" t="s">
        <v>3198</v>
      </c>
      <c r="K698"/>
      <c r="R698" s="1" t="s">
        <v>3199</v>
      </c>
      <c r="S698" t="s">
        <v>406</v>
      </c>
      <c r="T698" t="s">
        <v>75</v>
      </c>
      <c r="U698">
        <v>1929</v>
      </c>
      <c r="V698" s="22" t="s">
        <v>1335</v>
      </c>
      <c r="W698" t="s">
        <v>3200</v>
      </c>
      <c r="X698" t="s">
        <v>43</v>
      </c>
      <c r="Y698" t="s">
        <v>449</v>
      </c>
      <c r="Z698" t="s">
        <v>1796</v>
      </c>
      <c r="AA698" s="1"/>
      <c r="AB698" s="1"/>
      <c r="AC698" s="1"/>
      <c r="AD698" s="6"/>
      <c r="AE698" s="6"/>
    </row>
    <row r="699" spans="1:31" x14ac:dyDescent="0.2">
      <c r="A699" s="5" t="s">
        <v>226</v>
      </c>
      <c r="B699" s="5" t="s">
        <v>1796</v>
      </c>
      <c r="D699" s="14"/>
      <c r="I699" t="s">
        <v>722</v>
      </c>
      <c r="J699" t="s">
        <v>976</v>
      </c>
      <c r="K699"/>
      <c r="R699" s="1" t="s">
        <v>3201</v>
      </c>
      <c r="S699" t="s">
        <v>196</v>
      </c>
      <c r="T699" t="s">
        <v>75</v>
      </c>
      <c r="U699">
        <v>1931</v>
      </c>
      <c r="V699" s="22" t="s">
        <v>2493</v>
      </c>
      <c r="W699" t="s">
        <v>2494</v>
      </c>
      <c r="X699" t="s">
        <v>43</v>
      </c>
      <c r="Y699" t="s">
        <v>449</v>
      </c>
      <c r="Z699"/>
      <c r="AA699" s="1"/>
      <c r="AB699" s="1"/>
      <c r="AC699" s="1"/>
      <c r="AD699" s="6"/>
      <c r="AE699" s="6"/>
    </row>
    <row r="700" spans="1:31" x14ac:dyDescent="0.2">
      <c r="A700" s="5" t="s">
        <v>226</v>
      </c>
      <c r="B700" s="5" t="s">
        <v>1796</v>
      </c>
      <c r="D700" s="14"/>
      <c r="I700" t="s">
        <v>271</v>
      </c>
      <c r="J700" t="s">
        <v>3202</v>
      </c>
      <c r="K700"/>
      <c r="R700" s="1" t="s">
        <v>3203</v>
      </c>
      <c r="S700" t="s">
        <v>2731</v>
      </c>
      <c r="T700" t="s">
        <v>75</v>
      </c>
      <c r="U700">
        <v>1930</v>
      </c>
      <c r="V700" s="22">
        <v>11140</v>
      </c>
      <c r="W700" t="s">
        <v>1019</v>
      </c>
      <c r="X700" t="s">
        <v>43</v>
      </c>
      <c r="Y700" t="s">
        <v>449</v>
      </c>
      <c r="Z700"/>
      <c r="AA700" s="1"/>
      <c r="AB700" s="1"/>
      <c r="AC700" s="1" t="s">
        <v>3204</v>
      </c>
      <c r="AD700" s="6"/>
      <c r="AE700" s="6"/>
    </row>
    <row r="701" spans="1:31" x14ac:dyDescent="0.2">
      <c r="A701" s="5" t="s">
        <v>1645</v>
      </c>
      <c r="B701" s="5" t="s">
        <v>1796</v>
      </c>
      <c r="D701" s="14"/>
      <c r="I701" t="s">
        <v>3205</v>
      </c>
      <c r="J701" t="s">
        <v>3206</v>
      </c>
      <c r="K701"/>
      <c r="R701" s="1" t="s">
        <v>3207</v>
      </c>
      <c r="S701" t="s">
        <v>3208</v>
      </c>
      <c r="T701" t="s">
        <v>1617</v>
      </c>
      <c r="U701">
        <v>1926</v>
      </c>
      <c r="V701" s="22"/>
      <c r="W701"/>
      <c r="X701" t="s">
        <v>43</v>
      </c>
      <c r="Y701" t="s">
        <v>449</v>
      </c>
      <c r="Z701"/>
      <c r="AA701" s="1"/>
      <c r="AB701" s="1"/>
      <c r="AC701" s="1"/>
      <c r="AD701" s="6"/>
      <c r="AE701" s="6"/>
    </row>
    <row r="702" spans="1:31" x14ac:dyDescent="0.2">
      <c r="A702" s="5" t="s">
        <v>226</v>
      </c>
      <c r="B702" s="5" t="s">
        <v>1796</v>
      </c>
      <c r="D702" s="14"/>
      <c r="I702" t="s">
        <v>3209</v>
      </c>
      <c r="J702" t="s">
        <v>3210</v>
      </c>
      <c r="K702"/>
      <c r="R702" s="1" t="s">
        <v>3211</v>
      </c>
      <c r="S702" t="s">
        <v>1945</v>
      </c>
      <c r="T702" t="s">
        <v>75</v>
      </c>
      <c r="U702">
        <v>1928</v>
      </c>
      <c r="V702" s="22">
        <v>10534</v>
      </c>
      <c r="W702" t="s">
        <v>2648</v>
      </c>
      <c r="X702" t="s">
        <v>43</v>
      </c>
      <c r="Y702" t="s">
        <v>449</v>
      </c>
      <c r="Z702"/>
      <c r="AA702" s="1"/>
      <c r="AB702" s="1"/>
      <c r="AC702" s="1"/>
      <c r="AD702" s="6"/>
      <c r="AE702" s="6"/>
    </row>
    <row r="703" spans="1:31" x14ac:dyDescent="0.2">
      <c r="A703" s="5" t="s">
        <v>3212</v>
      </c>
      <c r="B703" s="5" t="s">
        <v>1796</v>
      </c>
      <c r="D703" s="14"/>
      <c r="I703" t="s">
        <v>3213</v>
      </c>
      <c r="J703" t="s">
        <v>3214</v>
      </c>
      <c r="K703"/>
      <c r="R703" s="1" t="s">
        <v>3215</v>
      </c>
      <c r="S703" t="s">
        <v>2789</v>
      </c>
      <c r="T703" t="s">
        <v>75</v>
      </c>
      <c r="U703">
        <v>1929</v>
      </c>
      <c r="V703" s="22"/>
      <c r="W703"/>
      <c r="X703" t="s">
        <v>43</v>
      </c>
      <c r="Y703" t="s">
        <v>449</v>
      </c>
      <c r="Z703"/>
      <c r="AA703" s="1"/>
      <c r="AB703" s="1"/>
      <c r="AC703" s="1"/>
      <c r="AD703" s="6"/>
      <c r="AE703" s="6"/>
    </row>
    <row r="704" spans="1:31" x14ac:dyDescent="0.2">
      <c r="A704" s="5" t="s">
        <v>1814</v>
      </c>
      <c r="B704" s="5" t="s">
        <v>1796</v>
      </c>
      <c r="D704" s="14"/>
      <c r="I704" t="s">
        <v>3216</v>
      </c>
      <c r="J704" t="s">
        <v>1717</v>
      </c>
      <c r="K704"/>
      <c r="R704" s="1" t="s">
        <v>3217</v>
      </c>
      <c r="S704" t="s">
        <v>2535</v>
      </c>
      <c r="T704" t="s">
        <v>75</v>
      </c>
      <c r="U704">
        <v>1932</v>
      </c>
      <c r="V704" s="22"/>
      <c r="W704"/>
      <c r="X704" t="s">
        <v>43</v>
      </c>
      <c r="Y704" t="s">
        <v>449</v>
      </c>
      <c r="Z704"/>
      <c r="AA704" s="1"/>
      <c r="AB704" s="1"/>
      <c r="AC704" s="1"/>
      <c r="AD704" s="6"/>
      <c r="AE704" s="6"/>
    </row>
    <row r="705" spans="1:31" x14ac:dyDescent="0.2">
      <c r="A705" s="5" t="s">
        <v>1873</v>
      </c>
      <c r="B705" s="5" t="s">
        <v>1796</v>
      </c>
      <c r="D705" s="14"/>
      <c r="I705" t="s">
        <v>3218</v>
      </c>
      <c r="J705" t="s">
        <v>3219</v>
      </c>
      <c r="K705"/>
      <c r="R705" s="1" t="s">
        <v>3220</v>
      </c>
      <c r="S705" t="s">
        <v>3221</v>
      </c>
      <c r="T705" t="s">
        <v>75</v>
      </c>
      <c r="U705">
        <v>1933</v>
      </c>
      <c r="V705" s="22"/>
      <c r="W705"/>
      <c r="X705" t="s">
        <v>43</v>
      </c>
      <c r="Y705" t="s">
        <v>449</v>
      </c>
      <c r="Z705"/>
      <c r="AA705" s="1"/>
      <c r="AB705" s="1"/>
      <c r="AC705" s="1"/>
      <c r="AD705" s="6"/>
      <c r="AE705" s="6"/>
    </row>
    <row r="706" spans="1:31" x14ac:dyDescent="0.2">
      <c r="A706" s="5" t="s">
        <v>1645</v>
      </c>
      <c r="B706" s="5" t="s">
        <v>1796</v>
      </c>
      <c r="D706" s="14"/>
      <c r="I706" t="s">
        <v>3222</v>
      </c>
      <c r="J706" t="s">
        <v>650</v>
      </c>
      <c r="K706"/>
      <c r="R706" s="1" t="s">
        <v>3223</v>
      </c>
      <c r="S706" t="s">
        <v>1945</v>
      </c>
      <c r="T706" t="s">
        <v>75</v>
      </c>
      <c r="U706">
        <v>1926</v>
      </c>
      <c r="V706" s="22"/>
      <c r="W706"/>
      <c r="X706" t="s">
        <v>43</v>
      </c>
      <c r="Y706" t="s">
        <v>449</v>
      </c>
      <c r="Z706"/>
      <c r="AA706" s="1"/>
      <c r="AB706" s="1"/>
      <c r="AC706" s="1" t="s">
        <v>3224</v>
      </c>
      <c r="AD706" s="6"/>
      <c r="AE706" s="6"/>
    </row>
    <row r="707" spans="1:31" x14ac:dyDescent="0.2">
      <c r="A707" s="5" t="s">
        <v>1814</v>
      </c>
      <c r="B707" s="5" t="s">
        <v>1796</v>
      </c>
      <c r="D707" s="14"/>
      <c r="I707" t="s">
        <v>3225</v>
      </c>
      <c r="J707" t="s">
        <v>2203</v>
      </c>
      <c r="K707"/>
      <c r="R707" s="1" t="s">
        <v>3226</v>
      </c>
      <c r="S707" t="s">
        <v>3227</v>
      </c>
      <c r="T707" t="s">
        <v>75</v>
      </c>
      <c r="U707">
        <v>1930</v>
      </c>
      <c r="V707" s="22"/>
      <c r="W707"/>
      <c r="X707" t="s">
        <v>43</v>
      </c>
      <c r="Y707" t="s">
        <v>449</v>
      </c>
      <c r="Z707"/>
      <c r="AA707" s="1"/>
      <c r="AB707" s="1"/>
      <c r="AC707" s="1"/>
      <c r="AD707" s="6"/>
      <c r="AE707" s="6"/>
    </row>
    <row r="708" spans="1:31" x14ac:dyDescent="0.2">
      <c r="A708" s="5" t="s">
        <v>1814</v>
      </c>
      <c r="B708" s="5" t="s">
        <v>1796</v>
      </c>
      <c r="D708" s="14"/>
      <c r="I708" t="s">
        <v>952</v>
      </c>
      <c r="J708" t="s">
        <v>3043</v>
      </c>
      <c r="K708"/>
      <c r="R708" s="1" t="s">
        <v>3228</v>
      </c>
      <c r="S708" t="s">
        <v>3229</v>
      </c>
      <c r="T708" t="s">
        <v>75</v>
      </c>
      <c r="U708">
        <v>1927</v>
      </c>
      <c r="V708" s="22"/>
      <c r="W708"/>
      <c r="X708" t="s">
        <v>43</v>
      </c>
      <c r="Y708" t="s">
        <v>449</v>
      </c>
      <c r="Z708"/>
      <c r="AA708" s="1"/>
      <c r="AB708" s="1"/>
      <c r="AC708" s="1"/>
      <c r="AD708" s="6"/>
      <c r="AE708" s="6"/>
    </row>
    <row r="709" spans="1:31" ht="28.5" x14ac:dyDescent="0.2">
      <c r="A709" s="5" t="s">
        <v>1849</v>
      </c>
      <c r="B709" s="5" t="s">
        <v>1796</v>
      </c>
      <c r="D709" s="14"/>
      <c r="I709" t="s">
        <v>3230</v>
      </c>
      <c r="J709" t="s">
        <v>3175</v>
      </c>
      <c r="K709"/>
      <c r="L709" s="5" t="s">
        <v>1998</v>
      </c>
      <c r="M709" s="5" t="s">
        <v>3231</v>
      </c>
      <c r="R709" s="1" t="s">
        <v>3232</v>
      </c>
      <c r="S709" t="s">
        <v>718</v>
      </c>
      <c r="T709" t="s">
        <v>75</v>
      </c>
      <c r="U709">
        <v>1933</v>
      </c>
      <c r="V709" s="22"/>
      <c r="W709"/>
      <c r="X709" t="s">
        <v>43</v>
      </c>
      <c r="Y709" t="s">
        <v>449</v>
      </c>
      <c r="Z709"/>
      <c r="AA709" s="1"/>
      <c r="AB709" s="1"/>
      <c r="AC709" s="1"/>
      <c r="AD709" s="6"/>
      <c r="AE709" s="6"/>
    </row>
    <row r="710" spans="1:31" x14ac:dyDescent="0.2">
      <c r="A710" s="5" t="s">
        <v>3233</v>
      </c>
      <c r="B710" s="5" t="s">
        <v>1796</v>
      </c>
      <c r="D710" s="14"/>
      <c r="I710" t="s">
        <v>3234</v>
      </c>
      <c r="J710" t="s">
        <v>3235</v>
      </c>
      <c r="K710"/>
      <c r="R710" s="1" t="s">
        <v>3236</v>
      </c>
      <c r="S710" t="s">
        <v>2089</v>
      </c>
      <c r="T710" t="s">
        <v>75</v>
      </c>
      <c r="U710">
        <v>1929</v>
      </c>
      <c r="V710" s="22" t="s">
        <v>3237</v>
      </c>
      <c r="W710" t="s">
        <v>3238</v>
      </c>
      <c r="X710" t="s">
        <v>43</v>
      </c>
      <c r="Y710" t="s">
        <v>449</v>
      </c>
      <c r="Z710"/>
      <c r="AA710" s="1"/>
      <c r="AB710" s="1"/>
      <c r="AC710" s="1" t="s">
        <v>3239</v>
      </c>
      <c r="AD710" s="6"/>
      <c r="AE710" s="6"/>
    </row>
    <row r="711" spans="1:31" x14ac:dyDescent="0.2">
      <c r="A711" s="5" t="s">
        <v>1645</v>
      </c>
      <c r="B711" s="5" t="s">
        <v>1796</v>
      </c>
      <c r="D711" s="14"/>
      <c r="I711" t="s">
        <v>3240</v>
      </c>
      <c r="J711"/>
      <c r="K711"/>
      <c r="R711" s="1" t="s">
        <v>3241</v>
      </c>
      <c r="S711" t="s">
        <v>275</v>
      </c>
      <c r="T711" t="s">
        <v>75</v>
      </c>
      <c r="U711">
        <v>1929</v>
      </c>
      <c r="V711" s="22"/>
      <c r="W711"/>
      <c r="X711" t="s">
        <v>43</v>
      </c>
      <c r="Y711" t="s">
        <v>449</v>
      </c>
      <c r="Z711"/>
      <c r="AA711" s="1"/>
      <c r="AB711" s="1"/>
      <c r="AC711" s="1" t="s">
        <v>3073</v>
      </c>
      <c r="AD711" s="6"/>
      <c r="AE711" s="6"/>
    </row>
    <row r="712" spans="1:31" ht="28.5" x14ac:dyDescent="0.2">
      <c r="A712" s="5" t="s">
        <v>226</v>
      </c>
      <c r="B712" s="5" t="s">
        <v>1796</v>
      </c>
      <c r="D712" s="14"/>
      <c r="I712" t="s">
        <v>3242</v>
      </c>
      <c r="J712" t="s">
        <v>338</v>
      </c>
      <c r="K712"/>
      <c r="R712" s="1" t="s">
        <v>3243</v>
      </c>
      <c r="S712" t="s">
        <v>275</v>
      </c>
      <c r="T712" t="s">
        <v>75</v>
      </c>
      <c r="U712">
        <v>1928</v>
      </c>
      <c r="V712" s="22">
        <v>10502</v>
      </c>
      <c r="W712" t="s">
        <v>2867</v>
      </c>
      <c r="X712" t="s">
        <v>43</v>
      </c>
      <c r="Y712" t="s">
        <v>449</v>
      </c>
      <c r="Z712"/>
      <c r="AA712" s="1"/>
      <c r="AB712" s="1"/>
      <c r="AC712" s="1"/>
      <c r="AD712" s="6"/>
      <c r="AE712" s="6"/>
    </row>
    <row r="713" spans="1:31" x14ac:dyDescent="0.2">
      <c r="A713" s="5" t="s">
        <v>3244</v>
      </c>
      <c r="B713" s="5" t="s">
        <v>1796</v>
      </c>
      <c r="D713" s="14"/>
      <c r="I713" t="s">
        <v>2030</v>
      </c>
      <c r="J713" t="s">
        <v>660</v>
      </c>
      <c r="K713"/>
      <c r="R713" s="1" t="s">
        <v>3245</v>
      </c>
      <c r="S713" t="s">
        <v>2089</v>
      </c>
      <c r="T713" t="s">
        <v>75</v>
      </c>
      <c r="U713">
        <v>1929</v>
      </c>
      <c r="V713" s="22">
        <v>10714</v>
      </c>
      <c r="W713" t="s">
        <v>642</v>
      </c>
      <c r="X713" t="s">
        <v>43</v>
      </c>
      <c r="Y713" t="s">
        <v>449</v>
      </c>
      <c r="Z713" t="s">
        <v>773</v>
      </c>
      <c r="AA713" s="1"/>
      <c r="AB713" s="1"/>
      <c r="AC713" s="1" t="s">
        <v>3246</v>
      </c>
      <c r="AD713" s="6"/>
      <c r="AE713" s="6"/>
    </row>
    <row r="714" spans="1:31" x14ac:dyDescent="0.2">
      <c r="A714" s="5" t="s">
        <v>1645</v>
      </c>
      <c r="B714" s="5" t="s">
        <v>1796</v>
      </c>
      <c r="D714" s="14"/>
      <c r="I714" t="s">
        <v>3247</v>
      </c>
      <c r="J714" t="s">
        <v>3248</v>
      </c>
      <c r="K714" t="s">
        <v>877</v>
      </c>
      <c r="R714" s="1" t="s">
        <v>3249</v>
      </c>
      <c r="S714" t="s">
        <v>500</v>
      </c>
      <c r="T714" t="s">
        <v>75</v>
      </c>
      <c r="U714">
        <v>1929</v>
      </c>
      <c r="V714" s="22"/>
      <c r="W714"/>
      <c r="X714" t="s">
        <v>43</v>
      </c>
      <c r="Y714" t="s">
        <v>449</v>
      </c>
      <c r="Z714"/>
      <c r="AA714" s="1"/>
      <c r="AB714" s="1"/>
      <c r="AC714" s="1" t="s">
        <v>3250</v>
      </c>
      <c r="AD714" s="6"/>
      <c r="AE714" s="6"/>
    </row>
    <row r="715" spans="1:31" x14ac:dyDescent="0.2">
      <c r="A715" s="5" t="s">
        <v>1849</v>
      </c>
      <c r="B715" s="5" t="s">
        <v>1796</v>
      </c>
      <c r="D715" s="14"/>
      <c r="I715" t="s">
        <v>3251</v>
      </c>
      <c r="J715" t="s">
        <v>3252</v>
      </c>
      <c r="K715"/>
      <c r="R715" s="1" t="s">
        <v>3253</v>
      </c>
      <c r="S715" t="s">
        <v>3254</v>
      </c>
      <c r="T715" t="s">
        <v>75</v>
      </c>
      <c r="U715">
        <v>1928</v>
      </c>
      <c r="V715" s="22"/>
      <c r="W715"/>
      <c r="X715" t="s">
        <v>43</v>
      </c>
      <c r="Y715" t="s">
        <v>449</v>
      </c>
      <c r="Z715"/>
      <c r="AA715" s="1"/>
      <c r="AB715" s="1"/>
      <c r="AC715" s="1"/>
      <c r="AD715" s="6"/>
      <c r="AE715" s="6"/>
    </row>
    <row r="716" spans="1:31" x14ac:dyDescent="0.2">
      <c r="A716" s="5" t="s">
        <v>1814</v>
      </c>
      <c r="B716" s="5" t="s">
        <v>1796</v>
      </c>
      <c r="D716" s="14"/>
      <c r="I716"/>
      <c r="J716"/>
      <c r="K716"/>
      <c r="R716" s="1" t="s">
        <v>3255</v>
      </c>
      <c r="S716" t="s">
        <v>633</v>
      </c>
      <c r="T716" t="s">
        <v>75</v>
      </c>
      <c r="U716">
        <v>1929</v>
      </c>
      <c r="V716" s="22"/>
      <c r="W716"/>
      <c r="X716" t="s">
        <v>43</v>
      </c>
      <c r="Y716" t="s">
        <v>449</v>
      </c>
      <c r="Z716"/>
      <c r="AA716" s="1"/>
      <c r="AB716" s="1"/>
      <c r="AC716" s="1"/>
      <c r="AD716" s="6"/>
      <c r="AE716" s="6"/>
    </row>
    <row r="717" spans="1:31" x14ac:dyDescent="0.2">
      <c r="A717" s="5" t="s">
        <v>1849</v>
      </c>
      <c r="B717" s="5" t="s">
        <v>1796</v>
      </c>
      <c r="D717" s="14"/>
      <c r="I717"/>
      <c r="J717"/>
      <c r="K717"/>
      <c r="R717" s="1" t="s">
        <v>3256</v>
      </c>
      <c r="S717" t="s">
        <v>500</v>
      </c>
      <c r="T717" t="s">
        <v>75</v>
      </c>
      <c r="U717">
        <v>1929</v>
      </c>
      <c r="V717" s="22"/>
      <c r="W717"/>
      <c r="X717" t="s">
        <v>43</v>
      </c>
      <c r="Y717" t="s">
        <v>449</v>
      </c>
      <c r="Z717"/>
      <c r="AA717" s="1"/>
      <c r="AB717" s="1"/>
      <c r="AC717" s="1"/>
      <c r="AD717" s="6"/>
      <c r="AE717" s="6"/>
    </row>
    <row r="718" spans="1:31" x14ac:dyDescent="0.2">
      <c r="A718" s="5" t="s">
        <v>226</v>
      </c>
      <c r="B718" s="5" t="s">
        <v>1796</v>
      </c>
      <c r="D718" s="14"/>
      <c r="I718"/>
      <c r="J718"/>
      <c r="K718"/>
      <c r="R718" s="1" t="s">
        <v>3257</v>
      </c>
      <c r="S718" t="s">
        <v>1623</v>
      </c>
      <c r="T718" t="s">
        <v>75</v>
      </c>
      <c r="U718">
        <v>1930</v>
      </c>
      <c r="V718" s="22">
        <v>11079</v>
      </c>
      <c r="W718" t="s">
        <v>642</v>
      </c>
      <c r="X718" t="s">
        <v>43</v>
      </c>
      <c r="Y718" t="s">
        <v>449</v>
      </c>
      <c r="Z718"/>
      <c r="AA718" s="1"/>
      <c r="AB718" s="1"/>
      <c r="AC718" s="1"/>
      <c r="AD718" s="6"/>
      <c r="AE718" s="6"/>
    </row>
    <row r="719" spans="1:31" ht="28.5" x14ac:dyDescent="0.2">
      <c r="A719" s="5" t="s">
        <v>1873</v>
      </c>
      <c r="B719" s="5" t="s">
        <v>1796</v>
      </c>
      <c r="D719" s="14"/>
      <c r="I719"/>
      <c r="J719"/>
      <c r="K719"/>
      <c r="R719" s="1" t="s">
        <v>3258</v>
      </c>
      <c r="S719" t="s">
        <v>109</v>
      </c>
      <c r="T719" t="s">
        <v>75</v>
      </c>
      <c r="U719">
        <v>1933</v>
      </c>
      <c r="V719" s="22"/>
      <c r="W719"/>
      <c r="X719" t="s">
        <v>43</v>
      </c>
      <c r="Y719" t="s">
        <v>449</v>
      </c>
      <c r="Z719"/>
      <c r="AA719" s="1"/>
      <c r="AB719" s="1"/>
      <c r="AC719" s="1"/>
      <c r="AD719" s="6"/>
      <c r="AE719" s="6"/>
    </row>
    <row r="720" spans="1:31" x14ac:dyDescent="0.2">
      <c r="A720" s="5" t="s">
        <v>226</v>
      </c>
      <c r="B720" s="5" t="s">
        <v>1796</v>
      </c>
      <c r="D720" s="14"/>
      <c r="I720" t="s">
        <v>3259</v>
      </c>
      <c r="J720" t="s">
        <v>3260</v>
      </c>
      <c r="K720"/>
      <c r="R720" s="1" t="s">
        <v>3261</v>
      </c>
      <c r="S720" t="s">
        <v>870</v>
      </c>
      <c r="T720" t="s">
        <v>75</v>
      </c>
      <c r="U720">
        <v>1932</v>
      </c>
      <c r="V720" s="22">
        <v>11933</v>
      </c>
      <c r="W720" t="s">
        <v>2867</v>
      </c>
      <c r="X720" t="s">
        <v>43</v>
      </c>
      <c r="Y720" t="s">
        <v>514</v>
      </c>
      <c r="Z720"/>
      <c r="AA720" s="1"/>
      <c r="AB720" s="1"/>
      <c r="AC720" s="1"/>
      <c r="AD720" s="6"/>
      <c r="AE720" s="6"/>
    </row>
    <row r="721" spans="1:31" x14ac:dyDescent="0.2">
      <c r="A721" s="5" t="s">
        <v>226</v>
      </c>
      <c r="B721" s="5" t="s">
        <v>1796</v>
      </c>
      <c r="D721" s="14"/>
      <c r="I721" t="s">
        <v>3262</v>
      </c>
      <c r="J721" t="s">
        <v>1967</v>
      </c>
      <c r="K721"/>
      <c r="R721" s="1" t="s">
        <v>3263</v>
      </c>
      <c r="S721" t="s">
        <v>830</v>
      </c>
      <c r="T721" t="s">
        <v>75</v>
      </c>
      <c r="U721">
        <v>1931</v>
      </c>
      <c r="V721" s="22" t="s">
        <v>3264</v>
      </c>
      <c r="W721" t="s">
        <v>3265</v>
      </c>
      <c r="X721" t="s">
        <v>43</v>
      </c>
      <c r="Y721" t="s">
        <v>514</v>
      </c>
      <c r="Z721"/>
      <c r="AA721" s="1"/>
      <c r="AB721" s="1"/>
      <c r="AC721" s="1"/>
      <c r="AD721" s="6"/>
      <c r="AE721" s="6"/>
    </row>
    <row r="722" spans="1:31" x14ac:dyDescent="0.2">
      <c r="A722" s="5" t="s">
        <v>1645</v>
      </c>
      <c r="B722" s="5" t="s">
        <v>1796</v>
      </c>
      <c r="D722" s="14"/>
      <c r="I722" t="s">
        <v>524</v>
      </c>
      <c r="J722"/>
      <c r="K722"/>
      <c r="R722" s="1" t="s">
        <v>3266</v>
      </c>
      <c r="S722" t="s">
        <v>271</v>
      </c>
      <c r="T722"/>
      <c r="U722">
        <v>1928</v>
      </c>
      <c r="V722" s="22"/>
      <c r="W722"/>
      <c r="X722" t="s">
        <v>43</v>
      </c>
      <c r="Y722" t="s">
        <v>514</v>
      </c>
      <c r="Z722"/>
      <c r="AA722" s="1"/>
      <c r="AB722" s="1"/>
      <c r="AC722" s="1"/>
      <c r="AD722" s="6"/>
      <c r="AE722" s="6"/>
    </row>
    <row r="723" spans="1:31" x14ac:dyDescent="0.2">
      <c r="A723" s="5" t="s">
        <v>1873</v>
      </c>
      <c r="B723" s="5" t="s">
        <v>1796</v>
      </c>
      <c r="D723" s="14"/>
      <c r="I723" t="s">
        <v>1534</v>
      </c>
      <c r="J723" t="s">
        <v>3267</v>
      </c>
      <c r="K723"/>
      <c r="R723" s="1" t="s">
        <v>3268</v>
      </c>
      <c r="S723" t="s">
        <v>1552</v>
      </c>
      <c r="T723" t="s">
        <v>75</v>
      </c>
      <c r="U723">
        <v>1929</v>
      </c>
      <c r="V723" s="22"/>
      <c r="W723"/>
      <c r="X723" t="s">
        <v>43</v>
      </c>
      <c r="Y723" t="s">
        <v>514</v>
      </c>
      <c r="Z723"/>
      <c r="AA723" s="1"/>
      <c r="AB723" s="1"/>
      <c r="AC723" s="1"/>
      <c r="AD723" s="6"/>
      <c r="AE723" s="6"/>
    </row>
    <row r="724" spans="1:31" x14ac:dyDescent="0.2">
      <c r="A724" s="5" t="s">
        <v>1645</v>
      </c>
      <c r="B724" s="5" t="s">
        <v>1796</v>
      </c>
      <c r="D724" s="14"/>
      <c r="I724" t="s">
        <v>3269</v>
      </c>
      <c r="J724" t="s">
        <v>3270</v>
      </c>
      <c r="K724"/>
      <c r="R724" s="1" t="s">
        <v>3271</v>
      </c>
      <c r="S724" t="s">
        <v>406</v>
      </c>
      <c r="T724" t="s">
        <v>75</v>
      </c>
      <c r="U724">
        <v>1928</v>
      </c>
      <c r="V724" s="22"/>
      <c r="W724"/>
      <c r="X724" t="s">
        <v>43</v>
      </c>
      <c r="Y724" t="s">
        <v>514</v>
      </c>
      <c r="Z724"/>
      <c r="AA724" s="1"/>
      <c r="AB724" s="1"/>
      <c r="AC724" s="1" t="s">
        <v>2753</v>
      </c>
      <c r="AD724" s="6"/>
      <c r="AE724" s="6"/>
    </row>
    <row r="725" spans="1:31" x14ac:dyDescent="0.2">
      <c r="A725" s="5" t="s">
        <v>226</v>
      </c>
      <c r="B725" s="5" t="s">
        <v>1796</v>
      </c>
      <c r="D725" s="14"/>
      <c r="I725" t="s">
        <v>3272</v>
      </c>
      <c r="J725" t="s">
        <v>3273</v>
      </c>
      <c r="K725"/>
      <c r="R725" s="1" t="s">
        <v>3274</v>
      </c>
      <c r="S725" t="s">
        <v>218</v>
      </c>
      <c r="T725" t="s">
        <v>75</v>
      </c>
      <c r="U725">
        <v>1931</v>
      </c>
      <c r="V725" s="22">
        <v>11414</v>
      </c>
      <c r="W725" t="s">
        <v>432</v>
      </c>
      <c r="X725" t="s">
        <v>43</v>
      </c>
      <c r="Y725" t="s">
        <v>514</v>
      </c>
      <c r="Z725"/>
      <c r="AA725" s="1"/>
      <c r="AB725" s="1"/>
      <c r="AC725" s="1"/>
      <c r="AD725" s="6"/>
      <c r="AE725" s="6"/>
    </row>
    <row r="726" spans="1:31" x14ac:dyDescent="0.2">
      <c r="A726" s="5" t="s">
        <v>1873</v>
      </c>
      <c r="B726" s="5" t="s">
        <v>1796</v>
      </c>
      <c r="D726" s="14"/>
      <c r="I726" t="s">
        <v>1862</v>
      </c>
      <c r="J726" t="s">
        <v>185</v>
      </c>
      <c r="K726"/>
      <c r="R726" s="1" t="s">
        <v>3275</v>
      </c>
      <c r="S726" t="s">
        <v>731</v>
      </c>
      <c r="T726" t="s">
        <v>75</v>
      </c>
      <c r="U726">
        <v>1930</v>
      </c>
      <c r="V726" s="22"/>
      <c r="W726"/>
      <c r="X726" t="s">
        <v>43</v>
      </c>
      <c r="Y726" t="s">
        <v>514</v>
      </c>
      <c r="Z726"/>
      <c r="AA726" s="1"/>
      <c r="AB726" s="1"/>
      <c r="AC726" s="1"/>
      <c r="AD726" s="6"/>
      <c r="AE726" s="6"/>
    </row>
    <row r="727" spans="1:31" x14ac:dyDescent="0.2">
      <c r="A727" s="5" t="s">
        <v>1873</v>
      </c>
      <c r="B727" s="5" t="s">
        <v>1796</v>
      </c>
      <c r="D727" s="14"/>
      <c r="I727" t="s">
        <v>3276</v>
      </c>
      <c r="J727" t="s">
        <v>3277</v>
      </c>
      <c r="K727"/>
      <c r="R727" s="1" t="s">
        <v>3278</v>
      </c>
      <c r="S727" t="s">
        <v>1945</v>
      </c>
      <c r="T727" t="s">
        <v>75</v>
      </c>
      <c r="U727">
        <v>1930</v>
      </c>
      <c r="V727" s="22" t="s">
        <v>2582</v>
      </c>
      <c r="W727" t="s">
        <v>2458</v>
      </c>
      <c r="X727" t="s">
        <v>43</v>
      </c>
      <c r="Y727" t="s">
        <v>514</v>
      </c>
      <c r="Z727"/>
      <c r="AA727" s="1"/>
      <c r="AB727" s="1"/>
      <c r="AC727" s="1"/>
      <c r="AD727" s="6"/>
      <c r="AE727" s="6"/>
    </row>
    <row r="728" spans="1:31" x14ac:dyDescent="0.2">
      <c r="A728" s="5" t="s">
        <v>1814</v>
      </c>
      <c r="B728" s="5" t="s">
        <v>1796</v>
      </c>
      <c r="D728" s="14"/>
      <c r="I728" t="s">
        <v>3279</v>
      </c>
      <c r="J728" t="s">
        <v>3280</v>
      </c>
      <c r="K728"/>
      <c r="R728" s="1" t="s">
        <v>3281</v>
      </c>
      <c r="S728" t="s">
        <v>3282</v>
      </c>
      <c r="T728" t="s">
        <v>3283</v>
      </c>
      <c r="U728">
        <v>1932</v>
      </c>
      <c r="V728" s="22"/>
      <c r="W728"/>
      <c r="X728" t="s">
        <v>43</v>
      </c>
      <c r="Y728" t="s">
        <v>514</v>
      </c>
      <c r="Z728"/>
      <c r="AA728" s="1"/>
      <c r="AB728" s="1"/>
      <c r="AC728" s="1"/>
      <c r="AD728" s="6"/>
      <c r="AE728" s="6"/>
    </row>
    <row r="729" spans="1:31" x14ac:dyDescent="0.2">
      <c r="A729" s="5" t="s">
        <v>226</v>
      </c>
      <c r="B729" s="5" t="s">
        <v>1796</v>
      </c>
      <c r="D729" s="14"/>
      <c r="I729" t="s">
        <v>3284</v>
      </c>
      <c r="J729" t="s">
        <v>3285</v>
      </c>
      <c r="K729"/>
      <c r="R729" s="1" t="s">
        <v>3286</v>
      </c>
      <c r="S729" t="s">
        <v>196</v>
      </c>
      <c r="T729" t="s">
        <v>75</v>
      </c>
      <c r="U729">
        <v>1928</v>
      </c>
      <c r="V729" s="22">
        <v>10502</v>
      </c>
      <c r="W729" t="s">
        <v>561</v>
      </c>
      <c r="X729" t="s">
        <v>43</v>
      </c>
      <c r="Y729" t="s">
        <v>514</v>
      </c>
      <c r="Z729"/>
      <c r="AA729" s="1"/>
      <c r="AB729" s="1"/>
      <c r="AC729" s="1"/>
      <c r="AD729" s="6"/>
      <c r="AE729" s="6"/>
    </row>
    <row r="730" spans="1:31" x14ac:dyDescent="0.2">
      <c r="A730" s="5" t="s">
        <v>226</v>
      </c>
      <c r="B730" s="5" t="s">
        <v>1796</v>
      </c>
      <c r="D730" s="14"/>
      <c r="I730" t="s">
        <v>3287</v>
      </c>
      <c r="J730" t="s">
        <v>281</v>
      </c>
      <c r="K730"/>
      <c r="R730" s="1" t="s">
        <v>3288</v>
      </c>
      <c r="S730" t="s">
        <v>41</v>
      </c>
      <c r="T730" t="s">
        <v>75</v>
      </c>
      <c r="U730">
        <v>1931</v>
      </c>
      <c r="V730" s="22" t="s">
        <v>3289</v>
      </c>
      <c r="W730" t="s">
        <v>3290</v>
      </c>
      <c r="X730" t="s">
        <v>43</v>
      </c>
      <c r="Y730" t="s">
        <v>514</v>
      </c>
      <c r="Z730"/>
      <c r="AA730" s="1"/>
      <c r="AB730" s="1"/>
      <c r="AC730" s="1"/>
      <c r="AD730" s="6"/>
      <c r="AE730" s="6"/>
    </row>
    <row r="731" spans="1:31" x14ac:dyDescent="0.2">
      <c r="A731" s="5" t="s">
        <v>1814</v>
      </c>
      <c r="B731" s="5" t="s">
        <v>1796</v>
      </c>
      <c r="D731" s="14"/>
      <c r="I731" t="s">
        <v>3291</v>
      </c>
      <c r="J731" t="s">
        <v>3292</v>
      </c>
      <c r="K731"/>
      <c r="R731" s="1" t="s">
        <v>3293</v>
      </c>
      <c r="S731" t="s">
        <v>57</v>
      </c>
      <c r="T731" t="s">
        <v>75</v>
      </c>
      <c r="U731">
        <v>1932</v>
      </c>
      <c r="V731" s="22"/>
      <c r="W731"/>
      <c r="X731" t="s">
        <v>43</v>
      </c>
      <c r="Y731" t="s">
        <v>514</v>
      </c>
      <c r="Z731"/>
      <c r="AA731" s="1"/>
      <c r="AB731" s="1"/>
      <c r="AC731" s="1"/>
      <c r="AD731" s="6"/>
      <c r="AE731" s="6"/>
    </row>
    <row r="732" spans="1:31" x14ac:dyDescent="0.2">
      <c r="A732" s="5" t="s">
        <v>1814</v>
      </c>
      <c r="B732" s="5" t="s">
        <v>1796</v>
      </c>
      <c r="D732" s="14"/>
      <c r="I732" t="s">
        <v>3294</v>
      </c>
      <c r="J732" t="s">
        <v>39</v>
      </c>
      <c r="K732"/>
      <c r="R732" s="1" t="s">
        <v>3295</v>
      </c>
      <c r="S732" t="s">
        <v>385</v>
      </c>
      <c r="T732" t="s">
        <v>75</v>
      </c>
      <c r="U732">
        <v>1931</v>
      </c>
      <c r="V732" s="22"/>
      <c r="W732"/>
      <c r="X732" t="s">
        <v>43</v>
      </c>
      <c r="Y732" t="s">
        <v>514</v>
      </c>
      <c r="Z732"/>
      <c r="AA732" s="1"/>
      <c r="AB732" s="1"/>
      <c r="AC732" s="1"/>
      <c r="AD732" s="6"/>
      <c r="AE732" s="6"/>
    </row>
    <row r="733" spans="1:31" x14ac:dyDescent="0.2">
      <c r="A733" s="5" t="s">
        <v>1814</v>
      </c>
      <c r="B733" s="5" t="s">
        <v>1796</v>
      </c>
      <c r="D733" s="14"/>
      <c r="I733" t="s">
        <v>2170</v>
      </c>
      <c r="J733" t="s">
        <v>1293</v>
      </c>
      <c r="K733"/>
      <c r="L733" s="5" t="s">
        <v>3296</v>
      </c>
      <c r="M733" s="5" t="s">
        <v>1293</v>
      </c>
      <c r="R733" s="1" t="s">
        <v>3297</v>
      </c>
      <c r="S733" t="s">
        <v>3298</v>
      </c>
      <c r="T733" t="s">
        <v>3299</v>
      </c>
      <c r="U733">
        <v>1926</v>
      </c>
      <c r="V733" s="22"/>
      <c r="W733"/>
      <c r="X733" t="s">
        <v>43</v>
      </c>
      <c r="Y733" t="s">
        <v>514</v>
      </c>
      <c r="Z733"/>
      <c r="AA733" s="1"/>
      <c r="AB733" s="1"/>
      <c r="AC733" s="1"/>
      <c r="AD733" s="6"/>
      <c r="AE733" s="6"/>
    </row>
    <row r="734" spans="1:31" x14ac:dyDescent="0.2">
      <c r="A734" s="5" t="s">
        <v>1814</v>
      </c>
      <c r="B734" s="5" t="s">
        <v>1796</v>
      </c>
      <c r="D734" s="14"/>
      <c r="I734" t="s">
        <v>3300</v>
      </c>
      <c r="J734" t="s">
        <v>1312</v>
      </c>
      <c r="K734"/>
      <c r="L734" s="5" t="s">
        <v>3301</v>
      </c>
      <c r="M734" s="5" t="s">
        <v>3302</v>
      </c>
      <c r="N734" s="5" t="s">
        <v>139</v>
      </c>
      <c r="R734" s="1" t="s">
        <v>3303</v>
      </c>
      <c r="S734" t="s">
        <v>483</v>
      </c>
      <c r="T734" t="s">
        <v>75</v>
      </c>
      <c r="U734">
        <v>1930</v>
      </c>
      <c r="V734" s="22"/>
      <c r="W734"/>
      <c r="X734" t="s">
        <v>43</v>
      </c>
      <c r="Y734" t="s">
        <v>514</v>
      </c>
      <c r="Z734" t="s">
        <v>773</v>
      </c>
      <c r="AA734" s="1"/>
      <c r="AB734" s="1"/>
      <c r="AC734" s="1"/>
      <c r="AD734" s="6"/>
      <c r="AE734" s="6"/>
    </row>
    <row r="735" spans="1:31" ht="45" x14ac:dyDescent="0.25">
      <c r="B735" s="5" t="s">
        <v>1796</v>
      </c>
      <c r="D735" s="14"/>
      <c r="I735" t="s">
        <v>3304</v>
      </c>
      <c r="J735" t="s">
        <v>3305</v>
      </c>
      <c r="K735"/>
      <c r="R735" s="1" t="s">
        <v>3306</v>
      </c>
      <c r="S735" t="s">
        <v>1945</v>
      </c>
      <c r="T735" t="s">
        <v>75</v>
      </c>
      <c r="U735">
        <v>1931</v>
      </c>
      <c r="V735" s="22">
        <v>11597</v>
      </c>
      <c r="W735" t="s">
        <v>561</v>
      </c>
      <c r="X735" t="s">
        <v>43</v>
      </c>
      <c r="Y735" t="s">
        <v>514</v>
      </c>
      <c r="Z735"/>
      <c r="AA735" s="1"/>
      <c r="AB735" s="1" t="s">
        <v>3307</v>
      </c>
      <c r="AC735" s="1"/>
      <c r="AD735" s="6"/>
      <c r="AE735" s="6"/>
    </row>
    <row r="736" spans="1:31" ht="30" x14ac:dyDescent="0.25">
      <c r="A736" s="5" t="s">
        <v>3308</v>
      </c>
      <c r="B736" s="5" t="s">
        <v>1796</v>
      </c>
      <c r="D736" s="14"/>
      <c r="I736" t="s">
        <v>982</v>
      </c>
      <c r="J736" t="s">
        <v>152</v>
      </c>
      <c r="K736"/>
      <c r="R736" s="1" t="s">
        <v>3309</v>
      </c>
      <c r="S736" t="s">
        <v>3310</v>
      </c>
      <c r="T736" t="s">
        <v>75</v>
      </c>
      <c r="U736">
        <v>1928</v>
      </c>
      <c r="V736" s="22">
        <v>10568</v>
      </c>
      <c r="W736" s="18">
        <v>44536</v>
      </c>
      <c r="X736" t="s">
        <v>43</v>
      </c>
      <c r="Y736" t="s">
        <v>514</v>
      </c>
      <c r="Z736" t="s">
        <v>3311</v>
      </c>
      <c r="AA736" s="1"/>
      <c r="AB736" s="1" t="s">
        <v>3312</v>
      </c>
      <c r="AC736" s="1"/>
      <c r="AD736" s="6"/>
      <c r="AE736" s="6"/>
    </row>
    <row r="737" spans="1:31" x14ac:dyDescent="0.2">
      <c r="A737" s="5" t="s">
        <v>3313</v>
      </c>
      <c r="B737" s="5" t="s">
        <v>1796</v>
      </c>
      <c r="D737" s="14"/>
      <c r="I737" t="s">
        <v>982</v>
      </c>
      <c r="J737" t="s">
        <v>152</v>
      </c>
      <c r="K737"/>
      <c r="R737" s="1" t="s">
        <v>3314</v>
      </c>
      <c r="S737" t="s">
        <v>985</v>
      </c>
      <c r="T737" t="s">
        <v>75</v>
      </c>
      <c r="U737">
        <v>1930</v>
      </c>
      <c r="V737" s="22">
        <v>11263</v>
      </c>
      <c r="W737" t="s">
        <v>416</v>
      </c>
      <c r="X737" t="s">
        <v>43</v>
      </c>
      <c r="Y737" t="s">
        <v>514</v>
      </c>
      <c r="Z737"/>
      <c r="AA737" s="1"/>
      <c r="AB737" s="1"/>
      <c r="AC737" s="1"/>
      <c r="AD737" s="6"/>
      <c r="AE737" s="6"/>
    </row>
    <row r="738" spans="1:31" ht="30" x14ac:dyDescent="0.25">
      <c r="A738" s="5" t="s">
        <v>226</v>
      </c>
      <c r="B738" s="5" t="s">
        <v>1796</v>
      </c>
      <c r="D738" s="14"/>
      <c r="I738" t="s">
        <v>982</v>
      </c>
      <c r="J738" t="s">
        <v>152</v>
      </c>
      <c r="K738"/>
      <c r="R738" s="1" t="s">
        <v>3315</v>
      </c>
      <c r="S738" t="s">
        <v>985</v>
      </c>
      <c r="T738" t="s">
        <v>75</v>
      </c>
      <c r="U738">
        <v>1930</v>
      </c>
      <c r="V738" s="22">
        <v>11049</v>
      </c>
      <c r="W738" t="s">
        <v>298</v>
      </c>
      <c r="X738" t="s">
        <v>43</v>
      </c>
      <c r="Y738" t="s">
        <v>514</v>
      </c>
      <c r="Z738"/>
      <c r="AA738" s="1"/>
      <c r="AB738" s="1"/>
      <c r="AC738" s="1" t="s">
        <v>3316</v>
      </c>
      <c r="AD738" s="6"/>
      <c r="AE738" s="6"/>
    </row>
    <row r="739" spans="1:31" x14ac:dyDescent="0.2">
      <c r="A739" s="5" t="s">
        <v>1873</v>
      </c>
      <c r="B739" s="5" t="s">
        <v>1796</v>
      </c>
      <c r="D739" s="14"/>
      <c r="I739" t="s">
        <v>3317</v>
      </c>
      <c r="J739" t="s">
        <v>1087</v>
      </c>
      <c r="K739"/>
      <c r="R739" s="1" t="s">
        <v>3318</v>
      </c>
      <c r="S739" t="s">
        <v>406</v>
      </c>
      <c r="T739" t="s">
        <v>75</v>
      </c>
      <c r="U739">
        <v>1932</v>
      </c>
      <c r="V739" s="22" t="s">
        <v>3319</v>
      </c>
      <c r="W739"/>
      <c r="X739" t="s">
        <v>43</v>
      </c>
      <c r="Y739" t="s">
        <v>514</v>
      </c>
      <c r="Z739"/>
      <c r="AA739" s="1"/>
      <c r="AB739" s="1"/>
      <c r="AC739" s="1" t="s">
        <v>3320</v>
      </c>
      <c r="AD739" s="6"/>
      <c r="AE739" s="6"/>
    </row>
    <row r="740" spans="1:31" x14ac:dyDescent="0.2">
      <c r="A740" s="5" t="s">
        <v>226</v>
      </c>
      <c r="B740" s="5" t="s">
        <v>1796</v>
      </c>
      <c r="D740" s="14"/>
      <c r="I740" t="s">
        <v>3317</v>
      </c>
      <c r="J740" t="s">
        <v>1087</v>
      </c>
      <c r="K740"/>
      <c r="R740" s="1" t="s">
        <v>3321</v>
      </c>
      <c r="S740" t="s">
        <v>2013</v>
      </c>
      <c r="T740" t="s">
        <v>75</v>
      </c>
      <c r="U740">
        <v>1933</v>
      </c>
      <c r="V740" s="22">
        <v>12086</v>
      </c>
      <c r="W740" t="s">
        <v>58</v>
      </c>
      <c r="X740" t="s">
        <v>43</v>
      </c>
      <c r="Y740" t="s">
        <v>514</v>
      </c>
      <c r="Z740"/>
      <c r="AA740" s="1"/>
      <c r="AB740" s="1"/>
      <c r="AC740" s="1"/>
      <c r="AD740" s="6"/>
      <c r="AE740" s="6"/>
    </row>
    <row r="741" spans="1:31" x14ac:dyDescent="0.2">
      <c r="A741" s="5" t="s">
        <v>226</v>
      </c>
      <c r="B741" s="5" t="s">
        <v>1796</v>
      </c>
      <c r="D741" s="14"/>
      <c r="I741" t="s">
        <v>3322</v>
      </c>
      <c r="J741" t="s">
        <v>2433</v>
      </c>
      <c r="K741"/>
      <c r="L741" s="5" t="s">
        <v>3323</v>
      </c>
      <c r="M741" s="5" t="s">
        <v>3324</v>
      </c>
      <c r="N741" s="5" t="s">
        <v>139</v>
      </c>
      <c r="R741" s="1" t="s">
        <v>3325</v>
      </c>
      <c r="S741" t="s">
        <v>65</v>
      </c>
      <c r="T741" t="s">
        <v>75</v>
      </c>
      <c r="U741">
        <v>1930</v>
      </c>
      <c r="V741" s="22">
        <v>10959</v>
      </c>
      <c r="W741" t="s">
        <v>1000</v>
      </c>
      <c r="X741" t="s">
        <v>43</v>
      </c>
      <c r="Y741" t="s">
        <v>514</v>
      </c>
      <c r="Z741" t="s">
        <v>276</v>
      </c>
      <c r="AA741" s="1"/>
      <c r="AB741" s="1"/>
      <c r="AC741" s="1"/>
      <c r="AD741" s="6"/>
      <c r="AE741" s="6"/>
    </row>
    <row r="742" spans="1:31" x14ac:dyDescent="0.2">
      <c r="A742" s="5" t="s">
        <v>1814</v>
      </c>
      <c r="B742" s="5" t="s">
        <v>1796</v>
      </c>
      <c r="D742" s="14"/>
      <c r="I742" t="s">
        <v>3326</v>
      </c>
      <c r="J742" t="s">
        <v>1416</v>
      </c>
      <c r="K742"/>
      <c r="R742" s="1" t="s">
        <v>3327</v>
      </c>
      <c r="S742" t="s">
        <v>678</v>
      </c>
      <c r="T742" t="s">
        <v>75</v>
      </c>
      <c r="U742">
        <v>1931</v>
      </c>
      <c r="V742" s="22"/>
      <c r="W742"/>
      <c r="X742" t="s">
        <v>43</v>
      </c>
      <c r="Y742" t="s">
        <v>514</v>
      </c>
      <c r="Z742"/>
      <c r="AA742" s="1"/>
      <c r="AB742" s="1"/>
      <c r="AC742" s="1"/>
      <c r="AD742" s="6"/>
      <c r="AE742" s="6"/>
    </row>
    <row r="743" spans="1:31" x14ac:dyDescent="0.2">
      <c r="A743" s="5" t="s">
        <v>1873</v>
      </c>
      <c r="B743" s="5" t="s">
        <v>1796</v>
      </c>
      <c r="D743" s="14"/>
      <c r="I743" t="s">
        <v>3328</v>
      </c>
      <c r="J743" t="s">
        <v>3329</v>
      </c>
      <c r="K743"/>
      <c r="R743" s="1" t="s">
        <v>3330</v>
      </c>
      <c r="S743" t="s">
        <v>1623</v>
      </c>
      <c r="T743" t="s">
        <v>75</v>
      </c>
      <c r="U743">
        <v>1931</v>
      </c>
      <c r="V743" s="22"/>
      <c r="W743"/>
      <c r="X743" t="s">
        <v>43</v>
      </c>
      <c r="Y743" t="s">
        <v>514</v>
      </c>
      <c r="Z743" t="s">
        <v>773</v>
      </c>
      <c r="AA743" s="1"/>
      <c r="AB743" s="1"/>
      <c r="AC743" s="1"/>
      <c r="AD743" s="6"/>
      <c r="AE743" s="6"/>
    </row>
    <row r="744" spans="1:31" x14ac:dyDescent="0.2">
      <c r="A744" s="5" t="s">
        <v>1814</v>
      </c>
      <c r="B744" s="5" t="s">
        <v>1796</v>
      </c>
      <c r="D744" s="14"/>
      <c r="I744" t="s">
        <v>3331</v>
      </c>
      <c r="J744" t="s">
        <v>3332</v>
      </c>
      <c r="K744"/>
      <c r="R744" s="1" t="s">
        <v>3333</v>
      </c>
      <c r="S744" t="s">
        <v>65</v>
      </c>
      <c r="T744" t="s">
        <v>75</v>
      </c>
      <c r="U744">
        <v>1929</v>
      </c>
      <c r="V744" s="22"/>
      <c r="W744"/>
      <c r="X744" t="s">
        <v>43</v>
      </c>
      <c r="Y744" t="s">
        <v>514</v>
      </c>
      <c r="Z744" t="s">
        <v>773</v>
      </c>
      <c r="AA744" s="1"/>
      <c r="AB744" s="1"/>
      <c r="AC744" s="1" t="s">
        <v>3334</v>
      </c>
      <c r="AD744" s="6"/>
      <c r="AE744" s="6"/>
    </row>
    <row r="745" spans="1:31" ht="28.5" x14ac:dyDescent="0.2">
      <c r="A745" s="5" t="s">
        <v>1849</v>
      </c>
      <c r="B745" s="5" t="s">
        <v>1796</v>
      </c>
      <c r="D745" s="14"/>
      <c r="I745" t="s">
        <v>3335</v>
      </c>
      <c r="J745" t="s">
        <v>444</v>
      </c>
      <c r="K745"/>
      <c r="L745" s="5" t="s">
        <v>3336</v>
      </c>
      <c r="M745" s="5" t="s">
        <v>3337</v>
      </c>
      <c r="O745" s="5" t="s">
        <v>2030</v>
      </c>
      <c r="P745" s="5" t="s">
        <v>3338</v>
      </c>
      <c r="R745" s="1" t="s">
        <v>3339</v>
      </c>
      <c r="S745" t="s">
        <v>141</v>
      </c>
      <c r="T745" t="s">
        <v>75</v>
      </c>
      <c r="U745">
        <v>1931</v>
      </c>
      <c r="V745" s="22"/>
      <c r="W745"/>
      <c r="X745" t="s">
        <v>43</v>
      </c>
      <c r="Y745" t="s">
        <v>514</v>
      </c>
      <c r="Z745"/>
      <c r="AA745" s="1"/>
      <c r="AB745" s="1"/>
      <c r="AC745" s="1"/>
      <c r="AD745" s="6"/>
      <c r="AE745" s="6"/>
    </row>
    <row r="746" spans="1:31" x14ac:dyDescent="0.2">
      <c r="A746" s="5" t="s">
        <v>2066</v>
      </c>
      <c r="B746" s="5" t="s">
        <v>1796</v>
      </c>
      <c r="D746" s="14"/>
      <c r="I746" t="s">
        <v>2081</v>
      </c>
      <c r="J746" t="s">
        <v>2082</v>
      </c>
      <c r="K746"/>
      <c r="R746" s="1" t="s">
        <v>3340</v>
      </c>
      <c r="S746" t="s">
        <v>463</v>
      </c>
      <c r="T746" t="s">
        <v>75</v>
      </c>
      <c r="U746">
        <v>1933</v>
      </c>
      <c r="V746" s="22"/>
      <c r="W746"/>
      <c r="X746" t="s">
        <v>43</v>
      </c>
      <c r="Y746" t="s">
        <v>514</v>
      </c>
      <c r="Z746"/>
      <c r="AA746" s="1"/>
      <c r="AB746" s="1"/>
      <c r="AC746" s="1"/>
      <c r="AD746" s="6"/>
      <c r="AE746" s="6"/>
    </row>
    <row r="747" spans="1:31" x14ac:dyDescent="0.2">
      <c r="A747" s="5" t="s">
        <v>1814</v>
      </c>
      <c r="B747" s="5" t="s">
        <v>1796</v>
      </c>
      <c r="D747" s="14"/>
      <c r="I747" t="s">
        <v>3341</v>
      </c>
      <c r="J747" t="s">
        <v>2021</v>
      </c>
      <c r="K747"/>
      <c r="L747" s="5" t="s">
        <v>859</v>
      </c>
      <c r="M747" s="5" t="s">
        <v>2360</v>
      </c>
      <c r="N747" s="5" t="s">
        <v>139</v>
      </c>
      <c r="R747" s="1" t="s">
        <v>3342</v>
      </c>
      <c r="S747" t="s">
        <v>235</v>
      </c>
      <c r="T747" t="s">
        <v>75</v>
      </c>
      <c r="U747">
        <v>1930</v>
      </c>
      <c r="V747" s="22"/>
      <c r="W747"/>
      <c r="X747" t="s">
        <v>43</v>
      </c>
      <c r="Y747" t="s">
        <v>514</v>
      </c>
      <c r="Z747" t="s">
        <v>773</v>
      </c>
      <c r="AA747" s="1"/>
      <c r="AB747" s="1"/>
      <c r="AC747" s="1"/>
      <c r="AD747" s="6"/>
      <c r="AE747" s="6"/>
    </row>
    <row r="748" spans="1:31" x14ac:dyDescent="0.2">
      <c r="A748" s="5" t="s">
        <v>226</v>
      </c>
      <c r="B748" s="5" t="s">
        <v>1796</v>
      </c>
      <c r="D748" s="14"/>
      <c r="I748" t="s">
        <v>3343</v>
      </c>
      <c r="J748" t="s">
        <v>2208</v>
      </c>
      <c r="K748"/>
      <c r="R748" s="1" t="s">
        <v>3344</v>
      </c>
      <c r="S748" t="s">
        <v>2340</v>
      </c>
      <c r="T748" t="s">
        <v>75</v>
      </c>
      <c r="U748">
        <v>1930</v>
      </c>
      <c r="V748" s="22">
        <v>11212</v>
      </c>
      <c r="W748" t="s">
        <v>943</v>
      </c>
      <c r="X748" t="s">
        <v>43</v>
      </c>
      <c r="Y748" t="s">
        <v>514</v>
      </c>
      <c r="Z748"/>
      <c r="AA748" s="1"/>
      <c r="AB748" s="1"/>
      <c r="AC748" s="1"/>
      <c r="AD748" s="6"/>
      <c r="AE748" s="6"/>
    </row>
    <row r="749" spans="1:31" x14ac:dyDescent="0.2">
      <c r="A749" s="5" t="s">
        <v>3345</v>
      </c>
      <c r="B749" s="5" t="s">
        <v>1796</v>
      </c>
      <c r="D749" s="14"/>
      <c r="I749" t="s">
        <v>3346</v>
      </c>
      <c r="J749" t="s">
        <v>3347</v>
      </c>
      <c r="K749"/>
      <c r="R749" s="1" t="s">
        <v>3348</v>
      </c>
      <c r="S749" t="s">
        <v>718</v>
      </c>
      <c r="T749" t="s">
        <v>75</v>
      </c>
      <c r="U749">
        <v>1929</v>
      </c>
      <c r="V749" s="22">
        <v>10684</v>
      </c>
      <c r="W749" t="s">
        <v>432</v>
      </c>
      <c r="X749" t="s">
        <v>43</v>
      </c>
      <c r="Y749" t="s">
        <v>514</v>
      </c>
      <c r="Z749"/>
      <c r="AA749" s="1"/>
      <c r="AB749" s="1"/>
      <c r="AC749" s="1"/>
      <c r="AD749" s="6"/>
      <c r="AE749" s="6"/>
    </row>
    <row r="750" spans="1:31" x14ac:dyDescent="0.2">
      <c r="A750" s="5" t="s">
        <v>226</v>
      </c>
      <c r="B750" s="5" t="s">
        <v>1796</v>
      </c>
      <c r="D750" s="14"/>
      <c r="I750" t="s">
        <v>3349</v>
      </c>
      <c r="J750" t="s">
        <v>744</v>
      </c>
      <c r="K750"/>
      <c r="R750" s="1" t="s">
        <v>3350</v>
      </c>
      <c r="S750" t="s">
        <v>830</v>
      </c>
      <c r="T750" t="s">
        <v>75</v>
      </c>
      <c r="U750">
        <v>1930</v>
      </c>
      <c r="V750" s="22">
        <v>11294</v>
      </c>
      <c r="W750" t="s">
        <v>2384</v>
      </c>
      <c r="X750" t="s">
        <v>43</v>
      </c>
      <c r="Y750" t="s">
        <v>514</v>
      </c>
      <c r="Z750"/>
      <c r="AA750" s="1"/>
      <c r="AB750" s="1"/>
      <c r="AC750" s="1" t="s">
        <v>3351</v>
      </c>
      <c r="AD750" s="6"/>
      <c r="AE750" s="6"/>
    </row>
    <row r="751" spans="1:31" x14ac:dyDescent="0.2">
      <c r="A751" s="5" t="s">
        <v>1873</v>
      </c>
      <c r="B751" s="5" t="s">
        <v>1796</v>
      </c>
      <c r="D751" s="14"/>
      <c r="I751" t="s">
        <v>3352</v>
      </c>
      <c r="J751" t="s">
        <v>161</v>
      </c>
      <c r="K751"/>
      <c r="R751" s="1" t="s">
        <v>3353</v>
      </c>
      <c r="S751" t="s">
        <v>41</v>
      </c>
      <c r="T751" t="s">
        <v>75</v>
      </c>
      <c r="U751">
        <v>1932</v>
      </c>
      <c r="V751" s="22"/>
      <c r="W751"/>
      <c r="X751" t="s">
        <v>43</v>
      </c>
      <c r="Y751" t="s">
        <v>514</v>
      </c>
      <c r="Z751"/>
      <c r="AA751" s="1"/>
      <c r="AB751" s="1"/>
      <c r="AC751" s="1"/>
      <c r="AD751" s="6"/>
      <c r="AE751" s="6"/>
    </row>
    <row r="752" spans="1:31" x14ac:dyDescent="0.2">
      <c r="A752" s="5" t="s">
        <v>226</v>
      </c>
      <c r="B752" s="5" t="s">
        <v>1796</v>
      </c>
      <c r="D752" s="14"/>
      <c r="I752" t="s">
        <v>3354</v>
      </c>
      <c r="J752" t="s">
        <v>1940</v>
      </c>
      <c r="K752"/>
      <c r="R752" s="1" t="s">
        <v>3355</v>
      </c>
      <c r="S752" t="s">
        <v>483</v>
      </c>
      <c r="T752" t="s">
        <v>75</v>
      </c>
      <c r="U752">
        <v>1932</v>
      </c>
      <c r="V752" s="22" t="s">
        <v>2205</v>
      </c>
      <c r="W752" t="s">
        <v>2206</v>
      </c>
      <c r="X752" t="s">
        <v>43</v>
      </c>
      <c r="Y752" t="s">
        <v>514</v>
      </c>
      <c r="Z752"/>
      <c r="AA752" s="1"/>
      <c r="AB752" s="1"/>
      <c r="AC752" s="1"/>
      <c r="AD752" s="32"/>
      <c r="AE752" s="6"/>
    </row>
    <row r="753" spans="1:31" x14ac:dyDescent="0.2">
      <c r="A753" s="5" t="s">
        <v>3356</v>
      </c>
      <c r="B753" s="5" t="s">
        <v>1796</v>
      </c>
      <c r="D753" s="14"/>
      <c r="I753" t="s">
        <v>3357</v>
      </c>
      <c r="J753" t="s">
        <v>194</v>
      </c>
      <c r="K753"/>
      <c r="R753" s="1" t="s">
        <v>1034</v>
      </c>
      <c r="S753" t="s">
        <v>463</v>
      </c>
      <c r="T753" t="s">
        <v>75</v>
      </c>
      <c r="U753">
        <v>1930</v>
      </c>
      <c r="V753" s="22"/>
      <c r="W753"/>
      <c r="X753" t="s">
        <v>43</v>
      </c>
      <c r="Y753" t="s">
        <v>514</v>
      </c>
      <c r="Z753"/>
      <c r="AA753" s="1"/>
      <c r="AB753" s="1"/>
      <c r="AC753" s="1" t="s">
        <v>3358</v>
      </c>
      <c r="AD753" s="6"/>
      <c r="AE753" s="6"/>
    </row>
    <row r="754" spans="1:31" x14ac:dyDescent="0.2">
      <c r="A754" s="5" t="s">
        <v>1814</v>
      </c>
      <c r="B754" s="5" t="s">
        <v>1796</v>
      </c>
      <c r="D754" s="14"/>
      <c r="I754" t="s">
        <v>3359</v>
      </c>
      <c r="J754" t="s">
        <v>3360</v>
      </c>
      <c r="K754"/>
      <c r="R754" s="1" t="s">
        <v>3361</v>
      </c>
      <c r="S754" t="s">
        <v>1945</v>
      </c>
      <c r="T754" t="s">
        <v>75</v>
      </c>
      <c r="U754">
        <v>1927</v>
      </c>
      <c r="V754" s="22"/>
      <c r="W754"/>
      <c r="X754" t="s">
        <v>43</v>
      </c>
      <c r="Y754" t="s">
        <v>514</v>
      </c>
      <c r="Z754"/>
      <c r="AA754" s="1"/>
      <c r="AB754" s="1"/>
      <c r="AC754" s="1"/>
      <c r="AD754" s="6"/>
      <c r="AE754" s="6"/>
    </row>
    <row r="755" spans="1:31" x14ac:dyDescent="0.2">
      <c r="A755" s="5" t="s">
        <v>1873</v>
      </c>
      <c r="B755" s="5" t="s">
        <v>1796</v>
      </c>
      <c r="D755" s="14"/>
      <c r="I755" t="s">
        <v>2616</v>
      </c>
      <c r="J755" t="s">
        <v>2617</v>
      </c>
      <c r="K755"/>
      <c r="R755" s="1" t="s">
        <v>3362</v>
      </c>
      <c r="S755" t="s">
        <v>117</v>
      </c>
      <c r="T755" t="s">
        <v>75</v>
      </c>
      <c r="U755">
        <v>1931</v>
      </c>
      <c r="V755" s="22"/>
      <c r="W755"/>
      <c r="X755" t="s">
        <v>43</v>
      </c>
      <c r="Y755" t="s">
        <v>514</v>
      </c>
      <c r="Z755"/>
      <c r="AA755" s="1"/>
      <c r="AB755" s="1"/>
      <c r="AC755" s="1"/>
      <c r="AD755" s="6"/>
      <c r="AE755" s="6"/>
    </row>
    <row r="756" spans="1:31" ht="28.5" x14ac:dyDescent="0.2">
      <c r="A756" s="5" t="s">
        <v>1795</v>
      </c>
      <c r="B756" s="5" t="s">
        <v>1796</v>
      </c>
      <c r="D756" s="14"/>
      <c r="I756" t="s">
        <v>3363</v>
      </c>
      <c r="J756" t="s">
        <v>1757</v>
      </c>
      <c r="K756"/>
      <c r="R756" s="1" t="s">
        <v>3364</v>
      </c>
      <c r="S756" t="s">
        <v>196</v>
      </c>
      <c r="T756" t="s">
        <v>75</v>
      </c>
      <c r="U756">
        <v>1932</v>
      </c>
      <c r="V756" s="22"/>
      <c r="W756"/>
      <c r="X756" t="s">
        <v>43</v>
      </c>
      <c r="Y756" t="s">
        <v>514</v>
      </c>
      <c r="Z756"/>
      <c r="AA756" s="1"/>
      <c r="AB756" s="1"/>
      <c r="AC756" s="1" t="s">
        <v>3365</v>
      </c>
      <c r="AD756" s="1"/>
      <c r="AE756" s="6"/>
    </row>
    <row r="757" spans="1:31" x14ac:dyDescent="0.2">
      <c r="A757" s="5" t="s">
        <v>1814</v>
      </c>
      <c r="B757" s="5" t="s">
        <v>1796</v>
      </c>
      <c r="D757" s="14"/>
      <c r="I757" t="s">
        <v>1549</v>
      </c>
      <c r="J757" t="s">
        <v>3366</v>
      </c>
      <c r="K757"/>
      <c r="R757" s="1" t="s">
        <v>3367</v>
      </c>
      <c r="S757" t="s">
        <v>633</v>
      </c>
      <c r="T757" t="s">
        <v>75</v>
      </c>
      <c r="U757">
        <v>1928</v>
      </c>
      <c r="V757" s="22"/>
      <c r="W757"/>
      <c r="X757" t="s">
        <v>43</v>
      </c>
      <c r="Y757" t="s">
        <v>514</v>
      </c>
      <c r="Z757"/>
      <c r="AA757" s="1"/>
      <c r="AB757" s="1"/>
      <c r="AC757" s="1"/>
      <c r="AD757" s="6"/>
      <c r="AE757" s="6"/>
    </row>
    <row r="758" spans="1:31" x14ac:dyDescent="0.2">
      <c r="A758" s="5" t="s">
        <v>2066</v>
      </c>
      <c r="B758" s="5" t="s">
        <v>1796</v>
      </c>
      <c r="D758" s="14"/>
      <c r="I758" t="s">
        <v>3368</v>
      </c>
      <c r="J758" t="s">
        <v>650</v>
      </c>
      <c r="K758"/>
      <c r="R758" s="1" t="s">
        <v>3369</v>
      </c>
      <c r="S758" t="s">
        <v>483</v>
      </c>
      <c r="T758" t="s">
        <v>75</v>
      </c>
      <c r="U758">
        <v>1929</v>
      </c>
      <c r="V758" s="22"/>
      <c r="W758"/>
      <c r="X758" t="s">
        <v>43</v>
      </c>
      <c r="Y758" t="s">
        <v>514</v>
      </c>
      <c r="Z758"/>
      <c r="AA758" s="1"/>
      <c r="AB758" s="1"/>
      <c r="AC758" s="1" t="s">
        <v>3370</v>
      </c>
      <c r="AD758" s="6"/>
      <c r="AE758" s="6"/>
    </row>
    <row r="759" spans="1:31" x14ac:dyDescent="0.2">
      <c r="A759" s="5" t="s">
        <v>226</v>
      </c>
      <c r="B759" s="5" t="s">
        <v>1796</v>
      </c>
      <c r="D759" s="14"/>
      <c r="I759" t="s">
        <v>3371</v>
      </c>
      <c r="J759" t="s">
        <v>353</v>
      </c>
      <c r="K759"/>
      <c r="R759" s="1" t="s">
        <v>3372</v>
      </c>
      <c r="S759" t="s">
        <v>463</v>
      </c>
      <c r="T759" t="s">
        <v>75</v>
      </c>
      <c r="U759">
        <v>1932</v>
      </c>
      <c r="V759" s="22" t="s">
        <v>3373</v>
      </c>
      <c r="W759" t="s">
        <v>2211</v>
      </c>
      <c r="X759" t="s">
        <v>43</v>
      </c>
      <c r="Y759" t="s">
        <v>514</v>
      </c>
      <c r="Z759"/>
      <c r="AA759" s="1"/>
      <c r="AB759" s="1"/>
      <c r="AC759" s="1"/>
      <c r="AD759" s="6"/>
      <c r="AE759" s="6"/>
    </row>
    <row r="760" spans="1:31" x14ac:dyDescent="0.2">
      <c r="A760" s="5" t="s">
        <v>226</v>
      </c>
      <c r="B760" s="5" t="s">
        <v>1796</v>
      </c>
      <c r="D760" s="14"/>
      <c r="I760" t="s">
        <v>123</v>
      </c>
      <c r="J760" t="s">
        <v>126</v>
      </c>
      <c r="K760"/>
      <c r="R760" s="1" t="s">
        <v>3374</v>
      </c>
      <c r="S760" t="s">
        <v>406</v>
      </c>
      <c r="T760" t="s">
        <v>652</v>
      </c>
      <c r="U760">
        <v>1931</v>
      </c>
      <c r="V760" s="22">
        <v>11355</v>
      </c>
      <c r="W760" t="s">
        <v>58</v>
      </c>
      <c r="X760" t="s">
        <v>43</v>
      </c>
      <c r="Y760" t="s">
        <v>514</v>
      </c>
      <c r="Z760"/>
      <c r="AA760" s="1"/>
      <c r="AB760" s="1"/>
      <c r="AC760" s="1"/>
      <c r="AD760" s="6"/>
      <c r="AE760" s="6"/>
    </row>
    <row r="761" spans="1:31" x14ac:dyDescent="0.2">
      <c r="A761" s="5" t="s">
        <v>3375</v>
      </c>
      <c r="B761" s="5" t="s">
        <v>1796</v>
      </c>
      <c r="D761" s="14"/>
      <c r="I761" t="s">
        <v>1887</v>
      </c>
      <c r="J761" t="s">
        <v>3376</v>
      </c>
      <c r="K761"/>
      <c r="R761" s="1" t="s">
        <v>3377</v>
      </c>
      <c r="S761" t="s">
        <v>955</v>
      </c>
      <c r="T761" t="s">
        <v>75</v>
      </c>
      <c r="U761">
        <v>1929</v>
      </c>
      <c r="V761" s="22">
        <v>10755</v>
      </c>
      <c r="W761" t="s">
        <v>3378</v>
      </c>
      <c r="X761" t="s">
        <v>43</v>
      </c>
      <c r="Y761" t="s">
        <v>514</v>
      </c>
      <c r="Z761"/>
      <c r="AA761" s="1"/>
      <c r="AB761" s="1"/>
      <c r="AC761" s="1"/>
      <c r="AD761" s="6"/>
      <c r="AE761" s="6"/>
    </row>
    <row r="762" spans="1:31" x14ac:dyDescent="0.2">
      <c r="A762" s="5" t="s">
        <v>1814</v>
      </c>
      <c r="B762" s="5" t="s">
        <v>1796</v>
      </c>
      <c r="D762" s="14"/>
      <c r="I762" t="s">
        <v>1887</v>
      </c>
      <c r="J762" t="s">
        <v>1888</v>
      </c>
      <c r="K762"/>
      <c r="R762" s="1" t="s">
        <v>3379</v>
      </c>
      <c r="S762" t="s">
        <v>1890</v>
      </c>
      <c r="T762" t="s">
        <v>75</v>
      </c>
      <c r="U762">
        <v>1932</v>
      </c>
      <c r="V762" s="22"/>
      <c r="W762"/>
      <c r="X762" t="s">
        <v>43</v>
      </c>
      <c r="Y762" t="s">
        <v>514</v>
      </c>
      <c r="Z762"/>
      <c r="AA762" s="1"/>
      <c r="AB762" s="1"/>
      <c r="AC762" s="1"/>
      <c r="AD762" s="32"/>
      <c r="AE762" s="6"/>
    </row>
    <row r="763" spans="1:31" x14ac:dyDescent="0.2">
      <c r="A763" s="5" t="s">
        <v>226</v>
      </c>
      <c r="B763" s="5" t="s">
        <v>1796</v>
      </c>
      <c r="D763" s="14"/>
      <c r="I763" t="s">
        <v>2636</v>
      </c>
      <c r="J763" t="s">
        <v>2637</v>
      </c>
      <c r="K763"/>
      <c r="R763" s="1" t="s">
        <v>3380</v>
      </c>
      <c r="S763" t="s">
        <v>235</v>
      </c>
      <c r="T763" t="s">
        <v>75</v>
      </c>
      <c r="U763">
        <v>1932</v>
      </c>
      <c r="V763" s="22">
        <v>11933</v>
      </c>
      <c r="W763" t="s">
        <v>2867</v>
      </c>
      <c r="X763" t="s">
        <v>43</v>
      </c>
      <c r="Y763" t="s">
        <v>514</v>
      </c>
      <c r="Z763"/>
      <c r="AA763" s="1"/>
      <c r="AB763" s="1"/>
      <c r="AC763" s="1"/>
      <c r="AD763" s="6"/>
      <c r="AE763" s="6"/>
    </row>
    <row r="764" spans="1:31" ht="15" x14ac:dyDescent="0.25">
      <c r="A764" s="5" t="s">
        <v>226</v>
      </c>
      <c r="B764" s="5" t="s">
        <v>1796</v>
      </c>
      <c r="D764" s="14"/>
      <c r="I764" t="s">
        <v>1948</v>
      </c>
      <c r="J764" t="s">
        <v>2708</v>
      </c>
      <c r="K764"/>
      <c r="R764" s="1" t="s">
        <v>3381</v>
      </c>
      <c r="S764" t="s">
        <v>1623</v>
      </c>
      <c r="T764" t="s">
        <v>75</v>
      </c>
      <c r="U764">
        <v>1930</v>
      </c>
      <c r="V764" s="22">
        <v>10991</v>
      </c>
      <c r="W764" t="s">
        <v>58</v>
      </c>
      <c r="X764" t="s">
        <v>43</v>
      </c>
      <c r="Y764" t="s">
        <v>514</v>
      </c>
      <c r="Z764"/>
      <c r="AA764" s="1"/>
      <c r="AB764" s="1" t="s">
        <v>3382</v>
      </c>
      <c r="AC764" s="1" t="s">
        <v>3073</v>
      </c>
      <c r="AD764" s="6"/>
      <c r="AE764" s="6"/>
    </row>
    <row r="765" spans="1:31" x14ac:dyDescent="0.2">
      <c r="A765" s="5" t="s">
        <v>1814</v>
      </c>
      <c r="B765" s="5" t="s">
        <v>1796</v>
      </c>
      <c r="D765" s="14"/>
      <c r="I765" t="s">
        <v>3383</v>
      </c>
      <c r="J765" t="s">
        <v>479</v>
      </c>
      <c r="K765"/>
      <c r="L765" s="5" t="s">
        <v>3384</v>
      </c>
      <c r="M765" s="5" t="s">
        <v>106</v>
      </c>
      <c r="N765" s="5" t="s">
        <v>139</v>
      </c>
      <c r="R765" s="1" t="s">
        <v>3385</v>
      </c>
      <c r="S765" t="s">
        <v>65</v>
      </c>
      <c r="T765" t="s">
        <v>75</v>
      </c>
      <c r="U765">
        <v>1930</v>
      </c>
      <c r="V765" s="22"/>
      <c r="W765"/>
      <c r="X765" t="s">
        <v>43</v>
      </c>
      <c r="Y765" t="s">
        <v>514</v>
      </c>
      <c r="Z765" t="s">
        <v>276</v>
      </c>
      <c r="AA765" s="1"/>
      <c r="AB765" s="1"/>
      <c r="AC765" s="1" t="s">
        <v>3386</v>
      </c>
      <c r="AD765" s="6"/>
      <c r="AE765" s="6"/>
    </row>
    <row r="766" spans="1:31" ht="28.5" x14ac:dyDescent="0.2">
      <c r="A766" s="5" t="s">
        <v>1873</v>
      </c>
      <c r="B766" s="5" t="s">
        <v>1796</v>
      </c>
      <c r="D766" s="14"/>
      <c r="I766" t="s">
        <v>3387</v>
      </c>
      <c r="J766" t="s">
        <v>479</v>
      </c>
      <c r="K766"/>
      <c r="R766" s="1" t="s">
        <v>3388</v>
      </c>
      <c r="S766" t="s">
        <v>318</v>
      </c>
      <c r="T766" t="s">
        <v>75</v>
      </c>
      <c r="U766">
        <v>1931</v>
      </c>
      <c r="V766" s="22"/>
      <c r="W766"/>
      <c r="X766" t="s">
        <v>43</v>
      </c>
      <c r="Y766" t="s">
        <v>514</v>
      </c>
      <c r="Z766"/>
      <c r="AA766" s="1"/>
      <c r="AB766" s="1" t="s">
        <v>3389</v>
      </c>
      <c r="AC766" s="1"/>
      <c r="AD766" s="6"/>
      <c r="AE766" s="6"/>
    </row>
    <row r="767" spans="1:31" x14ac:dyDescent="0.2">
      <c r="A767" s="5" t="s">
        <v>1814</v>
      </c>
      <c r="B767" s="5" t="s">
        <v>1796</v>
      </c>
      <c r="D767" s="14"/>
      <c r="I767" t="s">
        <v>258</v>
      </c>
      <c r="J767" t="s">
        <v>106</v>
      </c>
      <c r="K767"/>
      <c r="R767" s="1" t="s">
        <v>3390</v>
      </c>
      <c r="S767" t="s">
        <v>3391</v>
      </c>
      <c r="T767" t="s">
        <v>75</v>
      </c>
      <c r="U767">
        <v>1926</v>
      </c>
      <c r="V767" s="22"/>
      <c r="W767"/>
      <c r="X767" t="s">
        <v>43</v>
      </c>
      <c r="Y767" t="s">
        <v>514</v>
      </c>
      <c r="Z767"/>
      <c r="AA767" s="1"/>
      <c r="AB767" s="1"/>
      <c r="AC767" s="1"/>
      <c r="AD767" s="6"/>
      <c r="AE767" s="6"/>
    </row>
    <row r="768" spans="1:31" x14ac:dyDescent="0.2">
      <c r="A768" s="5" t="s">
        <v>1873</v>
      </c>
      <c r="B768" s="5" t="s">
        <v>1796</v>
      </c>
      <c r="D768" s="14"/>
      <c r="I768" t="s">
        <v>3392</v>
      </c>
      <c r="J768" t="s">
        <v>3393</v>
      </c>
      <c r="K768"/>
      <c r="R768" s="1" t="s">
        <v>3394</v>
      </c>
      <c r="S768" t="s">
        <v>463</v>
      </c>
      <c r="T768" t="s">
        <v>75</v>
      </c>
      <c r="U768">
        <v>1933</v>
      </c>
      <c r="V768" s="22"/>
      <c r="W768"/>
      <c r="X768" t="s">
        <v>43</v>
      </c>
      <c r="Y768" t="s">
        <v>514</v>
      </c>
      <c r="Z768"/>
      <c r="AA768" s="1"/>
      <c r="AB768" s="1"/>
      <c r="AC768" s="1"/>
      <c r="AD768" s="6"/>
      <c r="AE768" s="6"/>
    </row>
    <row r="769" spans="1:31" x14ac:dyDescent="0.2">
      <c r="A769" s="5" t="s">
        <v>226</v>
      </c>
      <c r="B769" s="5" t="s">
        <v>1796</v>
      </c>
      <c r="D769" s="14"/>
      <c r="I769" t="s">
        <v>3395</v>
      </c>
      <c r="J769" t="s">
        <v>2889</v>
      </c>
      <c r="K769"/>
      <c r="R769" s="1" t="s">
        <v>3396</v>
      </c>
      <c r="S769" t="s">
        <v>117</v>
      </c>
      <c r="T769" t="s">
        <v>75</v>
      </c>
      <c r="U769">
        <v>1928</v>
      </c>
      <c r="V769" s="22">
        <v>10386</v>
      </c>
      <c r="W769" t="s">
        <v>3397</v>
      </c>
      <c r="X769" t="s">
        <v>43</v>
      </c>
      <c r="Y769" t="s">
        <v>514</v>
      </c>
      <c r="Z769"/>
      <c r="AA769" s="1"/>
      <c r="AB769" s="1"/>
      <c r="AC769" s="1"/>
      <c r="AD769" s="6"/>
      <c r="AE769" s="6"/>
    </row>
    <row r="770" spans="1:31" x14ac:dyDescent="0.2">
      <c r="A770" s="5" t="s">
        <v>226</v>
      </c>
      <c r="B770" s="5" t="s">
        <v>1796</v>
      </c>
      <c r="D770" s="14"/>
      <c r="I770" t="s">
        <v>614</v>
      </c>
      <c r="J770" t="s">
        <v>375</v>
      </c>
      <c r="K770"/>
      <c r="R770" s="1" t="s">
        <v>3398</v>
      </c>
      <c r="S770" t="s">
        <v>65</v>
      </c>
      <c r="T770" t="s">
        <v>75</v>
      </c>
      <c r="U770">
        <v>1931</v>
      </c>
      <c r="V770" s="22">
        <v>11536</v>
      </c>
      <c r="W770" t="s">
        <v>964</v>
      </c>
      <c r="X770" t="s">
        <v>43</v>
      </c>
      <c r="Y770" t="s">
        <v>514</v>
      </c>
      <c r="Z770" t="s">
        <v>276</v>
      </c>
      <c r="AA770" s="1"/>
      <c r="AB770" s="1"/>
      <c r="AC770" s="1" t="s">
        <v>3399</v>
      </c>
      <c r="AD770" s="6"/>
      <c r="AE770" s="6"/>
    </row>
    <row r="771" spans="1:31" x14ac:dyDescent="0.2">
      <c r="A771" s="5" t="s">
        <v>226</v>
      </c>
      <c r="B771" s="5" t="s">
        <v>1796</v>
      </c>
      <c r="D771" s="14"/>
      <c r="I771" t="s">
        <v>3400</v>
      </c>
      <c r="J771" t="s">
        <v>3401</v>
      </c>
      <c r="K771"/>
      <c r="R771" s="1" t="s">
        <v>3402</v>
      </c>
      <c r="S771" t="s">
        <v>633</v>
      </c>
      <c r="T771" t="s">
        <v>75</v>
      </c>
      <c r="U771">
        <v>1932</v>
      </c>
      <c r="V771" s="22">
        <v>11780</v>
      </c>
      <c r="W771" t="s">
        <v>298</v>
      </c>
      <c r="X771" t="s">
        <v>43</v>
      </c>
      <c r="Y771" t="s">
        <v>514</v>
      </c>
      <c r="Z771"/>
      <c r="AA771" s="1"/>
      <c r="AB771" s="1"/>
      <c r="AC771" s="1" t="s">
        <v>3403</v>
      </c>
      <c r="AD771" s="6"/>
      <c r="AE771" s="6"/>
    </row>
    <row r="772" spans="1:31" ht="15" x14ac:dyDescent="0.25">
      <c r="A772" s="5" t="s">
        <v>226</v>
      </c>
      <c r="B772" s="5" t="s">
        <v>1796</v>
      </c>
      <c r="D772" s="14"/>
      <c r="I772" t="s">
        <v>3404</v>
      </c>
      <c r="J772" t="s">
        <v>3405</v>
      </c>
      <c r="K772"/>
      <c r="R772" s="1" t="s">
        <v>3406</v>
      </c>
      <c r="S772" t="s">
        <v>41</v>
      </c>
      <c r="T772" t="s">
        <v>75</v>
      </c>
      <c r="U772">
        <v>1928</v>
      </c>
      <c r="V772" s="22" t="s">
        <v>3407</v>
      </c>
      <c r="W772" t="s">
        <v>3408</v>
      </c>
      <c r="X772" t="s">
        <v>43</v>
      </c>
      <c r="Y772" t="s">
        <v>514</v>
      </c>
      <c r="Z772"/>
      <c r="AA772" s="1"/>
      <c r="AB772" s="1" t="s">
        <v>3409</v>
      </c>
      <c r="AC772" s="1"/>
      <c r="AD772" s="6"/>
      <c r="AE772" s="6"/>
    </row>
    <row r="773" spans="1:31" x14ac:dyDescent="0.2">
      <c r="A773" s="5" t="s">
        <v>226</v>
      </c>
      <c r="B773" s="5" t="s">
        <v>1796</v>
      </c>
      <c r="D773" s="14"/>
      <c r="I773" t="s">
        <v>3410</v>
      </c>
      <c r="J773" t="s">
        <v>3411</v>
      </c>
      <c r="K773"/>
      <c r="R773" s="1" t="s">
        <v>3412</v>
      </c>
      <c r="S773" t="s">
        <v>624</v>
      </c>
      <c r="T773" t="s">
        <v>75</v>
      </c>
      <c r="U773">
        <v>1930</v>
      </c>
      <c r="V773" s="22">
        <v>10990</v>
      </c>
      <c r="W773" t="s">
        <v>58</v>
      </c>
      <c r="X773" t="s">
        <v>43</v>
      </c>
      <c r="Y773" t="s">
        <v>514</v>
      </c>
      <c r="Z773"/>
      <c r="AA773" s="1"/>
      <c r="AB773" s="1"/>
      <c r="AC773" s="1"/>
      <c r="AD773" s="6"/>
      <c r="AE773" s="6"/>
    </row>
    <row r="774" spans="1:31" x14ac:dyDescent="0.2">
      <c r="A774" s="5" t="s">
        <v>226</v>
      </c>
      <c r="B774" s="5" t="s">
        <v>1796</v>
      </c>
      <c r="D774" s="14"/>
      <c r="I774" t="s">
        <v>3413</v>
      </c>
      <c r="J774" t="s">
        <v>3414</v>
      </c>
      <c r="K774"/>
      <c r="R774" s="1" t="s">
        <v>3415</v>
      </c>
      <c r="S774" t="s">
        <v>830</v>
      </c>
      <c r="T774" t="s">
        <v>75</v>
      </c>
      <c r="U774">
        <v>1932</v>
      </c>
      <c r="V774" s="22" t="s">
        <v>3416</v>
      </c>
      <c r="W774" t="s">
        <v>3417</v>
      </c>
      <c r="X774" t="s">
        <v>43</v>
      </c>
      <c r="Y774" t="s">
        <v>514</v>
      </c>
      <c r="Z774"/>
      <c r="AA774" s="1"/>
      <c r="AB774" s="1"/>
      <c r="AC774" s="1"/>
      <c r="AD774" s="6"/>
      <c r="AE774" s="6"/>
    </row>
    <row r="775" spans="1:31" x14ac:dyDescent="0.2">
      <c r="A775" s="5" t="s">
        <v>1814</v>
      </c>
      <c r="B775" s="5" t="s">
        <v>1796</v>
      </c>
      <c r="D775" s="14"/>
      <c r="I775" t="s">
        <v>3418</v>
      </c>
      <c r="J775" t="s">
        <v>1017</v>
      </c>
      <c r="K775"/>
      <c r="R775" s="1" t="s">
        <v>3419</v>
      </c>
      <c r="S775" t="s">
        <v>65</v>
      </c>
      <c r="T775" t="s">
        <v>75</v>
      </c>
      <c r="U775">
        <v>1927</v>
      </c>
      <c r="V775" s="22"/>
      <c r="W775"/>
      <c r="X775" t="s">
        <v>43</v>
      </c>
      <c r="Y775" t="s">
        <v>514</v>
      </c>
      <c r="Z775"/>
      <c r="AA775" s="1"/>
      <c r="AB775" s="1"/>
      <c r="AC775" s="1"/>
      <c r="AD775" s="6"/>
      <c r="AE775" s="6"/>
    </row>
    <row r="776" spans="1:31" ht="28.5" x14ac:dyDescent="0.2">
      <c r="A776" s="5" t="s">
        <v>226</v>
      </c>
      <c r="B776" s="5" t="s">
        <v>1796</v>
      </c>
      <c r="D776" s="14"/>
      <c r="I776" t="s">
        <v>3420</v>
      </c>
      <c r="J776" t="s">
        <v>3421</v>
      </c>
      <c r="K776"/>
      <c r="R776" s="1" t="s">
        <v>3422</v>
      </c>
      <c r="S776" t="s">
        <v>2084</v>
      </c>
      <c r="T776" t="s">
        <v>75</v>
      </c>
      <c r="U776">
        <v>1928</v>
      </c>
      <c r="V776" s="22">
        <v>10533</v>
      </c>
      <c r="W776" t="s">
        <v>416</v>
      </c>
      <c r="X776" t="s">
        <v>43</v>
      </c>
      <c r="Y776" t="s">
        <v>514</v>
      </c>
      <c r="Z776"/>
      <c r="AA776" s="1"/>
      <c r="AB776" s="1"/>
      <c r="AC776" s="1"/>
      <c r="AD776" s="6"/>
      <c r="AE776" s="6"/>
    </row>
    <row r="777" spans="1:31" x14ac:dyDescent="0.2">
      <c r="A777" s="5" t="s">
        <v>1645</v>
      </c>
      <c r="B777" s="5" t="s">
        <v>1796</v>
      </c>
      <c r="D777" s="14"/>
      <c r="I777" t="s">
        <v>3423</v>
      </c>
      <c r="J777" t="s">
        <v>3424</v>
      </c>
      <c r="K777"/>
      <c r="R777" s="1" t="s">
        <v>3425</v>
      </c>
      <c r="S777" t="s">
        <v>1969</v>
      </c>
      <c r="T777"/>
      <c r="U777">
        <v>1927</v>
      </c>
      <c r="V777" s="22"/>
      <c r="W777"/>
      <c r="X777" t="s">
        <v>43</v>
      </c>
      <c r="Y777" t="s">
        <v>514</v>
      </c>
      <c r="Z777"/>
      <c r="AA777" s="1"/>
      <c r="AB777" s="1"/>
      <c r="AC777" s="1"/>
      <c r="AD777" s="6"/>
      <c r="AE777" s="6"/>
    </row>
    <row r="778" spans="1:31" x14ac:dyDescent="0.2">
      <c r="A778" s="5" t="s">
        <v>1873</v>
      </c>
      <c r="B778" s="5" t="s">
        <v>1796</v>
      </c>
      <c r="D778" s="14"/>
      <c r="I778" t="s">
        <v>3426</v>
      </c>
      <c r="J778" t="s">
        <v>3427</v>
      </c>
      <c r="K778"/>
      <c r="R778" s="1" t="s">
        <v>3428</v>
      </c>
      <c r="S778" t="s">
        <v>275</v>
      </c>
      <c r="T778" t="s">
        <v>75</v>
      </c>
      <c r="U778">
        <v>1931</v>
      </c>
      <c r="V778" s="22"/>
      <c r="W778"/>
      <c r="X778" t="s">
        <v>43</v>
      </c>
      <c r="Y778" t="s">
        <v>514</v>
      </c>
      <c r="Z778"/>
      <c r="AA778" s="1"/>
      <c r="AB778" s="1"/>
      <c r="AC778" s="1"/>
      <c r="AD778" s="6"/>
      <c r="AE778" s="6"/>
    </row>
    <row r="779" spans="1:31" x14ac:dyDescent="0.2">
      <c r="A779" s="5" t="s">
        <v>1814</v>
      </c>
      <c r="B779" s="5" t="s">
        <v>1796</v>
      </c>
      <c r="D779" s="14"/>
      <c r="I779" t="s">
        <v>3429</v>
      </c>
      <c r="J779" t="s">
        <v>3430</v>
      </c>
      <c r="K779"/>
      <c r="R779" s="1" t="s">
        <v>3431</v>
      </c>
      <c r="S779" t="s">
        <v>3432</v>
      </c>
      <c r="T779" t="s">
        <v>3433</v>
      </c>
      <c r="U779">
        <v>1932</v>
      </c>
      <c r="V779" s="22"/>
      <c r="W779"/>
      <c r="X779" t="s">
        <v>43</v>
      </c>
      <c r="Y779" t="s">
        <v>514</v>
      </c>
      <c r="Z779"/>
      <c r="AA779" s="1"/>
      <c r="AB779" s="1"/>
      <c r="AC779" s="1"/>
      <c r="AD779" s="6"/>
      <c r="AE779" s="6"/>
    </row>
    <row r="780" spans="1:31" x14ac:dyDescent="0.2">
      <c r="A780" s="5" t="s">
        <v>1814</v>
      </c>
      <c r="B780" s="5" t="s">
        <v>1796</v>
      </c>
      <c r="D780" s="14"/>
      <c r="I780" t="s">
        <v>3434</v>
      </c>
      <c r="J780" t="s">
        <v>3435</v>
      </c>
      <c r="K780"/>
      <c r="R780" s="1" t="s">
        <v>3436</v>
      </c>
      <c r="S780" t="s">
        <v>196</v>
      </c>
      <c r="T780" t="s">
        <v>75</v>
      </c>
      <c r="U780">
        <v>1933</v>
      </c>
      <c r="V780" s="22"/>
      <c r="W780"/>
      <c r="X780" t="s">
        <v>43</v>
      </c>
      <c r="Y780" t="s">
        <v>514</v>
      </c>
      <c r="Z780" t="s">
        <v>773</v>
      </c>
      <c r="AA780" s="1"/>
      <c r="AB780" s="1"/>
      <c r="AC780" s="1" t="s">
        <v>3437</v>
      </c>
      <c r="AD780" s="6"/>
      <c r="AE780" s="6"/>
    </row>
    <row r="781" spans="1:31" x14ac:dyDescent="0.2">
      <c r="A781" s="5" t="s">
        <v>1814</v>
      </c>
      <c r="B781" s="5" t="s">
        <v>1796</v>
      </c>
      <c r="D781" s="14"/>
      <c r="I781" t="s">
        <v>3438</v>
      </c>
      <c r="J781" t="s">
        <v>3439</v>
      </c>
      <c r="K781"/>
      <c r="R781" s="1" t="s">
        <v>3440</v>
      </c>
      <c r="S781" t="s">
        <v>1969</v>
      </c>
      <c r="T781" t="s">
        <v>75</v>
      </c>
      <c r="U781">
        <v>1930</v>
      </c>
      <c r="V781" s="22"/>
      <c r="W781"/>
      <c r="X781" t="s">
        <v>43</v>
      </c>
      <c r="Y781" t="s">
        <v>514</v>
      </c>
      <c r="Z781"/>
      <c r="AA781" s="1"/>
      <c r="AB781" s="1"/>
      <c r="AC781" s="1"/>
      <c r="AD781" s="6"/>
      <c r="AE781" s="6"/>
    </row>
    <row r="782" spans="1:31" x14ac:dyDescent="0.2">
      <c r="A782" s="5" t="s">
        <v>1814</v>
      </c>
      <c r="B782" s="5" t="s">
        <v>1796</v>
      </c>
      <c r="D782" s="14"/>
      <c r="I782" t="s">
        <v>3441</v>
      </c>
      <c r="J782"/>
      <c r="K782"/>
      <c r="R782" s="1" t="s">
        <v>3442</v>
      </c>
      <c r="S782" t="s">
        <v>3443</v>
      </c>
      <c r="T782" t="s">
        <v>75</v>
      </c>
      <c r="U782">
        <v>1930</v>
      </c>
      <c r="V782" s="22"/>
      <c r="W782"/>
      <c r="X782" t="s">
        <v>43</v>
      </c>
      <c r="Y782" t="s">
        <v>514</v>
      </c>
      <c r="Z782"/>
      <c r="AA782" s="1"/>
      <c r="AB782" s="1"/>
      <c r="AC782" s="1"/>
      <c r="AD782" s="6"/>
      <c r="AE782" s="6"/>
    </row>
    <row r="783" spans="1:31" x14ac:dyDescent="0.2">
      <c r="A783" s="5" t="s">
        <v>3444</v>
      </c>
      <c r="B783" s="5" t="s">
        <v>1796</v>
      </c>
      <c r="D783" s="14"/>
      <c r="I783" t="s">
        <v>3445</v>
      </c>
      <c r="J783" t="s">
        <v>931</v>
      </c>
      <c r="K783"/>
      <c r="R783" s="1" t="s">
        <v>3446</v>
      </c>
      <c r="S783" t="s">
        <v>633</v>
      </c>
      <c r="T783" t="s">
        <v>75</v>
      </c>
      <c r="U783">
        <v>1929</v>
      </c>
      <c r="V783" s="22">
        <v>10684</v>
      </c>
      <c r="W783" t="s">
        <v>432</v>
      </c>
      <c r="X783" t="s">
        <v>43</v>
      </c>
      <c r="Y783" t="s">
        <v>514</v>
      </c>
      <c r="Z783"/>
      <c r="AA783" s="1"/>
      <c r="AB783" s="1"/>
      <c r="AC783" s="1"/>
      <c r="AD783" s="6"/>
      <c r="AE783" s="6"/>
    </row>
    <row r="784" spans="1:31" ht="28.5" x14ac:dyDescent="0.2">
      <c r="A784" s="5" t="s">
        <v>1527</v>
      </c>
      <c r="B784" s="5" t="s">
        <v>1796</v>
      </c>
      <c r="D784" s="14"/>
      <c r="I784" t="s">
        <v>3447</v>
      </c>
      <c r="J784" t="s">
        <v>3448</v>
      </c>
      <c r="K784"/>
      <c r="R784" s="1" t="s">
        <v>3449</v>
      </c>
      <c r="S784" t="s">
        <v>3450</v>
      </c>
      <c r="T784" t="s">
        <v>3451</v>
      </c>
      <c r="U784">
        <v>1932</v>
      </c>
      <c r="V784" s="22"/>
      <c r="W784"/>
      <c r="X784" t="s">
        <v>43</v>
      </c>
      <c r="Y784" t="s">
        <v>514</v>
      </c>
      <c r="Z784"/>
      <c r="AA784" s="1"/>
      <c r="AB784" s="1"/>
      <c r="AC784" s="1"/>
      <c r="AD784" s="6"/>
      <c r="AE784" s="6"/>
    </row>
    <row r="785" spans="1:31" x14ac:dyDescent="0.2">
      <c r="A785" s="5" t="s">
        <v>226</v>
      </c>
      <c r="B785" s="5" t="s">
        <v>1796</v>
      </c>
      <c r="D785" s="14"/>
      <c r="I785" t="s">
        <v>3452</v>
      </c>
      <c r="J785" t="s">
        <v>2880</v>
      </c>
      <c r="K785"/>
      <c r="R785" s="1" t="s">
        <v>3453</v>
      </c>
      <c r="S785" t="s">
        <v>109</v>
      </c>
      <c r="T785" t="s">
        <v>75</v>
      </c>
      <c r="U785">
        <v>1931</v>
      </c>
      <c r="V785" s="22">
        <v>11388</v>
      </c>
      <c r="W785" t="s">
        <v>2158</v>
      </c>
      <c r="X785" t="s">
        <v>43</v>
      </c>
      <c r="Y785" t="s">
        <v>514</v>
      </c>
      <c r="Z785"/>
      <c r="AA785" s="1"/>
      <c r="AB785" s="1"/>
      <c r="AC785" s="1"/>
      <c r="AD785" s="6"/>
      <c r="AE785" s="6"/>
    </row>
    <row r="786" spans="1:31" x14ac:dyDescent="0.2">
      <c r="A786" s="5" t="s">
        <v>1795</v>
      </c>
      <c r="B786" s="5" t="s">
        <v>1796</v>
      </c>
      <c r="D786" s="14"/>
      <c r="I786" t="s">
        <v>3454</v>
      </c>
      <c r="J786" t="s">
        <v>3455</v>
      </c>
      <c r="K786"/>
      <c r="R786" s="1" t="s">
        <v>3456</v>
      </c>
      <c r="S786" t="s">
        <v>141</v>
      </c>
      <c r="T786" t="s">
        <v>75</v>
      </c>
      <c r="U786">
        <v>1932</v>
      </c>
      <c r="V786" s="22"/>
      <c r="W786"/>
      <c r="X786" t="s">
        <v>43</v>
      </c>
      <c r="Y786" t="s">
        <v>514</v>
      </c>
      <c r="Z786"/>
      <c r="AA786" s="1"/>
      <c r="AB786" s="1"/>
      <c r="AC786" s="1" t="s">
        <v>3457</v>
      </c>
      <c r="AD786" s="6"/>
      <c r="AE786" s="6"/>
    </row>
    <row r="787" spans="1:31" x14ac:dyDescent="0.2">
      <c r="B787" s="5" t="s">
        <v>1796</v>
      </c>
      <c r="D787" s="14"/>
      <c r="I787" t="s">
        <v>2108</v>
      </c>
      <c r="J787" t="s">
        <v>2109</v>
      </c>
      <c r="K787"/>
      <c r="R787" s="1" t="s">
        <v>3458</v>
      </c>
      <c r="S787" t="s">
        <v>463</v>
      </c>
      <c r="T787" t="s">
        <v>75</v>
      </c>
      <c r="U787">
        <v>1931</v>
      </c>
      <c r="V787" s="22"/>
      <c r="W787"/>
      <c r="X787" t="s">
        <v>43</v>
      </c>
      <c r="Y787" t="s">
        <v>514</v>
      </c>
      <c r="Z787"/>
      <c r="AA787" s="1"/>
      <c r="AB787" s="1"/>
      <c r="AC787" s="1" t="s">
        <v>3459</v>
      </c>
      <c r="AD787" s="6"/>
      <c r="AE787" s="6"/>
    </row>
    <row r="788" spans="1:31" x14ac:dyDescent="0.2">
      <c r="A788" s="5" t="s">
        <v>1645</v>
      </c>
      <c r="B788" s="5" t="s">
        <v>1796</v>
      </c>
      <c r="D788" s="14"/>
      <c r="I788" t="s">
        <v>2796</v>
      </c>
      <c r="J788" t="s">
        <v>2510</v>
      </c>
      <c r="K788"/>
      <c r="R788" s="1" t="s">
        <v>3460</v>
      </c>
      <c r="S788" t="s">
        <v>154</v>
      </c>
      <c r="T788"/>
      <c r="U788">
        <v>1930</v>
      </c>
      <c r="V788" s="22"/>
      <c r="W788"/>
      <c r="X788" t="s">
        <v>43</v>
      </c>
      <c r="Y788" t="s">
        <v>514</v>
      </c>
      <c r="Z788"/>
      <c r="AA788" s="1"/>
      <c r="AB788" s="1"/>
      <c r="AC788" s="1"/>
      <c r="AD788" s="6"/>
      <c r="AE788" s="6"/>
    </row>
    <row r="789" spans="1:31" ht="42.75" x14ac:dyDescent="0.2">
      <c r="A789" s="5" t="s">
        <v>2850</v>
      </c>
      <c r="B789" s="5" t="s">
        <v>1796</v>
      </c>
      <c r="D789" s="14"/>
      <c r="I789" t="s">
        <v>3461</v>
      </c>
      <c r="J789" t="s">
        <v>650</v>
      </c>
      <c r="K789"/>
      <c r="R789" s="1" t="s">
        <v>3462</v>
      </c>
      <c r="S789" t="s">
        <v>141</v>
      </c>
      <c r="T789" t="s">
        <v>75</v>
      </c>
      <c r="U789">
        <v>1932</v>
      </c>
      <c r="V789" s="22"/>
      <c r="W789"/>
      <c r="X789" t="s">
        <v>43</v>
      </c>
      <c r="Y789" t="s">
        <v>514</v>
      </c>
      <c r="Z789"/>
      <c r="AA789" s="1"/>
      <c r="AB789" s="1"/>
      <c r="AC789" s="1" t="s">
        <v>2854</v>
      </c>
      <c r="AD789" s="6"/>
      <c r="AE789" s="6"/>
    </row>
    <row r="790" spans="1:31" x14ac:dyDescent="0.2">
      <c r="A790" s="5" t="s">
        <v>1814</v>
      </c>
      <c r="B790" s="5" t="s">
        <v>1796</v>
      </c>
      <c r="D790" s="14"/>
      <c r="I790" t="s">
        <v>709</v>
      </c>
      <c r="J790" t="s">
        <v>96</v>
      </c>
      <c r="K790"/>
      <c r="R790" s="1" t="s">
        <v>3463</v>
      </c>
      <c r="S790" t="s">
        <v>3464</v>
      </c>
      <c r="T790" t="s">
        <v>75</v>
      </c>
      <c r="U790">
        <v>1927</v>
      </c>
      <c r="V790" s="22"/>
      <c r="W790"/>
      <c r="X790" t="s">
        <v>43</v>
      </c>
      <c r="Y790" t="s">
        <v>514</v>
      </c>
      <c r="Z790"/>
      <c r="AA790" s="1"/>
      <c r="AB790" s="1"/>
      <c r="AC790" s="1"/>
      <c r="AD790" s="6"/>
      <c r="AE790" s="6"/>
    </row>
    <row r="791" spans="1:31" x14ac:dyDescent="0.2">
      <c r="A791" s="5" t="s">
        <v>3465</v>
      </c>
      <c r="B791" s="5" t="s">
        <v>1796</v>
      </c>
      <c r="D791" s="14"/>
      <c r="I791" t="s">
        <v>3466</v>
      </c>
      <c r="J791" t="s">
        <v>3467</v>
      </c>
      <c r="K791"/>
      <c r="R791" s="1" t="s">
        <v>3468</v>
      </c>
      <c r="S791" t="s">
        <v>2340</v>
      </c>
      <c r="T791" t="s">
        <v>75</v>
      </c>
      <c r="U791">
        <v>1929</v>
      </c>
      <c r="V791" s="22" t="s">
        <v>3469</v>
      </c>
      <c r="W791" t="s">
        <v>3470</v>
      </c>
      <c r="X791" t="s">
        <v>43</v>
      </c>
      <c r="Y791" t="s">
        <v>514</v>
      </c>
      <c r="Z791" t="s">
        <v>773</v>
      </c>
      <c r="AA791" s="1"/>
      <c r="AB791" s="1"/>
      <c r="AC791" s="1" t="s">
        <v>3471</v>
      </c>
      <c r="AD791" s="6"/>
      <c r="AE791" s="6"/>
    </row>
    <row r="792" spans="1:31" x14ac:dyDescent="0.2">
      <c r="A792" s="5" t="s">
        <v>226</v>
      </c>
      <c r="B792" s="5" t="s">
        <v>1796</v>
      </c>
      <c r="D792" s="14"/>
      <c r="G792" s="5" t="s">
        <v>183</v>
      </c>
      <c r="I792" t="s">
        <v>81</v>
      </c>
      <c r="J792" t="s">
        <v>1416</v>
      </c>
      <c r="K792"/>
      <c r="R792" s="1" t="s">
        <v>3472</v>
      </c>
      <c r="S792" t="s">
        <v>109</v>
      </c>
      <c r="T792" t="s">
        <v>75</v>
      </c>
      <c r="U792">
        <v>1928</v>
      </c>
      <c r="V792" s="22">
        <v>10319</v>
      </c>
      <c r="W792" t="s">
        <v>432</v>
      </c>
      <c r="X792" t="s">
        <v>43</v>
      </c>
      <c r="Y792" t="s">
        <v>514</v>
      </c>
      <c r="Z792"/>
      <c r="AA792" s="1"/>
      <c r="AB792" s="1"/>
      <c r="AC792" s="1" t="s">
        <v>3473</v>
      </c>
      <c r="AD792" s="6"/>
      <c r="AE792" s="6"/>
    </row>
    <row r="793" spans="1:31" x14ac:dyDescent="0.2">
      <c r="A793" s="5" t="s">
        <v>1814</v>
      </c>
      <c r="B793" s="5" t="s">
        <v>1796</v>
      </c>
      <c r="D793" s="14"/>
      <c r="I793" t="s">
        <v>38</v>
      </c>
      <c r="J793" t="s">
        <v>39</v>
      </c>
      <c r="K793"/>
      <c r="R793" s="1" t="s">
        <v>3474</v>
      </c>
      <c r="S793" t="s">
        <v>65</v>
      </c>
      <c r="T793" t="s">
        <v>75</v>
      </c>
      <c r="U793">
        <v>1933</v>
      </c>
      <c r="V793" s="22"/>
      <c r="W793"/>
      <c r="X793" t="s">
        <v>43</v>
      </c>
      <c r="Y793" t="s">
        <v>514</v>
      </c>
      <c r="Z793"/>
      <c r="AA793" s="1"/>
      <c r="AB793" s="1"/>
      <c r="AC793" s="1"/>
      <c r="AD793" s="6"/>
      <c r="AE793" s="6"/>
    </row>
    <row r="794" spans="1:31" x14ac:dyDescent="0.2">
      <c r="A794" s="5" t="s">
        <v>1814</v>
      </c>
      <c r="B794" s="5" t="s">
        <v>1796</v>
      </c>
      <c r="D794" s="14"/>
      <c r="I794" t="s">
        <v>3475</v>
      </c>
      <c r="J794" t="s">
        <v>363</v>
      </c>
      <c r="K794"/>
      <c r="R794" s="1" t="s">
        <v>3476</v>
      </c>
      <c r="S794" t="s">
        <v>275</v>
      </c>
      <c r="T794" t="s">
        <v>75</v>
      </c>
      <c r="U794">
        <v>1926</v>
      </c>
      <c r="V794" s="22"/>
      <c r="W794"/>
      <c r="X794" t="s">
        <v>43</v>
      </c>
      <c r="Y794" t="s">
        <v>514</v>
      </c>
      <c r="Z794"/>
      <c r="AA794" s="1"/>
      <c r="AB794" s="1"/>
      <c r="AC794" s="1"/>
      <c r="AD794" s="6"/>
      <c r="AE794" s="6"/>
    </row>
    <row r="795" spans="1:31" x14ac:dyDescent="0.2">
      <c r="A795" s="5" t="s">
        <v>3477</v>
      </c>
      <c r="B795" s="5" t="s">
        <v>1796</v>
      </c>
      <c r="D795" s="14"/>
      <c r="I795" t="s">
        <v>3475</v>
      </c>
      <c r="J795" t="s">
        <v>363</v>
      </c>
      <c r="K795"/>
      <c r="R795" s="1" t="s">
        <v>3478</v>
      </c>
      <c r="S795" t="s">
        <v>1890</v>
      </c>
      <c r="T795" t="s">
        <v>75</v>
      </c>
      <c r="U795">
        <v>1933</v>
      </c>
      <c r="V795" s="22"/>
      <c r="W795"/>
      <c r="X795" t="s">
        <v>43</v>
      </c>
      <c r="Y795" t="s">
        <v>514</v>
      </c>
      <c r="Z795"/>
      <c r="AA795" s="1"/>
      <c r="AB795" s="1"/>
      <c r="AC795" s="1" t="s">
        <v>3479</v>
      </c>
      <c r="AD795" s="6"/>
      <c r="AE795" s="6"/>
    </row>
    <row r="796" spans="1:31" x14ac:dyDescent="0.2">
      <c r="A796" s="5" t="s">
        <v>3477</v>
      </c>
      <c r="B796" s="5" t="s">
        <v>1796</v>
      </c>
      <c r="D796" s="14"/>
      <c r="I796" t="s">
        <v>1712</v>
      </c>
      <c r="J796" t="s">
        <v>3480</v>
      </c>
      <c r="K796"/>
      <c r="R796" s="1" t="s">
        <v>3481</v>
      </c>
      <c r="S796" t="s">
        <v>275</v>
      </c>
      <c r="T796" t="s">
        <v>75</v>
      </c>
      <c r="U796">
        <v>1927</v>
      </c>
      <c r="V796" s="22"/>
      <c r="W796"/>
      <c r="X796" t="s">
        <v>43</v>
      </c>
      <c r="Y796" t="s">
        <v>514</v>
      </c>
      <c r="Z796"/>
      <c r="AA796" s="1"/>
      <c r="AB796" s="1"/>
      <c r="AC796" s="1" t="s">
        <v>3479</v>
      </c>
      <c r="AD796" s="6"/>
      <c r="AE796" s="6"/>
    </row>
    <row r="797" spans="1:31" x14ac:dyDescent="0.2">
      <c r="A797" s="5" t="s">
        <v>226</v>
      </c>
      <c r="B797" s="5" t="s">
        <v>1796</v>
      </c>
      <c r="D797" s="14"/>
      <c r="I797" t="s">
        <v>174</v>
      </c>
      <c r="J797" t="s">
        <v>3482</v>
      </c>
      <c r="K797"/>
      <c r="R797" s="1" t="s">
        <v>3483</v>
      </c>
      <c r="S797" t="s">
        <v>483</v>
      </c>
      <c r="T797" t="s">
        <v>75</v>
      </c>
      <c r="U797">
        <v>1928</v>
      </c>
      <c r="V797" s="22">
        <v>10472</v>
      </c>
      <c r="W797" t="s">
        <v>1401</v>
      </c>
      <c r="X797" t="s">
        <v>43</v>
      </c>
      <c r="Y797" t="s">
        <v>514</v>
      </c>
      <c r="Z797"/>
      <c r="AA797" s="1"/>
      <c r="AB797" s="1"/>
      <c r="AC797" s="1"/>
      <c r="AD797" s="6"/>
      <c r="AE797" s="6"/>
    </row>
    <row r="798" spans="1:31" x14ac:dyDescent="0.2">
      <c r="A798" s="5" t="s">
        <v>1873</v>
      </c>
      <c r="B798" s="5" t="s">
        <v>1796</v>
      </c>
      <c r="D798" s="14"/>
      <c r="I798" t="s">
        <v>1176</v>
      </c>
      <c r="J798" t="s">
        <v>3484</v>
      </c>
      <c r="K798"/>
      <c r="R798" s="1" t="s">
        <v>3485</v>
      </c>
      <c r="S798" t="s">
        <v>2731</v>
      </c>
      <c r="T798" t="s">
        <v>75</v>
      </c>
      <c r="U798">
        <v>1930</v>
      </c>
      <c r="V798" s="22"/>
      <c r="W798"/>
      <c r="X798" t="s">
        <v>43</v>
      </c>
      <c r="Y798" t="s">
        <v>514</v>
      </c>
      <c r="Z798"/>
      <c r="AA798" s="1"/>
      <c r="AB798" s="1"/>
      <c r="AC798" s="1"/>
      <c r="AD798" s="6"/>
      <c r="AE798" s="6"/>
    </row>
    <row r="799" spans="1:31" x14ac:dyDescent="0.2">
      <c r="A799" s="5" t="s">
        <v>226</v>
      </c>
      <c r="B799" s="5" t="s">
        <v>1796</v>
      </c>
      <c r="D799" s="14"/>
      <c r="I799" t="s">
        <v>2836</v>
      </c>
      <c r="J799" t="s">
        <v>468</v>
      </c>
      <c r="K799"/>
      <c r="R799" s="1" t="s">
        <v>3486</v>
      </c>
      <c r="S799" t="s">
        <v>806</v>
      </c>
      <c r="T799" t="s">
        <v>75</v>
      </c>
      <c r="U799">
        <v>1931</v>
      </c>
      <c r="V799" s="22">
        <v>11567</v>
      </c>
      <c r="W799" t="s">
        <v>1401</v>
      </c>
      <c r="X799" t="s">
        <v>43</v>
      </c>
      <c r="Y799" t="s">
        <v>514</v>
      </c>
      <c r="Z799" t="s">
        <v>773</v>
      </c>
      <c r="AA799" s="1"/>
      <c r="AB799" s="1"/>
      <c r="AC799" s="1" t="s">
        <v>3487</v>
      </c>
      <c r="AD799" s="6"/>
      <c r="AE799" s="6"/>
    </row>
    <row r="800" spans="1:31" x14ac:dyDescent="0.2">
      <c r="A800" s="5" t="s">
        <v>226</v>
      </c>
      <c r="B800" s="5" t="s">
        <v>1796</v>
      </c>
      <c r="D800" s="14"/>
      <c r="I800" t="s">
        <v>3488</v>
      </c>
      <c r="J800" t="s">
        <v>3489</v>
      </c>
      <c r="K800"/>
      <c r="R800" s="1" t="s">
        <v>3490</v>
      </c>
      <c r="S800" t="s">
        <v>65</v>
      </c>
      <c r="T800" t="s">
        <v>75</v>
      </c>
      <c r="U800">
        <v>1930</v>
      </c>
      <c r="V800" s="22">
        <v>11241</v>
      </c>
      <c r="W800" t="s">
        <v>3491</v>
      </c>
      <c r="X800" t="s">
        <v>43</v>
      </c>
      <c r="Y800" t="s">
        <v>514</v>
      </c>
      <c r="Z800"/>
      <c r="AA800" s="1"/>
      <c r="AB800" s="1"/>
      <c r="AC800" s="1"/>
      <c r="AD800" s="6"/>
      <c r="AE800" s="6"/>
    </row>
    <row r="801" spans="1:31" x14ac:dyDescent="0.2">
      <c r="A801" s="5" t="s">
        <v>1845</v>
      </c>
      <c r="B801" s="5" t="s">
        <v>1796</v>
      </c>
      <c r="D801" s="14"/>
      <c r="I801" t="s">
        <v>329</v>
      </c>
      <c r="J801" t="s">
        <v>330</v>
      </c>
      <c r="K801"/>
      <c r="R801" s="1" t="s">
        <v>3492</v>
      </c>
      <c r="S801" t="s">
        <v>57</v>
      </c>
      <c r="T801" t="s">
        <v>75</v>
      </c>
      <c r="U801">
        <v>1926</v>
      </c>
      <c r="V801" s="22"/>
      <c r="W801"/>
      <c r="X801" t="s">
        <v>43</v>
      </c>
      <c r="Y801" t="s">
        <v>514</v>
      </c>
      <c r="Z801"/>
      <c r="AA801" s="1"/>
      <c r="AB801" s="1"/>
      <c r="AC801" s="1"/>
      <c r="AD801" s="6"/>
      <c r="AE801" s="6"/>
    </row>
    <row r="802" spans="1:31" x14ac:dyDescent="0.2">
      <c r="A802" s="5" t="s">
        <v>226</v>
      </c>
      <c r="B802" s="5" t="s">
        <v>1796</v>
      </c>
      <c r="D802" s="14"/>
      <c r="I802" t="s">
        <v>778</v>
      </c>
      <c r="J802" t="s">
        <v>1817</v>
      </c>
      <c r="K802"/>
      <c r="R802" s="1" t="s">
        <v>3493</v>
      </c>
      <c r="S802" t="s">
        <v>500</v>
      </c>
      <c r="T802" t="s">
        <v>75</v>
      </c>
      <c r="U802">
        <v>1928</v>
      </c>
      <c r="V802" s="22">
        <v>10288</v>
      </c>
      <c r="W802" t="s">
        <v>501</v>
      </c>
      <c r="X802" t="s">
        <v>853</v>
      </c>
      <c r="Y802" t="s">
        <v>1042</v>
      </c>
      <c r="Z802"/>
      <c r="AA802" s="1"/>
      <c r="AB802" s="1"/>
      <c r="AC802" s="1" t="s">
        <v>3494</v>
      </c>
      <c r="AD802" s="6"/>
      <c r="AE802" s="6"/>
    </row>
    <row r="803" spans="1:31" x14ac:dyDescent="0.2">
      <c r="A803" s="5" t="s">
        <v>1814</v>
      </c>
      <c r="B803" s="5" t="s">
        <v>1796</v>
      </c>
      <c r="D803" s="14"/>
      <c r="I803" t="s">
        <v>785</v>
      </c>
      <c r="J803" t="s">
        <v>3495</v>
      </c>
      <c r="K803"/>
      <c r="R803" s="1" t="s">
        <v>3496</v>
      </c>
      <c r="S803" t="s">
        <v>406</v>
      </c>
      <c r="T803" t="s">
        <v>75</v>
      </c>
      <c r="U803">
        <v>1932</v>
      </c>
      <c r="V803" s="22"/>
      <c r="W803"/>
      <c r="X803" t="s">
        <v>43</v>
      </c>
      <c r="Y803" t="s">
        <v>514</v>
      </c>
      <c r="Z803"/>
      <c r="AA803" s="1"/>
      <c r="AB803" s="1"/>
      <c r="AC803" s="1"/>
      <c r="AD803" s="6"/>
      <c r="AE803" s="6"/>
    </row>
    <row r="804" spans="1:31" x14ac:dyDescent="0.2">
      <c r="A804" s="5" t="s">
        <v>226</v>
      </c>
      <c r="B804" s="5" t="s">
        <v>1796</v>
      </c>
      <c r="D804" s="14"/>
      <c r="I804" t="s">
        <v>3497</v>
      </c>
      <c r="J804" t="s">
        <v>3498</v>
      </c>
      <c r="K804"/>
      <c r="R804" s="1" t="s">
        <v>3499</v>
      </c>
      <c r="S804" t="s">
        <v>41</v>
      </c>
      <c r="T804" t="s">
        <v>75</v>
      </c>
      <c r="U804">
        <v>1931</v>
      </c>
      <c r="V804" s="22" t="s">
        <v>3289</v>
      </c>
      <c r="W804" t="s">
        <v>3290</v>
      </c>
      <c r="X804" t="s">
        <v>43</v>
      </c>
      <c r="Y804" t="s">
        <v>514</v>
      </c>
      <c r="Z804"/>
      <c r="AA804" s="1"/>
      <c r="AB804" s="1"/>
      <c r="AC804" s="1"/>
      <c r="AD804" s="6"/>
      <c r="AE804" s="6"/>
    </row>
    <row r="805" spans="1:31" x14ac:dyDescent="0.2">
      <c r="A805" s="5" t="s">
        <v>1873</v>
      </c>
      <c r="B805" s="5" t="s">
        <v>1796</v>
      </c>
      <c r="D805" s="14"/>
      <c r="I805" t="s">
        <v>3500</v>
      </c>
      <c r="J805" t="s">
        <v>2289</v>
      </c>
      <c r="K805"/>
      <c r="R805" s="1" t="s">
        <v>3501</v>
      </c>
      <c r="S805" t="s">
        <v>448</v>
      </c>
      <c r="T805" t="s">
        <v>75</v>
      </c>
      <c r="U805">
        <v>1929</v>
      </c>
      <c r="V805" s="22"/>
      <c r="W805"/>
      <c r="X805" t="s">
        <v>43</v>
      </c>
      <c r="Y805" t="s">
        <v>514</v>
      </c>
      <c r="Z805" t="s">
        <v>773</v>
      </c>
      <c r="AA805" s="1"/>
      <c r="AB805" s="1"/>
      <c r="AC805" s="1"/>
      <c r="AD805" s="6"/>
      <c r="AE805" s="6"/>
    </row>
    <row r="806" spans="1:31" x14ac:dyDescent="0.2">
      <c r="A806" s="5" t="s">
        <v>1814</v>
      </c>
      <c r="B806" s="5" t="s">
        <v>1796</v>
      </c>
      <c r="D806" s="14"/>
      <c r="I806" t="s">
        <v>3502</v>
      </c>
      <c r="J806" t="s">
        <v>3503</v>
      </c>
      <c r="K806"/>
      <c r="R806" s="1" t="s">
        <v>3504</v>
      </c>
      <c r="S806" t="s">
        <v>3505</v>
      </c>
      <c r="T806" t="s">
        <v>75</v>
      </c>
      <c r="U806">
        <v>1928</v>
      </c>
      <c r="V806" s="22"/>
      <c r="W806"/>
      <c r="X806" t="s">
        <v>43</v>
      </c>
      <c r="Y806" t="s">
        <v>514</v>
      </c>
      <c r="Z806"/>
      <c r="AA806" s="1"/>
      <c r="AB806" s="1"/>
      <c r="AC806" s="1"/>
      <c r="AD806" s="6"/>
      <c r="AE806" s="6"/>
    </row>
    <row r="807" spans="1:31" x14ac:dyDescent="0.2">
      <c r="A807" s="5" t="s">
        <v>1814</v>
      </c>
      <c r="B807" s="5" t="s">
        <v>1796</v>
      </c>
      <c r="D807" s="14"/>
      <c r="I807" t="s">
        <v>1563</v>
      </c>
      <c r="J807" t="s">
        <v>3506</v>
      </c>
      <c r="K807"/>
      <c r="R807" s="1" t="s">
        <v>3507</v>
      </c>
      <c r="S807" t="s">
        <v>3508</v>
      </c>
      <c r="T807" t="s">
        <v>75</v>
      </c>
      <c r="U807">
        <v>1927</v>
      </c>
      <c r="V807" s="22"/>
      <c r="W807"/>
      <c r="X807" t="s">
        <v>43</v>
      </c>
      <c r="Y807" t="s">
        <v>514</v>
      </c>
      <c r="Z807"/>
      <c r="AA807" s="1"/>
      <c r="AB807" s="1"/>
      <c r="AC807" s="1"/>
      <c r="AD807" s="6"/>
      <c r="AE807" s="6"/>
    </row>
    <row r="808" spans="1:31" x14ac:dyDescent="0.2">
      <c r="A808" s="5" t="s">
        <v>1814</v>
      </c>
      <c r="B808" s="5" t="s">
        <v>1796</v>
      </c>
      <c r="D808" s="14"/>
      <c r="I808" t="s">
        <v>3509</v>
      </c>
      <c r="J808" t="s">
        <v>3510</v>
      </c>
      <c r="K808"/>
      <c r="R808" s="1" t="s">
        <v>3511</v>
      </c>
      <c r="S808" t="s">
        <v>3227</v>
      </c>
      <c r="T808" t="s">
        <v>75</v>
      </c>
      <c r="U808">
        <v>1931</v>
      </c>
      <c r="V808" s="22"/>
      <c r="W808"/>
      <c r="X808" t="s">
        <v>43</v>
      </c>
      <c r="Y808" t="s">
        <v>514</v>
      </c>
      <c r="Z808"/>
      <c r="AA808" s="1"/>
      <c r="AB808" s="1"/>
      <c r="AC808" s="1"/>
      <c r="AD808" s="6"/>
      <c r="AE808" s="6"/>
    </row>
    <row r="809" spans="1:31" x14ac:dyDescent="0.2">
      <c r="A809" s="5" t="s">
        <v>1814</v>
      </c>
      <c r="B809" s="5" t="s">
        <v>1796</v>
      </c>
      <c r="D809" s="14"/>
      <c r="I809" t="s">
        <v>3512</v>
      </c>
      <c r="J809" t="s">
        <v>976</v>
      </c>
      <c r="K809"/>
      <c r="R809" s="1" t="s">
        <v>3513</v>
      </c>
      <c r="S809" t="s">
        <v>3514</v>
      </c>
      <c r="T809" t="s">
        <v>75</v>
      </c>
      <c r="U809">
        <v>1927</v>
      </c>
      <c r="V809" s="22"/>
      <c r="W809"/>
      <c r="X809" t="s">
        <v>43</v>
      </c>
      <c r="Y809" t="s">
        <v>514</v>
      </c>
      <c r="Z809"/>
      <c r="AA809" s="1"/>
      <c r="AB809" s="1"/>
      <c r="AC809" s="1"/>
      <c r="AD809" s="6"/>
      <c r="AE809" s="6"/>
    </row>
    <row r="810" spans="1:31" x14ac:dyDescent="0.2">
      <c r="A810" s="5" t="s">
        <v>1795</v>
      </c>
      <c r="B810" s="5" t="s">
        <v>1796</v>
      </c>
      <c r="D810" s="14"/>
      <c r="I810" t="s">
        <v>3515</v>
      </c>
      <c r="J810" t="s">
        <v>1606</v>
      </c>
      <c r="K810"/>
      <c r="R810" s="1" t="s">
        <v>3516</v>
      </c>
      <c r="S810" t="s">
        <v>65</v>
      </c>
      <c r="T810" t="s">
        <v>75</v>
      </c>
      <c r="U810">
        <v>1933</v>
      </c>
      <c r="V810" s="22"/>
      <c r="W810"/>
      <c r="X810" t="s">
        <v>43</v>
      </c>
      <c r="Y810" t="s">
        <v>514</v>
      </c>
      <c r="Z810"/>
      <c r="AA810" s="1"/>
      <c r="AB810" s="1"/>
      <c r="AC810" s="1" t="s">
        <v>3517</v>
      </c>
      <c r="AD810" s="6"/>
      <c r="AE810" s="6"/>
    </row>
    <row r="811" spans="1:31" x14ac:dyDescent="0.2">
      <c r="A811" s="5" t="s">
        <v>226</v>
      </c>
      <c r="B811" s="5" t="s">
        <v>1796</v>
      </c>
      <c r="D811" s="14"/>
      <c r="I811" t="s">
        <v>352</v>
      </c>
      <c r="J811" t="s">
        <v>3518</v>
      </c>
      <c r="K811"/>
      <c r="R811" s="1" t="s">
        <v>3519</v>
      </c>
      <c r="S811" t="s">
        <v>422</v>
      </c>
      <c r="T811" t="s">
        <v>75</v>
      </c>
      <c r="U811">
        <v>1933</v>
      </c>
      <c r="V811" s="22">
        <v>12361</v>
      </c>
      <c r="W811" t="s">
        <v>2594</v>
      </c>
      <c r="X811" t="s">
        <v>43</v>
      </c>
      <c r="Y811" t="s">
        <v>514</v>
      </c>
      <c r="Z811"/>
      <c r="AA811" s="1"/>
      <c r="AB811" s="1"/>
      <c r="AC811" s="1"/>
      <c r="AD811" s="6"/>
      <c r="AE811" s="6"/>
    </row>
    <row r="812" spans="1:31" x14ac:dyDescent="0.2">
      <c r="A812" s="5" t="s">
        <v>1795</v>
      </c>
      <c r="B812" s="5" t="s">
        <v>1796</v>
      </c>
      <c r="D812" s="14"/>
      <c r="I812" t="s">
        <v>3520</v>
      </c>
      <c r="J812" t="s">
        <v>3521</v>
      </c>
      <c r="K812"/>
      <c r="R812" s="1" t="s">
        <v>3522</v>
      </c>
      <c r="S812" t="s">
        <v>406</v>
      </c>
      <c r="T812" t="s">
        <v>75</v>
      </c>
      <c r="U812">
        <v>1933</v>
      </c>
      <c r="V812" s="22"/>
      <c r="W812"/>
      <c r="X812" t="s">
        <v>43</v>
      </c>
      <c r="Y812" t="s">
        <v>514</v>
      </c>
      <c r="Z812"/>
      <c r="AA812" s="1"/>
      <c r="AB812" s="1"/>
      <c r="AC812" s="1" t="s">
        <v>3517</v>
      </c>
      <c r="AD812" s="6"/>
      <c r="AE812" s="6"/>
    </row>
    <row r="813" spans="1:31" ht="28.5" x14ac:dyDescent="0.2">
      <c r="A813" s="5" t="s">
        <v>1795</v>
      </c>
      <c r="B813" s="5" t="s">
        <v>1796</v>
      </c>
      <c r="D813" s="14"/>
      <c r="I813" t="s">
        <v>3523</v>
      </c>
      <c r="J813" t="s">
        <v>3524</v>
      </c>
      <c r="K813"/>
      <c r="R813" s="1" t="s">
        <v>3525</v>
      </c>
      <c r="S813" t="s">
        <v>141</v>
      </c>
      <c r="T813" t="s">
        <v>75</v>
      </c>
      <c r="U813">
        <v>1930</v>
      </c>
      <c r="V813" s="22"/>
      <c r="W813"/>
      <c r="X813" t="s">
        <v>43</v>
      </c>
      <c r="Y813" t="s">
        <v>514</v>
      </c>
      <c r="Z813"/>
      <c r="AA813" s="1"/>
      <c r="AB813" s="1"/>
      <c r="AC813" s="1" t="s">
        <v>3526</v>
      </c>
      <c r="AD813" s="6"/>
      <c r="AE813" s="6"/>
    </row>
    <row r="814" spans="1:31" x14ac:dyDescent="0.2">
      <c r="A814" s="5" t="s">
        <v>1873</v>
      </c>
      <c r="B814" s="5" t="s">
        <v>1796</v>
      </c>
      <c r="D814" s="14"/>
      <c r="I814" t="s">
        <v>1968</v>
      </c>
      <c r="J814" t="s">
        <v>3527</v>
      </c>
      <c r="K814"/>
      <c r="R814" s="1" t="s">
        <v>3528</v>
      </c>
      <c r="S814" t="s">
        <v>253</v>
      </c>
      <c r="T814" t="s">
        <v>75</v>
      </c>
      <c r="U814">
        <v>1932</v>
      </c>
      <c r="V814" s="22"/>
      <c r="W814"/>
      <c r="X814" t="s">
        <v>43</v>
      </c>
      <c r="Y814" t="s">
        <v>514</v>
      </c>
      <c r="Z814"/>
      <c r="AA814" s="1"/>
      <c r="AB814" s="1"/>
      <c r="AC814" s="1"/>
      <c r="AD814" s="6"/>
      <c r="AE814" s="6"/>
    </row>
    <row r="815" spans="1:31" x14ac:dyDescent="0.2">
      <c r="A815" s="5" t="s">
        <v>226</v>
      </c>
      <c r="B815" s="5" t="s">
        <v>1796</v>
      </c>
      <c r="D815" s="14"/>
      <c r="I815" t="s">
        <v>3529</v>
      </c>
      <c r="J815" t="s">
        <v>2377</v>
      </c>
      <c r="K815"/>
      <c r="L815" s="5" t="s">
        <v>1238</v>
      </c>
      <c r="M815" s="5" t="s">
        <v>1239</v>
      </c>
      <c r="N815" s="5" t="s">
        <v>139</v>
      </c>
      <c r="R815" s="1" t="s">
        <v>3530</v>
      </c>
      <c r="S815" t="s">
        <v>500</v>
      </c>
      <c r="T815" t="s">
        <v>75</v>
      </c>
      <c r="U815">
        <v>1930</v>
      </c>
      <c r="V815" s="22">
        <v>11058</v>
      </c>
      <c r="W815" t="s">
        <v>3531</v>
      </c>
      <c r="X815" t="s">
        <v>853</v>
      </c>
      <c r="Y815" t="s">
        <v>1042</v>
      </c>
      <c r="Z815" t="s">
        <v>773</v>
      </c>
      <c r="AA815" s="1"/>
      <c r="AB815" s="1"/>
      <c r="AC815" s="1"/>
      <c r="AD815" s="6"/>
      <c r="AE815" s="6"/>
    </row>
    <row r="816" spans="1:31" x14ac:dyDescent="0.2">
      <c r="A816" s="5" t="s">
        <v>226</v>
      </c>
      <c r="B816" s="5" t="s">
        <v>1796</v>
      </c>
      <c r="D816" s="14"/>
      <c r="I816" t="s">
        <v>361</v>
      </c>
      <c r="J816" t="s">
        <v>2087</v>
      </c>
      <c r="K816"/>
      <c r="R816" s="1" t="s">
        <v>3532</v>
      </c>
      <c r="S816" t="s">
        <v>275</v>
      </c>
      <c r="T816" t="s">
        <v>75</v>
      </c>
      <c r="U816">
        <v>1930</v>
      </c>
      <c r="V816" s="22">
        <v>11202</v>
      </c>
      <c r="W816" t="s">
        <v>1401</v>
      </c>
      <c r="X816" t="s">
        <v>43</v>
      </c>
      <c r="Y816" t="s">
        <v>514</v>
      </c>
      <c r="Z816"/>
      <c r="AA816" s="1"/>
      <c r="AB816" s="1"/>
      <c r="AC816" s="1"/>
      <c r="AD816" s="6"/>
      <c r="AE816" s="6"/>
    </row>
    <row r="817" spans="1:31" x14ac:dyDescent="0.2">
      <c r="A817" s="5" t="s">
        <v>1873</v>
      </c>
      <c r="B817" s="5" t="s">
        <v>1796</v>
      </c>
      <c r="D817" s="14"/>
      <c r="I817" t="s">
        <v>467</v>
      </c>
      <c r="J817" t="s">
        <v>468</v>
      </c>
      <c r="K817"/>
      <c r="R817" s="1" t="s">
        <v>3533</v>
      </c>
      <c r="S817" t="s">
        <v>472</v>
      </c>
      <c r="T817" t="s">
        <v>75</v>
      </c>
      <c r="U817">
        <v>1929</v>
      </c>
      <c r="V817" s="22"/>
      <c r="W817"/>
      <c r="X817" t="s">
        <v>43</v>
      </c>
      <c r="Y817" t="s">
        <v>514</v>
      </c>
      <c r="Z817"/>
      <c r="AA817" s="1"/>
      <c r="AB817" s="1"/>
      <c r="AC817" s="1" t="s">
        <v>3534</v>
      </c>
      <c r="AD817" s="6"/>
      <c r="AE817" s="6"/>
    </row>
    <row r="818" spans="1:31" x14ac:dyDescent="0.2">
      <c r="A818" s="5" t="s">
        <v>3535</v>
      </c>
      <c r="B818" s="5" t="s">
        <v>1796</v>
      </c>
      <c r="D818" s="14"/>
      <c r="I818" t="s">
        <v>3536</v>
      </c>
      <c r="J818" t="s">
        <v>1904</v>
      </c>
      <c r="K818"/>
      <c r="R818" s="1" t="s">
        <v>3537</v>
      </c>
      <c r="S818" t="s">
        <v>65</v>
      </c>
      <c r="T818" t="s">
        <v>75</v>
      </c>
      <c r="U818">
        <v>1929</v>
      </c>
      <c r="V818" s="22"/>
      <c r="W818"/>
      <c r="X818" t="s">
        <v>43</v>
      </c>
      <c r="Y818" t="s">
        <v>514</v>
      </c>
      <c r="Z818"/>
      <c r="AA818" s="1"/>
      <c r="AB818" s="1"/>
      <c r="AC818" s="1"/>
      <c r="AD818" s="6"/>
      <c r="AE818" s="6"/>
    </row>
    <row r="819" spans="1:31" x14ac:dyDescent="0.2">
      <c r="A819" s="5" t="s">
        <v>1814</v>
      </c>
      <c r="B819" s="5" t="s">
        <v>1796</v>
      </c>
      <c r="D819" s="14"/>
      <c r="I819" t="s">
        <v>3538</v>
      </c>
      <c r="J819" t="s">
        <v>1598</v>
      </c>
      <c r="K819"/>
      <c r="R819" s="1" t="s">
        <v>3539</v>
      </c>
      <c r="S819" t="s">
        <v>1945</v>
      </c>
      <c r="T819" t="s">
        <v>75</v>
      </c>
      <c r="U819">
        <v>1930</v>
      </c>
      <c r="V819" s="22"/>
      <c r="W819"/>
      <c r="X819" t="s">
        <v>43</v>
      </c>
      <c r="Y819" t="s">
        <v>514</v>
      </c>
      <c r="Z819"/>
      <c r="AA819" s="1"/>
      <c r="AB819" s="1"/>
      <c r="AC819" s="1"/>
      <c r="AD819" s="6"/>
      <c r="AE819" s="6"/>
    </row>
    <row r="820" spans="1:31" x14ac:dyDescent="0.2">
      <c r="A820" s="5" t="s">
        <v>1645</v>
      </c>
      <c r="B820" s="5" t="s">
        <v>1796</v>
      </c>
      <c r="D820" s="14"/>
      <c r="I820" t="s">
        <v>3540</v>
      </c>
      <c r="J820" t="s">
        <v>3541</v>
      </c>
      <c r="K820"/>
      <c r="R820" s="1" t="s">
        <v>3542</v>
      </c>
      <c r="S820" t="s">
        <v>1969</v>
      </c>
      <c r="T820"/>
      <c r="U820">
        <v>1927</v>
      </c>
      <c r="V820" s="22"/>
      <c r="W820"/>
      <c r="X820" t="s">
        <v>43</v>
      </c>
      <c r="Y820" t="s">
        <v>514</v>
      </c>
      <c r="Z820"/>
      <c r="AA820" s="1"/>
      <c r="AB820" s="1"/>
      <c r="AC820" s="1" t="s">
        <v>3250</v>
      </c>
      <c r="AD820" s="6"/>
      <c r="AE820" s="6"/>
    </row>
    <row r="821" spans="1:31" x14ac:dyDescent="0.2">
      <c r="A821" s="5" t="s">
        <v>226</v>
      </c>
      <c r="B821" s="5" t="s">
        <v>1796</v>
      </c>
      <c r="D821" s="14"/>
      <c r="I821" t="s">
        <v>2908</v>
      </c>
      <c r="J821" t="s">
        <v>1286</v>
      </c>
      <c r="K821"/>
      <c r="R821" s="1" t="s">
        <v>3543</v>
      </c>
      <c r="S821" t="s">
        <v>117</v>
      </c>
      <c r="T821" t="s">
        <v>75</v>
      </c>
      <c r="U821">
        <v>1930</v>
      </c>
      <c r="V821" s="22" t="s">
        <v>3544</v>
      </c>
      <c r="W821" t="s">
        <v>3545</v>
      </c>
      <c r="X821" t="s">
        <v>43</v>
      </c>
      <c r="Y821" t="s">
        <v>514</v>
      </c>
      <c r="Z821"/>
      <c r="AA821" s="1"/>
      <c r="AB821" s="1"/>
      <c r="AC821" s="1"/>
      <c r="AD821" s="6"/>
      <c r="AE821" s="6"/>
    </row>
    <row r="822" spans="1:31" x14ac:dyDescent="0.2">
      <c r="A822" s="5" t="s">
        <v>1845</v>
      </c>
      <c r="B822" s="5" t="s">
        <v>1796</v>
      </c>
      <c r="D822" s="14"/>
      <c r="I822" t="s">
        <v>3546</v>
      </c>
      <c r="J822" t="s">
        <v>3547</v>
      </c>
      <c r="K822"/>
      <c r="R822" s="1" t="s">
        <v>3548</v>
      </c>
      <c r="S822" t="s">
        <v>3549</v>
      </c>
      <c r="T822" t="s">
        <v>75</v>
      </c>
      <c r="U822">
        <v>1930</v>
      </c>
      <c r="V822" s="22"/>
      <c r="W822"/>
      <c r="X822" t="s">
        <v>43</v>
      </c>
      <c r="Y822" t="s">
        <v>514</v>
      </c>
      <c r="Z822"/>
      <c r="AA822" s="1"/>
      <c r="AB822" s="1"/>
      <c r="AC822" s="1"/>
      <c r="AD822" s="6"/>
      <c r="AE822" s="6"/>
    </row>
    <row r="823" spans="1:31" ht="28.5" x14ac:dyDescent="0.2">
      <c r="A823" s="5" t="s">
        <v>1814</v>
      </c>
      <c r="B823" s="5" t="s">
        <v>1796</v>
      </c>
      <c r="D823" s="14"/>
      <c r="I823" t="s">
        <v>3550</v>
      </c>
      <c r="J823" t="s">
        <v>185</v>
      </c>
      <c r="K823"/>
      <c r="R823" s="1" t="s">
        <v>3551</v>
      </c>
      <c r="S823" t="s">
        <v>3552</v>
      </c>
      <c r="T823" t="s">
        <v>75</v>
      </c>
      <c r="U823">
        <v>1929</v>
      </c>
      <c r="V823" s="22"/>
      <c r="W823"/>
      <c r="X823" t="s">
        <v>43</v>
      </c>
      <c r="Y823" t="s">
        <v>514</v>
      </c>
      <c r="Z823"/>
      <c r="AA823" s="1"/>
      <c r="AB823" s="1"/>
      <c r="AC823" s="1"/>
      <c r="AD823" s="6"/>
      <c r="AE823" s="6"/>
    </row>
    <row r="824" spans="1:31" x14ac:dyDescent="0.2">
      <c r="A824" s="5" t="s">
        <v>226</v>
      </c>
      <c r="B824" s="5" t="s">
        <v>1796</v>
      </c>
      <c r="D824" s="14"/>
      <c r="I824" t="s">
        <v>3553</v>
      </c>
      <c r="J824" t="s">
        <v>3554</v>
      </c>
      <c r="K824"/>
      <c r="R824" s="1" t="s">
        <v>3555</v>
      </c>
      <c r="S824" t="s">
        <v>406</v>
      </c>
      <c r="T824" t="s">
        <v>75</v>
      </c>
      <c r="U824">
        <v>1930</v>
      </c>
      <c r="V824" s="22"/>
      <c r="W824"/>
      <c r="X824" t="s">
        <v>43</v>
      </c>
      <c r="Y824" t="s">
        <v>514</v>
      </c>
      <c r="Z824"/>
      <c r="AA824" s="1"/>
      <c r="AB824" s="1"/>
      <c r="AC824" s="1" t="s">
        <v>3556</v>
      </c>
      <c r="AD824" s="6"/>
      <c r="AE824" s="6"/>
    </row>
    <row r="825" spans="1:31" x14ac:dyDescent="0.2">
      <c r="A825" s="5" t="s">
        <v>1849</v>
      </c>
      <c r="B825" s="5" t="s">
        <v>1796</v>
      </c>
      <c r="D825" s="14"/>
      <c r="I825" t="s">
        <v>3557</v>
      </c>
      <c r="J825" t="s">
        <v>3558</v>
      </c>
      <c r="K825"/>
      <c r="R825" s="1" t="s">
        <v>3559</v>
      </c>
      <c r="S825" t="s">
        <v>41</v>
      </c>
      <c r="T825" t="s">
        <v>75</v>
      </c>
      <c r="U825">
        <v>1927</v>
      </c>
      <c r="V825" s="22"/>
      <c r="W825"/>
      <c r="X825" t="s">
        <v>43</v>
      </c>
      <c r="Y825" t="s">
        <v>514</v>
      </c>
      <c r="Z825"/>
      <c r="AA825" s="1"/>
      <c r="AB825" s="1"/>
      <c r="AC825" s="1"/>
      <c r="AD825" s="6"/>
      <c r="AE825" s="6"/>
    </row>
    <row r="826" spans="1:31" x14ac:dyDescent="0.2">
      <c r="A826" s="5" t="s">
        <v>3560</v>
      </c>
      <c r="B826" s="5" t="s">
        <v>1796</v>
      </c>
      <c r="D826" s="14"/>
      <c r="I826" t="s">
        <v>1355</v>
      </c>
      <c r="J826" t="s">
        <v>3561</v>
      </c>
      <c r="K826"/>
      <c r="R826" s="1" t="s">
        <v>3562</v>
      </c>
      <c r="S826" t="s">
        <v>109</v>
      </c>
      <c r="T826" t="s">
        <v>75</v>
      </c>
      <c r="U826">
        <v>1929</v>
      </c>
      <c r="V826" s="22"/>
      <c r="W826"/>
      <c r="X826" t="s">
        <v>43</v>
      </c>
      <c r="Y826" t="s">
        <v>514</v>
      </c>
      <c r="Z826"/>
      <c r="AA826" s="1"/>
      <c r="AB826" s="1"/>
      <c r="AC826" s="1"/>
      <c r="AD826" s="6"/>
      <c r="AE826" s="6"/>
    </row>
    <row r="827" spans="1:31" x14ac:dyDescent="0.2">
      <c r="A827" s="5" t="s">
        <v>226</v>
      </c>
      <c r="B827" s="5" t="s">
        <v>1796</v>
      </c>
      <c r="D827" s="14"/>
      <c r="I827" t="s">
        <v>2929</v>
      </c>
      <c r="J827" t="s">
        <v>1953</v>
      </c>
      <c r="K827"/>
      <c r="R827" s="1" t="s">
        <v>3563</v>
      </c>
      <c r="S827" t="s">
        <v>483</v>
      </c>
      <c r="T827" t="s">
        <v>75</v>
      </c>
      <c r="U827">
        <v>1931</v>
      </c>
      <c r="V827" s="22">
        <v>11383</v>
      </c>
      <c r="W827" t="s">
        <v>501</v>
      </c>
      <c r="X827" t="s">
        <v>43</v>
      </c>
      <c r="Y827" t="s">
        <v>514</v>
      </c>
      <c r="Z827"/>
      <c r="AA827" s="1"/>
      <c r="AB827" s="1"/>
      <c r="AC827" s="1"/>
      <c r="AD827" s="6"/>
      <c r="AE827" s="6"/>
    </row>
    <row r="828" spans="1:31" x14ac:dyDescent="0.2">
      <c r="A828" s="5" t="s">
        <v>1814</v>
      </c>
      <c r="B828" s="5" t="s">
        <v>1796</v>
      </c>
      <c r="D828" s="14"/>
      <c r="I828" t="s">
        <v>3564</v>
      </c>
      <c r="J828" t="s">
        <v>3565</v>
      </c>
      <c r="K828"/>
      <c r="R828" s="1" t="s">
        <v>3566</v>
      </c>
      <c r="S828" t="s">
        <v>117</v>
      </c>
      <c r="T828" t="s">
        <v>75</v>
      </c>
      <c r="U828">
        <v>1928</v>
      </c>
      <c r="V828" s="22"/>
      <c r="W828"/>
      <c r="X828" t="s">
        <v>43</v>
      </c>
      <c r="Y828" t="s">
        <v>514</v>
      </c>
      <c r="Z828"/>
      <c r="AA828" s="1"/>
      <c r="AB828" s="1"/>
      <c r="AC828" s="1"/>
      <c r="AD828" s="6"/>
      <c r="AE828" s="6"/>
    </row>
    <row r="829" spans="1:31" x14ac:dyDescent="0.2">
      <c r="A829" s="5" t="s">
        <v>1645</v>
      </c>
      <c r="B829" s="5" t="s">
        <v>1796</v>
      </c>
      <c r="D829" s="14"/>
      <c r="I829" t="s">
        <v>3567</v>
      </c>
      <c r="J829" t="s">
        <v>1568</v>
      </c>
      <c r="K829"/>
      <c r="R829" s="1" t="s">
        <v>3568</v>
      </c>
      <c r="S829" t="s">
        <v>3208</v>
      </c>
      <c r="T829" t="s">
        <v>1617</v>
      </c>
      <c r="U829">
        <v>1928</v>
      </c>
      <c r="V829" s="22"/>
      <c r="W829"/>
      <c r="X829" t="s">
        <v>43</v>
      </c>
      <c r="Y829" t="s">
        <v>514</v>
      </c>
      <c r="Z829"/>
      <c r="AA829" s="1"/>
      <c r="AB829" s="1"/>
      <c r="AC829" s="1"/>
      <c r="AD829" s="6"/>
      <c r="AE829" s="6"/>
    </row>
    <row r="830" spans="1:31" x14ac:dyDescent="0.2">
      <c r="A830" s="5" t="s">
        <v>1814</v>
      </c>
      <c r="B830" s="5" t="s">
        <v>1796</v>
      </c>
      <c r="D830" s="14"/>
      <c r="I830" t="s">
        <v>3569</v>
      </c>
      <c r="J830" t="s">
        <v>587</v>
      </c>
      <c r="K830"/>
      <c r="R830" s="1" t="s">
        <v>3570</v>
      </c>
      <c r="S830" t="s">
        <v>3571</v>
      </c>
      <c r="T830" t="s">
        <v>75</v>
      </c>
      <c r="U830">
        <v>1933</v>
      </c>
      <c r="V830" s="22"/>
      <c r="W830"/>
      <c r="X830" t="s">
        <v>43</v>
      </c>
      <c r="Y830" t="s">
        <v>514</v>
      </c>
      <c r="Z830"/>
      <c r="AA830" s="1"/>
      <c r="AB830" s="1"/>
      <c r="AC830" s="1"/>
      <c r="AD830" s="6"/>
      <c r="AE830" s="6"/>
    </row>
    <row r="831" spans="1:31" x14ac:dyDescent="0.2">
      <c r="A831" s="5" t="s">
        <v>1814</v>
      </c>
      <c r="B831" s="5" t="s">
        <v>1796</v>
      </c>
      <c r="D831" s="14"/>
      <c r="I831" t="s">
        <v>3198</v>
      </c>
      <c r="J831" t="s">
        <v>2008</v>
      </c>
      <c r="K831"/>
      <c r="R831" s="1" t="s">
        <v>3572</v>
      </c>
      <c r="S831" t="s">
        <v>624</v>
      </c>
      <c r="T831" t="s">
        <v>75</v>
      </c>
      <c r="U831">
        <v>1933</v>
      </c>
      <c r="V831" s="22"/>
      <c r="W831"/>
      <c r="X831" t="s">
        <v>43</v>
      </c>
      <c r="Y831" t="s">
        <v>514</v>
      </c>
      <c r="Z831"/>
      <c r="AA831" s="1"/>
      <c r="AB831" s="1"/>
      <c r="AC831" s="1"/>
      <c r="AD831" s="6"/>
      <c r="AE831" s="6"/>
    </row>
    <row r="832" spans="1:31" x14ac:dyDescent="0.2">
      <c r="A832" s="5" t="s">
        <v>226</v>
      </c>
      <c r="B832" s="5" t="s">
        <v>1796</v>
      </c>
      <c r="D832" s="14"/>
      <c r="I832" t="s">
        <v>2425</v>
      </c>
      <c r="J832" t="s">
        <v>1598</v>
      </c>
      <c r="K832"/>
      <c r="R832" s="1" t="s">
        <v>3573</v>
      </c>
      <c r="S832" t="s">
        <v>3221</v>
      </c>
      <c r="T832" t="s">
        <v>75</v>
      </c>
      <c r="U832">
        <v>1933</v>
      </c>
      <c r="V832" s="22">
        <v>12304</v>
      </c>
      <c r="W832" t="s">
        <v>3574</v>
      </c>
      <c r="X832" t="s">
        <v>43</v>
      </c>
      <c r="Y832" t="s">
        <v>514</v>
      </c>
      <c r="Z832"/>
      <c r="AA832" s="1"/>
      <c r="AB832" s="1"/>
      <c r="AC832" s="1"/>
      <c r="AD832" s="6"/>
      <c r="AE832" s="6"/>
    </row>
    <row r="833" spans="1:31" x14ac:dyDescent="0.2">
      <c r="A833" s="5" t="s">
        <v>226</v>
      </c>
      <c r="B833" s="5" t="s">
        <v>1796</v>
      </c>
      <c r="D833" s="14"/>
      <c r="I833" t="s">
        <v>2425</v>
      </c>
      <c r="J833" t="s">
        <v>1598</v>
      </c>
      <c r="K833"/>
      <c r="R833" s="1" t="s">
        <v>3575</v>
      </c>
      <c r="S833" t="s">
        <v>3221</v>
      </c>
      <c r="T833" t="s">
        <v>75</v>
      </c>
      <c r="U833">
        <v>1933</v>
      </c>
      <c r="V833" s="22" t="s">
        <v>3576</v>
      </c>
      <c r="W833" t="s">
        <v>3577</v>
      </c>
      <c r="X833" t="s">
        <v>43</v>
      </c>
      <c r="Y833" t="s">
        <v>514</v>
      </c>
      <c r="Z833"/>
      <c r="AA833" s="1"/>
      <c r="AB833" s="1"/>
      <c r="AC833" s="1"/>
      <c r="AD833" s="32"/>
      <c r="AE833" s="32"/>
    </row>
    <row r="834" spans="1:31" x14ac:dyDescent="0.2">
      <c r="A834" s="5" t="s">
        <v>3244</v>
      </c>
      <c r="B834" s="5" t="s">
        <v>1796</v>
      </c>
      <c r="D834" s="14"/>
      <c r="I834" t="s">
        <v>3578</v>
      </c>
      <c r="J834" t="s">
        <v>1481</v>
      </c>
      <c r="K834"/>
      <c r="R834" s="1" t="s">
        <v>3579</v>
      </c>
      <c r="S834" t="s">
        <v>1623</v>
      </c>
      <c r="T834" t="s">
        <v>75</v>
      </c>
      <c r="U834">
        <v>1929</v>
      </c>
      <c r="V834" s="22">
        <v>10723</v>
      </c>
      <c r="W834" t="s">
        <v>3580</v>
      </c>
      <c r="X834" t="s">
        <v>43</v>
      </c>
      <c r="Y834" t="s">
        <v>514</v>
      </c>
      <c r="Z834"/>
      <c r="AA834" s="1"/>
      <c r="AB834" s="1"/>
      <c r="AC834" s="1"/>
      <c r="AD834" s="6"/>
      <c r="AE834" s="6"/>
    </row>
    <row r="835" spans="1:31" x14ac:dyDescent="0.2">
      <c r="A835" s="5" t="s">
        <v>226</v>
      </c>
      <c r="B835" s="5" t="s">
        <v>1796</v>
      </c>
      <c r="D835" s="14"/>
      <c r="I835" t="s">
        <v>2022</v>
      </c>
      <c r="J835" t="s">
        <v>3581</v>
      </c>
      <c r="K835"/>
      <c r="R835" s="1" t="s">
        <v>3582</v>
      </c>
      <c r="S835" t="s">
        <v>65</v>
      </c>
      <c r="T835" t="s">
        <v>75</v>
      </c>
      <c r="U835">
        <v>1930</v>
      </c>
      <c r="V835" s="22">
        <v>10959</v>
      </c>
      <c r="W835" t="s">
        <v>1000</v>
      </c>
      <c r="X835" t="s">
        <v>43</v>
      </c>
      <c r="Y835" t="s">
        <v>514</v>
      </c>
      <c r="Z835" t="s">
        <v>773</v>
      </c>
      <c r="AA835" s="1"/>
      <c r="AB835" s="1"/>
      <c r="AC835" s="1"/>
      <c r="AD835" s="6"/>
      <c r="AE835" s="6"/>
    </row>
    <row r="836" spans="1:31" x14ac:dyDescent="0.2">
      <c r="A836" s="5" t="s">
        <v>1814</v>
      </c>
      <c r="B836" s="5" t="s">
        <v>1796</v>
      </c>
      <c r="D836" s="14"/>
      <c r="I836" t="s">
        <v>2022</v>
      </c>
      <c r="J836" t="s">
        <v>2600</v>
      </c>
      <c r="K836"/>
      <c r="R836" s="1" t="s">
        <v>3583</v>
      </c>
      <c r="S836" t="s">
        <v>65</v>
      </c>
      <c r="T836" t="s">
        <v>75</v>
      </c>
      <c r="U836">
        <v>1933</v>
      </c>
      <c r="V836" s="22"/>
      <c r="W836"/>
      <c r="X836" t="s">
        <v>43</v>
      </c>
      <c r="Y836" t="s">
        <v>514</v>
      </c>
      <c r="Z836" t="s">
        <v>773</v>
      </c>
      <c r="AA836" s="1"/>
      <c r="AB836" s="1"/>
      <c r="AC836" s="1"/>
      <c r="AD836" s="6"/>
      <c r="AE836" s="6"/>
    </row>
    <row r="837" spans="1:31" x14ac:dyDescent="0.2">
      <c r="A837" s="5" t="s">
        <v>226</v>
      </c>
      <c r="B837" s="5" t="s">
        <v>1796</v>
      </c>
      <c r="D837" s="14"/>
      <c r="I837" t="s">
        <v>3584</v>
      </c>
      <c r="J837" t="s">
        <v>244</v>
      </c>
      <c r="K837"/>
      <c r="R837" s="1" t="s">
        <v>3585</v>
      </c>
      <c r="S837" t="s">
        <v>1433</v>
      </c>
      <c r="T837" t="s">
        <v>75</v>
      </c>
      <c r="U837">
        <v>1930</v>
      </c>
      <c r="V837" s="22">
        <v>11171</v>
      </c>
      <c r="W837" t="s">
        <v>964</v>
      </c>
      <c r="X837" t="s">
        <v>43</v>
      </c>
      <c r="Y837" t="s">
        <v>514</v>
      </c>
      <c r="Z837"/>
      <c r="AA837" s="1"/>
      <c r="AB837" s="1"/>
      <c r="AC837" s="1"/>
      <c r="AD837" s="6"/>
      <c r="AE837" s="6"/>
    </row>
    <row r="838" spans="1:31" ht="28.5" x14ac:dyDescent="0.2">
      <c r="A838" s="5" t="s">
        <v>1849</v>
      </c>
      <c r="B838" s="5" t="s">
        <v>1796</v>
      </c>
      <c r="D838" s="14"/>
      <c r="I838" t="s">
        <v>2940</v>
      </c>
      <c r="J838" t="s">
        <v>3586</v>
      </c>
      <c r="K838"/>
      <c r="R838" s="1" t="s">
        <v>3587</v>
      </c>
      <c r="S838" t="s">
        <v>633</v>
      </c>
      <c r="T838" t="s">
        <v>75</v>
      </c>
      <c r="U838">
        <v>1930</v>
      </c>
      <c r="V838" s="22"/>
      <c r="W838"/>
      <c r="X838" t="s">
        <v>43</v>
      </c>
      <c r="Y838" t="s">
        <v>514</v>
      </c>
      <c r="Z838"/>
      <c r="AA838" s="1"/>
      <c r="AB838" s="1"/>
      <c r="AC838" s="1"/>
      <c r="AD838" s="6"/>
      <c r="AE838" s="6"/>
    </row>
    <row r="839" spans="1:31" x14ac:dyDescent="0.2">
      <c r="A839" s="5" t="s">
        <v>226</v>
      </c>
      <c r="B839" s="5" t="s">
        <v>1796</v>
      </c>
      <c r="D839" s="14"/>
      <c r="I839" t="s">
        <v>3588</v>
      </c>
      <c r="J839" t="s">
        <v>3435</v>
      </c>
      <c r="K839"/>
      <c r="R839" s="1" t="s">
        <v>3589</v>
      </c>
      <c r="S839" t="s">
        <v>98</v>
      </c>
      <c r="T839" t="s">
        <v>75</v>
      </c>
      <c r="U839">
        <v>1932</v>
      </c>
      <c r="V839" s="22">
        <v>11850</v>
      </c>
      <c r="W839" t="s">
        <v>3590</v>
      </c>
      <c r="X839" t="s">
        <v>43</v>
      </c>
      <c r="Y839" t="s">
        <v>514</v>
      </c>
      <c r="Z839"/>
      <c r="AA839" s="1"/>
      <c r="AB839" s="1"/>
      <c r="AC839" s="1" t="s">
        <v>3591</v>
      </c>
      <c r="AD839" s="6"/>
      <c r="AE839" s="6"/>
    </row>
    <row r="840" spans="1:31" ht="15" x14ac:dyDescent="0.25">
      <c r="A840" s="5" t="s">
        <v>3356</v>
      </c>
      <c r="B840" s="5" t="s">
        <v>1796</v>
      </c>
      <c r="D840" s="14"/>
      <c r="I840" t="s">
        <v>3592</v>
      </c>
      <c r="J840" t="s">
        <v>3593</v>
      </c>
      <c r="K840"/>
      <c r="R840" s="1" t="s">
        <v>3594</v>
      </c>
      <c r="S840" t="s">
        <v>141</v>
      </c>
      <c r="T840" t="s">
        <v>75</v>
      </c>
      <c r="U840">
        <v>1930</v>
      </c>
      <c r="V840" s="22"/>
      <c r="W840"/>
      <c r="X840" t="s">
        <v>43</v>
      </c>
      <c r="Y840" t="s">
        <v>514</v>
      </c>
      <c r="Z840"/>
      <c r="AA840" s="1"/>
      <c r="AB840" s="1"/>
      <c r="AC840" s="1" t="s">
        <v>3595</v>
      </c>
      <c r="AD840" s="6"/>
      <c r="AE840" s="6"/>
    </row>
    <row r="841" spans="1:31" x14ac:dyDescent="0.2">
      <c r="A841" s="5" t="s">
        <v>1814</v>
      </c>
      <c r="B841" s="5" t="s">
        <v>1796</v>
      </c>
      <c r="D841" s="14"/>
      <c r="I841" t="s">
        <v>3596</v>
      </c>
      <c r="J841" t="s">
        <v>244</v>
      </c>
      <c r="K841"/>
      <c r="R841" s="1" t="s">
        <v>3597</v>
      </c>
      <c r="S841" t="s">
        <v>1945</v>
      </c>
      <c r="T841" t="s">
        <v>75</v>
      </c>
      <c r="U841">
        <v>1929</v>
      </c>
      <c r="V841" s="22"/>
      <c r="W841"/>
      <c r="X841" t="s">
        <v>43</v>
      </c>
      <c r="Y841" t="s">
        <v>514</v>
      </c>
      <c r="Z841"/>
      <c r="AA841" s="1"/>
      <c r="AB841" s="1"/>
      <c r="AC841" s="1"/>
      <c r="AD841" s="6"/>
      <c r="AE841" s="6"/>
    </row>
    <row r="842" spans="1:31" x14ac:dyDescent="0.2">
      <c r="A842" s="5" t="s">
        <v>1814</v>
      </c>
      <c r="B842" s="5" t="s">
        <v>1796</v>
      </c>
      <c r="D842" s="14"/>
      <c r="I842" t="s">
        <v>3598</v>
      </c>
      <c r="J842" t="s">
        <v>3599</v>
      </c>
      <c r="K842"/>
      <c r="R842" s="1" t="s">
        <v>3600</v>
      </c>
      <c r="S842" t="s">
        <v>41</v>
      </c>
      <c r="T842" t="s">
        <v>75</v>
      </c>
      <c r="U842">
        <v>1930</v>
      </c>
      <c r="V842" s="22"/>
      <c r="W842"/>
      <c r="X842" t="s">
        <v>43</v>
      </c>
      <c r="Y842" t="s">
        <v>514</v>
      </c>
      <c r="Z842"/>
      <c r="AA842" s="1"/>
      <c r="AB842" s="1"/>
      <c r="AC842" s="1"/>
      <c r="AD842" s="6"/>
      <c r="AE842" s="6"/>
    </row>
    <row r="843" spans="1:31" x14ac:dyDescent="0.2">
      <c r="A843" s="5" t="s">
        <v>1814</v>
      </c>
      <c r="B843" s="5" t="s">
        <v>1796</v>
      </c>
      <c r="D843" s="14"/>
      <c r="I843" t="s">
        <v>3601</v>
      </c>
      <c r="J843" t="s">
        <v>3602</v>
      </c>
      <c r="K843"/>
      <c r="R843" s="1" t="s">
        <v>3603</v>
      </c>
      <c r="S843" t="s">
        <v>196</v>
      </c>
      <c r="T843" t="s">
        <v>75</v>
      </c>
      <c r="U843">
        <v>1927</v>
      </c>
      <c r="V843" s="22"/>
      <c r="W843"/>
      <c r="X843" t="s">
        <v>43</v>
      </c>
      <c r="Y843" t="s">
        <v>514</v>
      </c>
      <c r="Z843" t="s">
        <v>3604</v>
      </c>
      <c r="AA843" s="1"/>
      <c r="AB843" s="1"/>
      <c r="AC843" s="1"/>
      <c r="AD843" s="6"/>
      <c r="AE843" s="6"/>
    </row>
    <row r="844" spans="1:31" x14ac:dyDescent="0.2">
      <c r="A844" s="5" t="s">
        <v>1873</v>
      </c>
      <c r="B844" s="5" t="s">
        <v>1796</v>
      </c>
      <c r="D844" s="14"/>
      <c r="I844" t="s">
        <v>3605</v>
      </c>
      <c r="J844" t="s">
        <v>3606</v>
      </c>
      <c r="K844"/>
      <c r="R844" s="1" t="s">
        <v>3607</v>
      </c>
      <c r="S844" t="s">
        <v>1877</v>
      </c>
      <c r="T844" t="s">
        <v>75</v>
      </c>
      <c r="U844">
        <v>1930</v>
      </c>
      <c r="V844" s="22"/>
      <c r="W844"/>
      <c r="X844" t="s">
        <v>43</v>
      </c>
      <c r="Y844" t="s">
        <v>514</v>
      </c>
      <c r="Z844"/>
      <c r="AA844" s="1"/>
      <c r="AB844" s="1"/>
      <c r="AC844" s="1"/>
      <c r="AD844" s="6"/>
      <c r="AE844" s="6"/>
    </row>
    <row r="845" spans="1:31" x14ac:dyDescent="0.2">
      <c r="A845" s="5" t="s">
        <v>1814</v>
      </c>
      <c r="B845" s="5" t="s">
        <v>1796</v>
      </c>
      <c r="D845" s="14"/>
      <c r="I845" t="s">
        <v>3608</v>
      </c>
      <c r="J845" t="s">
        <v>3609</v>
      </c>
      <c r="K845"/>
      <c r="R845" s="1" t="s">
        <v>3610</v>
      </c>
      <c r="S845" t="s">
        <v>141</v>
      </c>
      <c r="T845" t="s">
        <v>75</v>
      </c>
      <c r="U845">
        <v>1932</v>
      </c>
      <c r="V845" s="22"/>
      <c r="W845"/>
      <c r="X845" t="s">
        <v>43</v>
      </c>
      <c r="Y845" t="s">
        <v>514</v>
      </c>
      <c r="Z845"/>
      <c r="AA845" s="1"/>
      <c r="AB845" s="1"/>
      <c r="AC845" s="1"/>
      <c r="AD845" s="6"/>
      <c r="AE845" s="6"/>
    </row>
    <row r="846" spans="1:31" x14ac:dyDescent="0.2">
      <c r="A846" s="5" t="s">
        <v>1814</v>
      </c>
      <c r="B846" s="5" t="s">
        <v>1796</v>
      </c>
      <c r="D846" s="14"/>
      <c r="I846" t="s">
        <v>3608</v>
      </c>
      <c r="J846" t="s">
        <v>3611</v>
      </c>
      <c r="K846"/>
      <c r="R846" s="1" t="s">
        <v>3612</v>
      </c>
      <c r="S846" t="s">
        <v>141</v>
      </c>
      <c r="T846" t="s">
        <v>75</v>
      </c>
      <c r="U846">
        <v>1933</v>
      </c>
      <c r="V846" s="22"/>
      <c r="W846"/>
      <c r="X846" t="s">
        <v>43</v>
      </c>
      <c r="Y846" t="s">
        <v>514</v>
      </c>
      <c r="Z846"/>
      <c r="AA846" s="1"/>
      <c r="AB846" s="1"/>
      <c r="AC846" s="1"/>
      <c r="AD846" s="6"/>
      <c r="AE846" s="6"/>
    </row>
    <row r="847" spans="1:31" x14ac:dyDescent="0.2">
      <c r="A847" s="5" t="s">
        <v>1795</v>
      </c>
      <c r="B847" s="5" t="s">
        <v>1796</v>
      </c>
      <c r="D847" s="14"/>
      <c r="I847" t="s">
        <v>3613</v>
      </c>
      <c r="J847" t="s">
        <v>3614</v>
      </c>
      <c r="K847"/>
      <c r="R847" s="1" t="s">
        <v>3615</v>
      </c>
      <c r="S847" t="s">
        <v>41</v>
      </c>
      <c r="T847" t="s">
        <v>75</v>
      </c>
      <c r="U847">
        <v>1929</v>
      </c>
      <c r="V847" s="22"/>
      <c r="W847"/>
      <c r="X847" t="s">
        <v>43</v>
      </c>
      <c r="Y847" t="s">
        <v>514</v>
      </c>
      <c r="Z847"/>
      <c r="AA847" s="1"/>
      <c r="AB847" s="1"/>
      <c r="AC847" s="1" t="s">
        <v>3616</v>
      </c>
      <c r="AD847" s="6"/>
      <c r="AE847" s="6"/>
    </row>
    <row r="848" spans="1:31" x14ac:dyDescent="0.2">
      <c r="A848" s="5" t="s">
        <v>226</v>
      </c>
      <c r="B848" s="5" t="s">
        <v>1796</v>
      </c>
      <c r="D848" s="14"/>
      <c r="I848" t="s">
        <v>3617</v>
      </c>
      <c r="J848" t="s">
        <v>3618</v>
      </c>
      <c r="K848"/>
      <c r="R848" s="1" t="s">
        <v>3619</v>
      </c>
      <c r="S848" t="s">
        <v>1926</v>
      </c>
      <c r="T848" t="s">
        <v>75</v>
      </c>
      <c r="U848">
        <v>1930</v>
      </c>
      <c r="V848" s="22">
        <v>11140</v>
      </c>
      <c r="W848" t="s">
        <v>1019</v>
      </c>
      <c r="X848" t="s">
        <v>43</v>
      </c>
      <c r="Y848" t="s">
        <v>514</v>
      </c>
      <c r="Z848"/>
      <c r="AA848" s="1"/>
      <c r="AB848" s="1"/>
      <c r="AC848" s="1" t="s">
        <v>3620</v>
      </c>
      <c r="AD848" s="6"/>
      <c r="AE848" s="6"/>
    </row>
    <row r="849" spans="1:31" ht="42.75" x14ac:dyDescent="0.2">
      <c r="B849" s="5" t="s">
        <v>1796</v>
      </c>
      <c r="D849" s="14"/>
      <c r="I849" t="s">
        <v>3621</v>
      </c>
      <c r="J849" t="s">
        <v>1481</v>
      </c>
      <c r="K849"/>
      <c r="R849" s="1" t="s">
        <v>3622</v>
      </c>
      <c r="S849" t="s">
        <v>3623</v>
      </c>
      <c r="T849" t="s">
        <v>75</v>
      </c>
      <c r="U849">
        <v>1931</v>
      </c>
      <c r="V849" s="22"/>
      <c r="W849"/>
      <c r="X849" t="s">
        <v>43</v>
      </c>
      <c r="Y849" t="s">
        <v>514</v>
      </c>
      <c r="Z849"/>
      <c r="AA849" s="1"/>
      <c r="AB849" s="1"/>
      <c r="AC849" s="1"/>
      <c r="AD849" s="6"/>
      <c r="AE849" s="6"/>
    </row>
    <row r="850" spans="1:31" x14ac:dyDescent="0.2">
      <c r="B850" s="5" t="s">
        <v>1796</v>
      </c>
      <c r="D850" s="14"/>
      <c r="I850" t="s">
        <v>1285</v>
      </c>
      <c r="J850" t="s">
        <v>1286</v>
      </c>
      <c r="K850"/>
      <c r="R850" s="1" t="s">
        <v>3624</v>
      </c>
      <c r="S850" t="s">
        <v>472</v>
      </c>
      <c r="T850" t="s">
        <v>75</v>
      </c>
      <c r="U850">
        <v>1928</v>
      </c>
      <c r="V850" s="22"/>
      <c r="W850"/>
      <c r="X850" t="s">
        <v>43</v>
      </c>
      <c r="Y850" t="s">
        <v>514</v>
      </c>
      <c r="Z850"/>
      <c r="AA850" s="1"/>
      <c r="AB850" s="1"/>
      <c r="AC850" s="1"/>
      <c r="AD850" s="6"/>
      <c r="AE850" s="6"/>
    </row>
    <row r="851" spans="1:31" x14ac:dyDescent="0.2">
      <c r="A851" s="5" t="s">
        <v>1873</v>
      </c>
      <c r="B851" s="5" t="s">
        <v>1796</v>
      </c>
      <c r="D851" s="14"/>
      <c r="I851" t="s">
        <v>382</v>
      </c>
      <c r="J851" t="s">
        <v>3625</v>
      </c>
      <c r="K851"/>
      <c r="R851" s="1" t="s">
        <v>3626</v>
      </c>
      <c r="S851" t="s">
        <v>385</v>
      </c>
      <c r="T851" t="s">
        <v>75</v>
      </c>
      <c r="U851">
        <v>1932</v>
      </c>
      <c r="V851" s="22"/>
      <c r="W851"/>
      <c r="X851" t="s">
        <v>43</v>
      </c>
      <c r="Y851" t="s">
        <v>514</v>
      </c>
      <c r="Z851"/>
      <c r="AA851" s="1"/>
      <c r="AB851" s="1"/>
      <c r="AC851" s="1"/>
      <c r="AD851" s="6"/>
      <c r="AE851" s="6"/>
    </row>
    <row r="852" spans="1:31" x14ac:dyDescent="0.2">
      <c r="A852" s="5" t="s">
        <v>1873</v>
      </c>
      <c r="B852" s="5" t="s">
        <v>1796</v>
      </c>
      <c r="D852" s="14"/>
      <c r="G852" s="5" t="s">
        <v>183</v>
      </c>
      <c r="I852" t="s">
        <v>3627</v>
      </c>
      <c r="J852" t="s">
        <v>3628</v>
      </c>
      <c r="K852"/>
      <c r="R852" s="1" t="s">
        <v>3629</v>
      </c>
      <c r="S852" t="s">
        <v>633</v>
      </c>
      <c r="T852" t="s">
        <v>75</v>
      </c>
      <c r="U852">
        <v>1930</v>
      </c>
      <c r="V852" s="22"/>
      <c r="W852"/>
      <c r="X852" t="s">
        <v>43</v>
      </c>
      <c r="Y852" t="s">
        <v>514</v>
      </c>
      <c r="Z852"/>
      <c r="AA852" s="1"/>
      <c r="AB852" s="1"/>
      <c r="AC852" s="1" t="s">
        <v>3630</v>
      </c>
      <c r="AD852" s="6"/>
      <c r="AE852" s="6"/>
    </row>
    <row r="853" spans="1:31" x14ac:dyDescent="0.2">
      <c r="A853" s="5" t="s">
        <v>1814</v>
      </c>
      <c r="B853" s="5" t="s">
        <v>1796</v>
      </c>
      <c r="D853" s="14"/>
      <c r="I853" t="s">
        <v>3631</v>
      </c>
      <c r="J853" t="s">
        <v>2021</v>
      </c>
      <c r="K853"/>
      <c r="L853" s="5" t="s">
        <v>3632</v>
      </c>
      <c r="M853" s="5" t="s">
        <v>3633</v>
      </c>
      <c r="R853" s="1" t="s">
        <v>3634</v>
      </c>
      <c r="S853" t="s">
        <v>117</v>
      </c>
      <c r="T853" t="s">
        <v>75</v>
      </c>
      <c r="U853">
        <v>1931</v>
      </c>
      <c r="V853" s="22"/>
      <c r="W853"/>
      <c r="X853" t="s">
        <v>43</v>
      </c>
      <c r="Y853" t="s">
        <v>514</v>
      </c>
      <c r="Z853"/>
      <c r="AA853" s="1"/>
      <c r="AB853" s="1"/>
      <c r="AC853" s="1"/>
      <c r="AD853" s="6"/>
      <c r="AE853" s="6"/>
    </row>
    <row r="854" spans="1:31" x14ac:dyDescent="0.2">
      <c r="A854" s="5" t="s">
        <v>226</v>
      </c>
      <c r="B854" s="5" t="s">
        <v>1796</v>
      </c>
      <c r="D854" s="14"/>
      <c r="I854" t="s">
        <v>2479</v>
      </c>
      <c r="J854" t="s">
        <v>2824</v>
      </c>
      <c r="K854"/>
      <c r="R854" s="1" t="s">
        <v>3635</v>
      </c>
      <c r="S854" t="s">
        <v>3636</v>
      </c>
      <c r="T854" t="s">
        <v>75</v>
      </c>
      <c r="U854">
        <v>1928</v>
      </c>
      <c r="V854" s="22">
        <v>10472</v>
      </c>
      <c r="W854" t="s">
        <v>1401</v>
      </c>
      <c r="X854" t="s">
        <v>43</v>
      </c>
      <c r="Y854" t="s">
        <v>514</v>
      </c>
      <c r="Z854"/>
      <c r="AA854" s="1"/>
      <c r="AB854" s="1"/>
      <c r="AC854" s="1"/>
      <c r="AD854" s="6"/>
      <c r="AE854" s="6"/>
    </row>
    <row r="855" spans="1:31" x14ac:dyDescent="0.2">
      <c r="A855" s="5" t="s">
        <v>1645</v>
      </c>
      <c r="B855" s="5" t="s">
        <v>1796</v>
      </c>
      <c r="D855" s="14"/>
      <c r="I855" t="s">
        <v>3637</v>
      </c>
      <c r="J855" t="s">
        <v>3638</v>
      </c>
      <c r="K855"/>
      <c r="R855" s="1" t="s">
        <v>3639</v>
      </c>
      <c r="S855" t="s">
        <v>65</v>
      </c>
      <c r="T855" t="s">
        <v>75</v>
      </c>
      <c r="U855">
        <v>1928</v>
      </c>
      <c r="V855" s="22"/>
      <c r="W855"/>
      <c r="X855" t="s">
        <v>43</v>
      </c>
      <c r="Y855" t="s">
        <v>514</v>
      </c>
      <c r="Z855"/>
      <c r="AA855" s="1"/>
      <c r="AB855" s="1"/>
      <c r="AC855" s="1"/>
      <c r="AD855" s="6"/>
      <c r="AE855" s="6"/>
    </row>
    <row r="856" spans="1:31" x14ac:dyDescent="0.2">
      <c r="A856" s="5" t="s">
        <v>1814</v>
      </c>
      <c r="B856" s="5" t="s">
        <v>1796</v>
      </c>
      <c r="D856" s="14"/>
      <c r="I856" t="s">
        <v>389</v>
      </c>
      <c r="J856" t="s">
        <v>3640</v>
      </c>
      <c r="K856"/>
      <c r="L856" s="5" t="s">
        <v>1406</v>
      </c>
      <c r="M856" s="5" t="s">
        <v>1407</v>
      </c>
      <c r="N856" s="5" t="s">
        <v>2136</v>
      </c>
      <c r="R856" s="1" t="s">
        <v>3641</v>
      </c>
      <c r="S856" t="s">
        <v>117</v>
      </c>
      <c r="T856" t="s">
        <v>75</v>
      </c>
      <c r="U856">
        <v>1930</v>
      </c>
      <c r="V856" s="22"/>
      <c r="W856"/>
      <c r="X856" t="s">
        <v>43</v>
      </c>
      <c r="Y856" t="s">
        <v>514</v>
      </c>
      <c r="Z856"/>
      <c r="AA856" s="1"/>
      <c r="AB856" s="1"/>
      <c r="AC856" s="1"/>
      <c r="AD856" s="6"/>
      <c r="AE856" s="6"/>
    </row>
    <row r="857" spans="1:31" x14ac:dyDescent="0.2">
      <c r="A857" s="5" t="s">
        <v>1814</v>
      </c>
      <c r="B857" s="5" t="s">
        <v>1796</v>
      </c>
      <c r="D857" s="14"/>
      <c r="I857" t="s">
        <v>3642</v>
      </c>
      <c r="J857" t="s">
        <v>3643</v>
      </c>
      <c r="K857"/>
      <c r="R857" s="1" t="s">
        <v>3644</v>
      </c>
      <c r="S857" t="s">
        <v>1890</v>
      </c>
      <c r="T857" t="s">
        <v>652</v>
      </c>
      <c r="U857">
        <v>1932</v>
      </c>
      <c r="V857" s="22"/>
      <c r="W857"/>
      <c r="X857" t="s">
        <v>43</v>
      </c>
      <c r="Y857" t="s">
        <v>514</v>
      </c>
      <c r="Z857"/>
      <c r="AA857" s="1"/>
      <c r="AB857" s="1"/>
      <c r="AC857" s="1"/>
      <c r="AD857" s="6"/>
      <c r="AE857" s="6"/>
    </row>
    <row r="858" spans="1:31" x14ac:dyDescent="0.2">
      <c r="A858" s="5" t="s">
        <v>1849</v>
      </c>
      <c r="B858" s="5" t="s">
        <v>1796</v>
      </c>
      <c r="D858" s="14"/>
      <c r="I858" t="s">
        <v>3645</v>
      </c>
      <c r="J858" t="s">
        <v>3646</v>
      </c>
      <c r="K858"/>
      <c r="R858" s="1" t="s">
        <v>3647</v>
      </c>
      <c r="S858" t="s">
        <v>2032</v>
      </c>
      <c r="T858" t="s">
        <v>75</v>
      </c>
      <c r="U858">
        <v>1926</v>
      </c>
      <c r="V858" s="22"/>
      <c r="W858"/>
      <c r="X858" t="s">
        <v>43</v>
      </c>
      <c r="Y858" t="s">
        <v>514</v>
      </c>
      <c r="Z858"/>
      <c r="AA858" s="1"/>
      <c r="AB858" s="1"/>
      <c r="AC858" s="1"/>
      <c r="AD858" s="6"/>
      <c r="AE858" s="6"/>
    </row>
    <row r="859" spans="1:31" ht="28.5" x14ac:dyDescent="0.2">
      <c r="A859" s="5" t="s">
        <v>1814</v>
      </c>
      <c r="B859" s="5" t="s">
        <v>1796</v>
      </c>
      <c r="D859" s="14"/>
      <c r="I859" t="s">
        <v>3648</v>
      </c>
      <c r="J859" t="s">
        <v>3649</v>
      </c>
      <c r="K859"/>
      <c r="R859" s="1" t="s">
        <v>3650</v>
      </c>
      <c r="S859" t="s">
        <v>2180</v>
      </c>
      <c r="T859" t="s">
        <v>75</v>
      </c>
      <c r="U859">
        <v>1929</v>
      </c>
      <c r="V859" s="22"/>
      <c r="W859"/>
      <c r="X859" t="s">
        <v>43</v>
      </c>
      <c r="Y859" t="s">
        <v>514</v>
      </c>
      <c r="Z859"/>
      <c r="AA859" s="1"/>
      <c r="AB859" s="1"/>
      <c r="AC859" s="1" t="s">
        <v>3651</v>
      </c>
      <c r="AD859" s="6"/>
      <c r="AE859" s="6"/>
    </row>
    <row r="860" spans="1:31" x14ac:dyDescent="0.2">
      <c r="A860" s="5" t="s">
        <v>1873</v>
      </c>
      <c r="B860" s="5" t="s">
        <v>1796</v>
      </c>
      <c r="D860" s="14"/>
      <c r="I860" t="s">
        <v>3652</v>
      </c>
      <c r="J860" t="s">
        <v>3653</v>
      </c>
      <c r="K860"/>
      <c r="R860" s="1" t="s">
        <v>3654</v>
      </c>
      <c r="S860" t="s">
        <v>731</v>
      </c>
      <c r="T860" t="s">
        <v>75</v>
      </c>
      <c r="U860">
        <v>1932</v>
      </c>
      <c r="V860" s="22"/>
      <c r="W860"/>
      <c r="X860" t="s">
        <v>43</v>
      </c>
      <c r="Y860" t="s">
        <v>514</v>
      </c>
      <c r="Z860"/>
      <c r="AA860" s="1"/>
      <c r="AB860" s="1"/>
      <c r="AC860" s="1"/>
      <c r="AD860" s="6"/>
      <c r="AE860" s="6"/>
    </row>
    <row r="861" spans="1:31" x14ac:dyDescent="0.2">
      <c r="A861" s="5" t="s">
        <v>1814</v>
      </c>
      <c r="B861" s="5" t="s">
        <v>1796</v>
      </c>
      <c r="D861" s="14"/>
      <c r="I861" t="s">
        <v>1875</v>
      </c>
      <c r="J861" t="s">
        <v>3655</v>
      </c>
      <c r="K861"/>
      <c r="R861" s="1" t="s">
        <v>3656</v>
      </c>
      <c r="S861" t="s">
        <v>3657</v>
      </c>
      <c r="T861" t="s">
        <v>75</v>
      </c>
      <c r="U861">
        <v>1929</v>
      </c>
      <c r="V861" s="22"/>
      <c r="W861"/>
      <c r="X861" t="s">
        <v>43</v>
      </c>
      <c r="Y861" t="s">
        <v>514</v>
      </c>
      <c r="Z861"/>
      <c r="AA861" s="1"/>
      <c r="AB861" s="1"/>
      <c r="AC861" s="1"/>
      <c r="AD861" s="6"/>
      <c r="AE861" s="6"/>
    </row>
    <row r="862" spans="1:31" ht="28.5" x14ac:dyDescent="0.2">
      <c r="A862" s="5" t="s">
        <v>1873</v>
      </c>
      <c r="B862" s="5" t="s">
        <v>1796</v>
      </c>
      <c r="D862" s="14"/>
      <c r="I862" t="s">
        <v>3658</v>
      </c>
      <c r="J862" t="s">
        <v>3659</v>
      </c>
      <c r="K862"/>
      <c r="R862" s="1" t="s">
        <v>3660</v>
      </c>
      <c r="S862" t="s">
        <v>65</v>
      </c>
      <c r="T862" t="s">
        <v>75</v>
      </c>
      <c r="U862">
        <v>1932</v>
      </c>
      <c r="V862" s="22"/>
      <c r="W862"/>
      <c r="X862" t="s">
        <v>43</v>
      </c>
      <c r="Y862" t="s">
        <v>514</v>
      </c>
      <c r="Z862"/>
      <c r="AA862" s="1"/>
      <c r="AB862" s="1"/>
      <c r="AC862" s="1"/>
      <c r="AD862" s="6"/>
      <c r="AE862" s="6"/>
    </row>
    <row r="863" spans="1:31" x14ac:dyDescent="0.2">
      <c r="A863" s="5" t="s">
        <v>1814</v>
      </c>
      <c r="B863" s="5" t="s">
        <v>1796</v>
      </c>
      <c r="D863" s="14"/>
      <c r="I863" t="s">
        <v>3661</v>
      </c>
      <c r="J863" t="s">
        <v>216</v>
      </c>
      <c r="K863"/>
      <c r="R863" s="1" t="s">
        <v>3662</v>
      </c>
      <c r="S863" t="s">
        <v>41</v>
      </c>
      <c r="T863" t="s">
        <v>75</v>
      </c>
      <c r="U863">
        <v>1931</v>
      </c>
      <c r="V863" s="22"/>
      <c r="W863"/>
      <c r="X863" t="s">
        <v>43</v>
      </c>
      <c r="Y863" t="s">
        <v>514</v>
      </c>
      <c r="Z863"/>
      <c r="AA863" s="1"/>
      <c r="AB863" s="1"/>
      <c r="AC863" s="1"/>
      <c r="AD863" s="6"/>
      <c r="AE863" s="6"/>
    </row>
    <row r="864" spans="1:31" x14ac:dyDescent="0.2">
      <c r="A864" s="5" t="s">
        <v>1814</v>
      </c>
      <c r="B864" s="5" t="s">
        <v>1796</v>
      </c>
      <c r="D864" s="14"/>
      <c r="I864" t="s">
        <v>1840</v>
      </c>
      <c r="J864" t="s">
        <v>3663</v>
      </c>
      <c r="K864"/>
      <c r="R864" s="1" t="s">
        <v>3664</v>
      </c>
      <c r="S864" t="s">
        <v>500</v>
      </c>
      <c r="T864" t="s">
        <v>75</v>
      </c>
      <c r="U864">
        <v>1933</v>
      </c>
      <c r="V864" s="22"/>
      <c r="W864"/>
      <c r="X864" t="s">
        <v>43</v>
      </c>
      <c r="Y864" t="s">
        <v>514</v>
      </c>
      <c r="Z864"/>
      <c r="AA864" s="1"/>
      <c r="AB864" s="1"/>
      <c r="AC864" s="1"/>
      <c r="AD864" s="6"/>
      <c r="AE864" s="6"/>
    </row>
    <row r="865" spans="1:31" ht="28.5" x14ac:dyDescent="0.2">
      <c r="A865" s="5" t="s">
        <v>1795</v>
      </c>
      <c r="B865" s="5" t="s">
        <v>1796</v>
      </c>
      <c r="D865" s="14"/>
      <c r="I865" t="s">
        <v>3665</v>
      </c>
      <c r="J865" t="s">
        <v>3666</v>
      </c>
      <c r="K865"/>
      <c r="R865" s="1" t="s">
        <v>3667</v>
      </c>
      <c r="S865" t="s">
        <v>98</v>
      </c>
      <c r="T865" t="s">
        <v>75</v>
      </c>
      <c r="U865">
        <v>1929</v>
      </c>
      <c r="V865" s="22"/>
      <c r="W865"/>
      <c r="X865" t="s">
        <v>43</v>
      </c>
      <c r="Y865" t="s">
        <v>514</v>
      </c>
      <c r="Z865"/>
      <c r="AA865" s="1"/>
      <c r="AB865" s="1"/>
      <c r="AC865" s="1" t="s">
        <v>3668</v>
      </c>
      <c r="AD865" s="6"/>
      <c r="AE865" s="6"/>
    </row>
    <row r="866" spans="1:31" x14ac:dyDescent="0.2">
      <c r="A866" s="5" t="s">
        <v>1873</v>
      </c>
      <c r="B866" s="5" t="s">
        <v>1796</v>
      </c>
      <c r="D866" s="14"/>
      <c r="I866" t="s">
        <v>3669</v>
      </c>
      <c r="J866" t="s">
        <v>3670</v>
      </c>
      <c r="K866"/>
      <c r="R866" s="1" t="s">
        <v>3671</v>
      </c>
      <c r="S866" t="s">
        <v>2731</v>
      </c>
      <c r="T866" t="s">
        <v>75</v>
      </c>
      <c r="U866">
        <v>1930</v>
      </c>
      <c r="V866" s="22"/>
      <c r="W866"/>
      <c r="X866" t="s">
        <v>43</v>
      </c>
      <c r="Y866" t="s">
        <v>514</v>
      </c>
      <c r="Z866"/>
      <c r="AA866" s="1"/>
      <c r="AB866" s="1"/>
      <c r="AC866" s="1"/>
      <c r="AD866" s="6"/>
      <c r="AE866" s="6"/>
    </row>
    <row r="867" spans="1:31" x14ac:dyDescent="0.2">
      <c r="A867" s="5" t="s">
        <v>1814</v>
      </c>
      <c r="B867" s="5" t="s">
        <v>1796</v>
      </c>
      <c r="D867" s="14"/>
      <c r="I867" t="s">
        <v>3672</v>
      </c>
      <c r="J867" t="s">
        <v>2338</v>
      </c>
      <c r="K867"/>
      <c r="R867" s="1" t="s">
        <v>3673</v>
      </c>
      <c r="S867" t="s">
        <v>892</v>
      </c>
      <c r="T867" t="s">
        <v>75</v>
      </c>
      <c r="U867">
        <v>1928</v>
      </c>
      <c r="V867" s="22"/>
      <c r="W867"/>
      <c r="X867" t="s">
        <v>43</v>
      </c>
      <c r="Y867" t="s">
        <v>514</v>
      </c>
      <c r="Z867"/>
      <c r="AA867" s="1"/>
      <c r="AB867" s="1"/>
      <c r="AC867" s="1"/>
      <c r="AD867" s="6"/>
      <c r="AE867" s="6"/>
    </row>
    <row r="868" spans="1:31" x14ac:dyDescent="0.2">
      <c r="A868" s="5" t="s">
        <v>1814</v>
      </c>
      <c r="B868" s="5" t="s">
        <v>1796</v>
      </c>
      <c r="D868" s="14"/>
      <c r="I868" t="s">
        <v>3674</v>
      </c>
      <c r="J868" t="s">
        <v>147</v>
      </c>
      <c r="K868"/>
      <c r="R868" s="1" t="s">
        <v>3675</v>
      </c>
      <c r="S868" t="s">
        <v>2535</v>
      </c>
      <c r="T868" t="s">
        <v>75</v>
      </c>
      <c r="U868">
        <v>1933</v>
      </c>
      <c r="V868" s="22"/>
      <c r="W868"/>
      <c r="X868" t="s">
        <v>43</v>
      </c>
      <c r="Y868" t="s">
        <v>514</v>
      </c>
      <c r="Z868"/>
      <c r="AA868" s="1"/>
      <c r="AB868" s="1"/>
      <c r="AC868" s="1"/>
      <c r="AD868" s="6"/>
      <c r="AE868" s="6"/>
    </row>
    <row r="869" spans="1:31" x14ac:dyDescent="0.2">
      <c r="A869" s="5" t="s">
        <v>226</v>
      </c>
      <c r="B869" s="5" t="s">
        <v>1796</v>
      </c>
      <c r="D869" s="14"/>
      <c r="I869" t="s">
        <v>3676</v>
      </c>
      <c r="J869" t="s">
        <v>3677</v>
      </c>
      <c r="K869"/>
      <c r="R869" s="1" t="s">
        <v>3678</v>
      </c>
      <c r="S869" t="s">
        <v>731</v>
      </c>
      <c r="T869" t="s">
        <v>75</v>
      </c>
      <c r="U869">
        <v>1932</v>
      </c>
      <c r="V869" s="22">
        <v>11720</v>
      </c>
      <c r="W869" t="s">
        <v>58</v>
      </c>
      <c r="X869" t="s">
        <v>43</v>
      </c>
      <c r="Y869" t="s">
        <v>514</v>
      </c>
      <c r="Z869"/>
      <c r="AA869" s="1"/>
      <c r="AB869" s="1"/>
      <c r="AC869" s="1"/>
      <c r="AD869" s="6"/>
      <c r="AE869" s="6"/>
    </row>
    <row r="870" spans="1:31" x14ac:dyDescent="0.2">
      <c r="A870" s="5" t="s">
        <v>1849</v>
      </c>
      <c r="B870" s="5" t="s">
        <v>1796</v>
      </c>
      <c r="D870" s="14"/>
      <c r="I870" t="s">
        <v>3679</v>
      </c>
      <c r="J870" t="s">
        <v>2289</v>
      </c>
      <c r="K870"/>
      <c r="R870" s="1" t="s">
        <v>3680</v>
      </c>
      <c r="S870" t="s">
        <v>551</v>
      </c>
      <c r="T870" t="s">
        <v>75</v>
      </c>
      <c r="U870">
        <v>1927</v>
      </c>
      <c r="V870" s="22"/>
      <c r="W870"/>
      <c r="X870" t="s">
        <v>43</v>
      </c>
      <c r="Y870" t="s">
        <v>514</v>
      </c>
      <c r="Z870"/>
      <c r="AA870" s="1"/>
      <c r="AB870" s="1"/>
      <c r="AC870" s="1" t="s">
        <v>3681</v>
      </c>
      <c r="AD870" s="6"/>
      <c r="AE870" s="6"/>
    </row>
    <row r="871" spans="1:31" x14ac:dyDescent="0.2">
      <c r="A871" s="5" t="s">
        <v>3682</v>
      </c>
      <c r="B871" s="5" t="s">
        <v>1796</v>
      </c>
      <c r="D871" s="14"/>
      <c r="I871" t="s">
        <v>3683</v>
      </c>
      <c r="J871" t="s">
        <v>2433</v>
      </c>
      <c r="K871"/>
      <c r="R871" s="1" t="s">
        <v>3684</v>
      </c>
      <c r="S871" t="s">
        <v>109</v>
      </c>
      <c r="T871" t="s">
        <v>75</v>
      </c>
      <c r="U871">
        <v>1929</v>
      </c>
      <c r="V871" s="22" t="s">
        <v>3469</v>
      </c>
      <c r="W871" t="s">
        <v>3685</v>
      </c>
      <c r="X871" t="s">
        <v>43</v>
      </c>
      <c r="Y871" t="s">
        <v>514</v>
      </c>
      <c r="Z871" t="s">
        <v>276</v>
      </c>
      <c r="AA871" s="1"/>
      <c r="AB871" s="1"/>
      <c r="AC871" s="1" t="s">
        <v>3686</v>
      </c>
      <c r="AD871" s="6"/>
      <c r="AE871" s="6"/>
    </row>
    <row r="872" spans="1:31" x14ac:dyDescent="0.2">
      <c r="A872" s="5" t="s">
        <v>1873</v>
      </c>
      <c r="B872" s="5" t="s">
        <v>1796</v>
      </c>
      <c r="D872" s="14"/>
      <c r="I872" t="s">
        <v>2259</v>
      </c>
      <c r="J872" t="s">
        <v>3687</v>
      </c>
      <c r="K872"/>
      <c r="R872" s="1" t="s">
        <v>3688</v>
      </c>
      <c r="S872" t="s">
        <v>65</v>
      </c>
      <c r="T872" t="s">
        <v>75</v>
      </c>
      <c r="U872">
        <v>1932</v>
      </c>
      <c r="V872" s="22"/>
      <c r="W872"/>
      <c r="X872" t="s">
        <v>43</v>
      </c>
      <c r="Y872" t="s">
        <v>514</v>
      </c>
      <c r="Z872"/>
      <c r="AA872" s="1"/>
      <c r="AB872" s="1"/>
      <c r="AC872" s="1"/>
      <c r="AD872" s="6"/>
      <c r="AE872" s="6"/>
    </row>
    <row r="873" spans="1:31" x14ac:dyDescent="0.2">
      <c r="A873" s="5" t="s">
        <v>1814</v>
      </c>
      <c r="B873" s="5" t="s">
        <v>1796</v>
      </c>
      <c r="D873" s="14"/>
      <c r="I873" t="s">
        <v>3689</v>
      </c>
      <c r="J873" t="s">
        <v>3690</v>
      </c>
      <c r="K873"/>
      <c r="R873" s="1" t="s">
        <v>3691</v>
      </c>
      <c r="S873" t="s">
        <v>117</v>
      </c>
      <c r="T873" t="s">
        <v>75</v>
      </c>
      <c r="U873">
        <v>1928</v>
      </c>
      <c r="V873" s="22"/>
      <c r="W873"/>
      <c r="X873" t="s">
        <v>43</v>
      </c>
      <c r="Y873" t="s">
        <v>514</v>
      </c>
      <c r="Z873" t="s">
        <v>773</v>
      </c>
      <c r="AA873" s="1"/>
      <c r="AB873" s="1"/>
      <c r="AC873" s="1"/>
      <c r="AD873" s="6"/>
      <c r="AE873" s="6"/>
    </row>
    <row r="874" spans="1:31" x14ac:dyDescent="0.2">
      <c r="A874" s="5" t="s">
        <v>1814</v>
      </c>
      <c r="B874" s="5" t="s">
        <v>1796</v>
      </c>
      <c r="D874" s="14"/>
      <c r="I874" t="s">
        <v>1966</v>
      </c>
      <c r="J874" t="s">
        <v>1326</v>
      </c>
      <c r="K874"/>
      <c r="R874" s="1" t="s">
        <v>3692</v>
      </c>
      <c r="S874" t="s">
        <v>235</v>
      </c>
      <c r="T874" t="s">
        <v>75</v>
      </c>
      <c r="U874">
        <v>1929</v>
      </c>
      <c r="V874" s="22"/>
      <c r="W874"/>
      <c r="X874" t="s">
        <v>43</v>
      </c>
      <c r="Y874" t="s">
        <v>514</v>
      </c>
      <c r="Z874"/>
      <c r="AA874" s="1"/>
      <c r="AB874" s="1"/>
      <c r="AC874" s="1"/>
      <c r="AD874" s="6"/>
      <c r="AE874" s="6"/>
    </row>
    <row r="875" spans="1:31" x14ac:dyDescent="0.2">
      <c r="A875" s="5" t="s">
        <v>1814</v>
      </c>
      <c r="B875" s="5" t="s">
        <v>1796</v>
      </c>
      <c r="D875" s="14"/>
      <c r="I875" t="s">
        <v>3693</v>
      </c>
      <c r="J875" t="s">
        <v>3280</v>
      </c>
      <c r="K875"/>
      <c r="R875" s="1" t="s">
        <v>3694</v>
      </c>
      <c r="S875" t="s">
        <v>3695</v>
      </c>
      <c r="T875" t="s">
        <v>75</v>
      </c>
      <c r="U875">
        <v>1932</v>
      </c>
      <c r="V875" s="22"/>
      <c r="W875"/>
      <c r="X875" t="s">
        <v>43</v>
      </c>
      <c r="Y875" t="s">
        <v>514</v>
      </c>
      <c r="Z875"/>
      <c r="AA875" s="1"/>
      <c r="AB875" s="1"/>
      <c r="AC875" s="1"/>
      <c r="AD875" s="6"/>
      <c r="AE875" s="6"/>
    </row>
    <row r="876" spans="1:31" x14ac:dyDescent="0.2">
      <c r="A876" s="5" t="s">
        <v>226</v>
      </c>
      <c r="B876" s="5" t="s">
        <v>1796</v>
      </c>
      <c r="D876" s="14"/>
      <c r="I876" t="s">
        <v>1527</v>
      </c>
      <c r="J876" t="s">
        <v>904</v>
      </c>
      <c r="K876"/>
      <c r="R876" s="1" t="s">
        <v>3696</v>
      </c>
      <c r="S876" t="s">
        <v>1627</v>
      </c>
      <c r="T876" t="s">
        <v>75</v>
      </c>
      <c r="U876">
        <v>1931</v>
      </c>
      <c r="V876" s="22">
        <v>11444</v>
      </c>
      <c r="W876" t="s">
        <v>642</v>
      </c>
      <c r="X876" t="s">
        <v>43</v>
      </c>
      <c r="Y876" t="s">
        <v>514</v>
      </c>
      <c r="Z876"/>
      <c r="AA876" s="1"/>
      <c r="AB876" s="1"/>
      <c r="AC876" s="1"/>
      <c r="AD876" s="6"/>
      <c r="AE876" s="6"/>
    </row>
    <row r="877" spans="1:31" x14ac:dyDescent="0.2">
      <c r="A877" s="5" t="s">
        <v>1814</v>
      </c>
      <c r="B877" s="5" t="s">
        <v>1796</v>
      </c>
      <c r="D877" s="14"/>
      <c r="I877" t="s">
        <v>3697</v>
      </c>
      <c r="J877" t="s">
        <v>3698</v>
      </c>
      <c r="K877"/>
      <c r="R877" s="1" t="s">
        <v>3699</v>
      </c>
      <c r="S877" t="s">
        <v>731</v>
      </c>
      <c r="T877" t="s">
        <v>75</v>
      </c>
      <c r="U877">
        <v>1933</v>
      </c>
      <c r="V877" s="22"/>
      <c r="W877"/>
      <c r="X877" t="s">
        <v>43</v>
      </c>
      <c r="Y877" t="s">
        <v>514</v>
      </c>
      <c r="Z877"/>
      <c r="AA877" s="1"/>
      <c r="AB877" s="1"/>
      <c r="AC877" s="1"/>
      <c r="AD877" s="6"/>
      <c r="AE877" s="6"/>
    </row>
    <row r="878" spans="1:31" ht="45" x14ac:dyDescent="0.25">
      <c r="B878" s="5" t="s">
        <v>1796</v>
      </c>
      <c r="D878" s="14"/>
      <c r="I878" t="s">
        <v>3700</v>
      </c>
      <c r="J878" t="s">
        <v>3701</v>
      </c>
      <c r="K878"/>
      <c r="R878" s="1" t="s">
        <v>3702</v>
      </c>
      <c r="S878" t="s">
        <v>731</v>
      </c>
      <c r="T878" t="s">
        <v>75</v>
      </c>
      <c r="U878">
        <v>1933</v>
      </c>
      <c r="V878" s="22"/>
      <c r="W878"/>
      <c r="X878" t="s">
        <v>43</v>
      </c>
      <c r="Y878" t="s">
        <v>514</v>
      </c>
      <c r="Z878"/>
      <c r="AA878" s="1"/>
      <c r="AB878" s="1" t="s">
        <v>3703</v>
      </c>
      <c r="AC878" s="1" t="s">
        <v>3704</v>
      </c>
      <c r="AD878" s="6"/>
      <c r="AE878" s="6"/>
    </row>
    <row r="879" spans="1:31" x14ac:dyDescent="0.2">
      <c r="A879" s="5" t="s">
        <v>1814</v>
      </c>
      <c r="B879" s="5" t="s">
        <v>1796</v>
      </c>
      <c r="D879" s="14"/>
      <c r="I879" t="s">
        <v>1354</v>
      </c>
      <c r="J879" t="s">
        <v>3705</v>
      </c>
      <c r="K879"/>
      <c r="R879" s="1" t="s">
        <v>3706</v>
      </c>
      <c r="S879" t="s">
        <v>3707</v>
      </c>
      <c r="T879" t="s">
        <v>3708</v>
      </c>
      <c r="U879">
        <v>1929</v>
      </c>
      <c r="V879" s="22"/>
      <c r="W879"/>
      <c r="X879" t="s">
        <v>43</v>
      </c>
      <c r="Y879" t="s">
        <v>514</v>
      </c>
      <c r="Z879"/>
      <c r="AA879" s="1"/>
      <c r="AB879" s="1"/>
      <c r="AC879" s="1"/>
      <c r="AD879" s="6"/>
      <c r="AE879" s="6"/>
    </row>
    <row r="880" spans="1:31" x14ac:dyDescent="0.2">
      <c r="A880" s="5" t="s">
        <v>226</v>
      </c>
      <c r="B880" s="5" t="s">
        <v>1796</v>
      </c>
      <c r="D880" s="14"/>
      <c r="I880" t="s">
        <v>2277</v>
      </c>
      <c r="J880" t="s">
        <v>244</v>
      </c>
      <c r="K880"/>
      <c r="R880" s="1" t="s">
        <v>3709</v>
      </c>
      <c r="S880" t="s">
        <v>731</v>
      </c>
      <c r="T880" t="s">
        <v>75</v>
      </c>
      <c r="U880">
        <v>1932</v>
      </c>
      <c r="V880" s="22">
        <v>11749</v>
      </c>
      <c r="W880" t="s">
        <v>501</v>
      </c>
      <c r="X880" t="s">
        <v>43</v>
      </c>
      <c r="Y880" t="s">
        <v>514</v>
      </c>
      <c r="Z880"/>
      <c r="AA880" s="1"/>
      <c r="AB880" s="1"/>
      <c r="AC880" s="1"/>
      <c r="AD880" s="6"/>
      <c r="AE880" s="6"/>
    </row>
    <row r="881" spans="1:31" x14ac:dyDescent="0.2">
      <c r="A881" s="5" t="s">
        <v>1814</v>
      </c>
      <c r="B881" s="5" t="s">
        <v>1796</v>
      </c>
      <c r="D881" s="14"/>
      <c r="I881" t="s">
        <v>3710</v>
      </c>
      <c r="J881" t="s">
        <v>3711</v>
      </c>
      <c r="K881"/>
      <c r="R881" s="1" t="s">
        <v>3712</v>
      </c>
      <c r="S881" t="s">
        <v>3713</v>
      </c>
      <c r="T881" t="s">
        <v>75</v>
      </c>
      <c r="U881">
        <v>1933</v>
      </c>
      <c r="V881" s="22"/>
      <c r="W881"/>
      <c r="X881" t="s">
        <v>43</v>
      </c>
      <c r="Y881" t="s">
        <v>514</v>
      </c>
      <c r="Z881"/>
      <c r="AA881" s="1"/>
      <c r="AB881" s="1"/>
      <c r="AC881" s="1" t="s">
        <v>3714</v>
      </c>
      <c r="AD881" s="6"/>
      <c r="AE881" s="6"/>
    </row>
    <row r="882" spans="1:31" x14ac:dyDescent="0.2">
      <c r="A882" s="5" t="s">
        <v>226</v>
      </c>
      <c r="B882" s="5" t="s">
        <v>1796</v>
      </c>
      <c r="D882" s="14"/>
      <c r="I882" t="s">
        <v>3715</v>
      </c>
      <c r="J882" t="s">
        <v>3716</v>
      </c>
      <c r="K882"/>
      <c r="R882" s="1" t="s">
        <v>3717</v>
      </c>
      <c r="S882" t="s">
        <v>2731</v>
      </c>
      <c r="T882" t="s">
        <v>75</v>
      </c>
      <c r="U882">
        <v>1932</v>
      </c>
      <c r="V882" s="22" t="s">
        <v>3718</v>
      </c>
      <c r="W882" t="s">
        <v>2123</v>
      </c>
      <c r="X882" t="s">
        <v>43</v>
      </c>
      <c r="Y882" t="s">
        <v>514</v>
      </c>
      <c r="Z882" t="s">
        <v>3719</v>
      </c>
      <c r="AA882" s="1"/>
      <c r="AB882" s="1"/>
      <c r="AC882" s="1"/>
      <c r="AD882" s="6"/>
      <c r="AE882" s="6"/>
    </row>
    <row r="883" spans="1:31" x14ac:dyDescent="0.2">
      <c r="A883" s="5" t="s">
        <v>1873</v>
      </c>
      <c r="B883" s="5" t="s">
        <v>1796</v>
      </c>
      <c r="D883" s="14"/>
      <c r="I883" t="s">
        <v>3720</v>
      </c>
      <c r="J883" t="s">
        <v>3721</v>
      </c>
      <c r="K883"/>
      <c r="R883" s="1" t="s">
        <v>3722</v>
      </c>
      <c r="S883" t="s">
        <v>1945</v>
      </c>
      <c r="T883" t="s">
        <v>75</v>
      </c>
      <c r="U883">
        <v>1930</v>
      </c>
      <c r="V883" s="22"/>
      <c r="W883"/>
      <c r="X883" t="s">
        <v>43</v>
      </c>
      <c r="Y883" t="s">
        <v>514</v>
      </c>
      <c r="Z883"/>
      <c r="AA883" s="1"/>
      <c r="AB883" s="1"/>
      <c r="AC883" s="1"/>
      <c r="AD883" s="6"/>
      <c r="AE883" s="6"/>
    </row>
    <row r="884" spans="1:31" x14ac:dyDescent="0.2">
      <c r="A884" s="5" t="s">
        <v>1959</v>
      </c>
      <c r="B884" s="5" t="s">
        <v>1796</v>
      </c>
      <c r="D884" s="14"/>
      <c r="I884" t="s">
        <v>3723</v>
      </c>
      <c r="J884" t="s">
        <v>3724</v>
      </c>
      <c r="K884"/>
      <c r="R884" s="1" t="s">
        <v>3725</v>
      </c>
      <c r="S884" t="s">
        <v>3726</v>
      </c>
      <c r="T884" t="s">
        <v>3727</v>
      </c>
      <c r="U884">
        <v>1928</v>
      </c>
      <c r="V884" s="22">
        <v>10228</v>
      </c>
      <c r="W884" t="s">
        <v>1000</v>
      </c>
      <c r="X884" t="s">
        <v>43</v>
      </c>
      <c r="Y884" t="s">
        <v>514</v>
      </c>
      <c r="Z884" t="s">
        <v>773</v>
      </c>
      <c r="AA884" s="1"/>
      <c r="AB884" s="1"/>
      <c r="AC884" s="1"/>
      <c r="AD884" s="6"/>
      <c r="AE884" s="6"/>
    </row>
    <row r="885" spans="1:31" x14ac:dyDescent="0.2">
      <c r="A885" s="5" t="s">
        <v>1873</v>
      </c>
      <c r="B885" s="5" t="s">
        <v>1796</v>
      </c>
      <c r="D885" s="14"/>
      <c r="I885" t="s">
        <v>3728</v>
      </c>
      <c r="J885" t="s">
        <v>3729</v>
      </c>
      <c r="K885"/>
      <c r="R885" s="1" t="s">
        <v>3730</v>
      </c>
      <c r="S885" t="s">
        <v>2731</v>
      </c>
      <c r="T885" t="s">
        <v>75</v>
      </c>
      <c r="U885">
        <v>1928</v>
      </c>
      <c r="V885" s="22"/>
      <c r="W885"/>
      <c r="X885" t="s">
        <v>43</v>
      </c>
      <c r="Y885" t="s">
        <v>514</v>
      </c>
      <c r="Z885"/>
      <c r="AA885" s="1"/>
      <c r="AB885" s="1"/>
      <c r="AC885" s="1"/>
      <c r="AD885" s="6"/>
      <c r="AE885" s="6"/>
    </row>
    <row r="886" spans="1:31" x14ac:dyDescent="0.2">
      <c r="A886" s="5" t="s">
        <v>1814</v>
      </c>
      <c r="B886" s="5" t="s">
        <v>1796</v>
      </c>
      <c r="D886" s="14"/>
      <c r="I886" t="s">
        <v>3731</v>
      </c>
      <c r="J886" t="s">
        <v>3732</v>
      </c>
      <c r="K886"/>
      <c r="R886" s="1" t="s">
        <v>3733</v>
      </c>
      <c r="S886" t="s">
        <v>633</v>
      </c>
      <c r="T886" t="s">
        <v>75</v>
      </c>
      <c r="U886">
        <v>1932</v>
      </c>
      <c r="V886" s="22"/>
      <c r="W886"/>
      <c r="X886" t="s">
        <v>43</v>
      </c>
      <c r="Y886" t="s">
        <v>514</v>
      </c>
      <c r="Z886"/>
      <c r="AA886" s="1"/>
      <c r="AB886" s="1"/>
      <c r="AC886" s="1"/>
      <c r="AD886" s="6"/>
      <c r="AE886" s="6"/>
    </row>
    <row r="887" spans="1:31" ht="15" x14ac:dyDescent="0.25">
      <c r="A887" s="5" t="s">
        <v>3734</v>
      </c>
      <c r="B887" s="5" t="s">
        <v>1796</v>
      </c>
      <c r="D887" s="14"/>
      <c r="I887" t="s">
        <v>1374</v>
      </c>
      <c r="J887" t="s">
        <v>1375</v>
      </c>
      <c r="K887"/>
      <c r="R887" s="1" t="s">
        <v>3735</v>
      </c>
      <c r="S887" t="s">
        <v>1011</v>
      </c>
      <c r="T887" t="s">
        <v>75</v>
      </c>
      <c r="U887">
        <v>1928</v>
      </c>
      <c r="V887" s="22"/>
      <c r="W887"/>
      <c r="X887" t="s">
        <v>853</v>
      </c>
      <c r="Y887" t="s">
        <v>1042</v>
      </c>
      <c r="Z887"/>
      <c r="AA887" s="1"/>
      <c r="AB887" s="1" t="s">
        <v>3736</v>
      </c>
      <c r="AC887" s="1"/>
      <c r="AD887" s="6"/>
      <c r="AE887" s="6"/>
    </row>
    <row r="888" spans="1:31" x14ac:dyDescent="0.2">
      <c r="A888" s="5" t="s">
        <v>1959</v>
      </c>
      <c r="B888" s="5" t="s">
        <v>1796</v>
      </c>
      <c r="D888" s="14"/>
      <c r="I888" t="s">
        <v>3737</v>
      </c>
      <c r="J888" t="s">
        <v>3738</v>
      </c>
      <c r="K888"/>
      <c r="R888" s="1" t="s">
        <v>3739</v>
      </c>
      <c r="S888" t="s">
        <v>41</v>
      </c>
      <c r="T888" t="s">
        <v>75</v>
      </c>
      <c r="U888">
        <v>1928</v>
      </c>
      <c r="V888" s="22">
        <v>10259</v>
      </c>
      <c r="W888" t="s">
        <v>58</v>
      </c>
      <c r="X888" t="s">
        <v>43</v>
      </c>
      <c r="Y888" t="s">
        <v>514</v>
      </c>
      <c r="Z888"/>
      <c r="AA888" s="1"/>
      <c r="AB888" s="1"/>
      <c r="AC888" s="1"/>
      <c r="AD888" s="6"/>
      <c r="AE888" s="6"/>
    </row>
    <row r="889" spans="1:31" x14ac:dyDescent="0.2">
      <c r="A889" s="5" t="s">
        <v>1814</v>
      </c>
      <c r="B889" s="5" t="s">
        <v>1796</v>
      </c>
      <c r="D889" s="14"/>
      <c r="I889" t="s">
        <v>3740</v>
      </c>
      <c r="J889" t="s">
        <v>3741</v>
      </c>
      <c r="K889"/>
      <c r="R889" s="1" t="s">
        <v>3742</v>
      </c>
      <c r="S889" t="s">
        <v>2170</v>
      </c>
      <c r="T889" t="s">
        <v>370</v>
      </c>
      <c r="U889">
        <v>1932</v>
      </c>
      <c r="V889" s="22"/>
      <c r="W889"/>
      <c r="X889" t="s">
        <v>43</v>
      </c>
      <c r="Y889" t="s">
        <v>514</v>
      </c>
      <c r="Z889"/>
      <c r="AA889" s="1"/>
      <c r="AB889" s="1"/>
      <c r="AC889" s="1"/>
      <c r="AD889" s="6"/>
      <c r="AE889" s="6"/>
    </row>
    <row r="890" spans="1:31" x14ac:dyDescent="0.2">
      <c r="A890" s="5" t="s">
        <v>1814</v>
      </c>
      <c r="B890" s="5" t="s">
        <v>1796</v>
      </c>
      <c r="D890" s="14"/>
      <c r="I890" t="s">
        <v>1988</v>
      </c>
      <c r="J890" t="s">
        <v>1989</v>
      </c>
      <c r="K890"/>
      <c r="R890" s="1" t="s">
        <v>3743</v>
      </c>
      <c r="S890" t="s">
        <v>57</v>
      </c>
      <c r="T890" t="s">
        <v>75</v>
      </c>
      <c r="U890">
        <v>1931</v>
      </c>
      <c r="V890" s="22"/>
      <c r="W890"/>
      <c r="X890" t="s">
        <v>43</v>
      </c>
      <c r="Y890" t="s">
        <v>514</v>
      </c>
      <c r="Z890"/>
      <c r="AA890" s="1"/>
      <c r="AB890" s="1"/>
      <c r="AC890" s="1"/>
      <c r="AD890" s="6"/>
      <c r="AE890" s="6"/>
    </row>
    <row r="891" spans="1:31" x14ac:dyDescent="0.2">
      <c r="A891" s="5" t="s">
        <v>226</v>
      </c>
      <c r="B891" s="5" t="s">
        <v>1796</v>
      </c>
      <c r="D891" s="14"/>
      <c r="I891" t="s">
        <v>3744</v>
      </c>
      <c r="J891" t="s">
        <v>3745</v>
      </c>
      <c r="K891"/>
      <c r="R891" s="1" t="s">
        <v>3746</v>
      </c>
      <c r="S891" t="s">
        <v>117</v>
      </c>
      <c r="T891" t="s">
        <v>75</v>
      </c>
      <c r="U891">
        <v>1931</v>
      </c>
      <c r="V891" s="22">
        <v>11597</v>
      </c>
      <c r="W891" t="s">
        <v>561</v>
      </c>
      <c r="X891" t="s">
        <v>43</v>
      </c>
      <c r="Y891" t="s">
        <v>514</v>
      </c>
      <c r="Z891"/>
      <c r="AA891" s="1"/>
      <c r="AB891" s="1"/>
      <c r="AC891" s="1"/>
      <c r="AD891" s="6"/>
      <c r="AE891" s="6"/>
    </row>
    <row r="892" spans="1:31" x14ac:dyDescent="0.2">
      <c r="A892" s="5" t="s">
        <v>1814</v>
      </c>
      <c r="B892" s="5" t="s">
        <v>1796</v>
      </c>
      <c r="D892" s="14"/>
      <c r="I892" t="s">
        <v>3747</v>
      </c>
      <c r="J892" t="s">
        <v>3748</v>
      </c>
      <c r="K892"/>
      <c r="R892" s="1" t="s">
        <v>3749</v>
      </c>
      <c r="S892" t="s">
        <v>65</v>
      </c>
      <c r="T892" t="s">
        <v>75</v>
      </c>
      <c r="U892">
        <v>1932</v>
      </c>
      <c r="V892" s="22"/>
      <c r="W892"/>
      <c r="X892" t="s">
        <v>43</v>
      </c>
      <c r="Y892" t="s">
        <v>514</v>
      </c>
      <c r="Z892"/>
      <c r="AA892" s="1"/>
      <c r="AB892" s="1"/>
      <c r="AC892" s="1"/>
      <c r="AD892" s="6"/>
      <c r="AE892" s="6"/>
    </row>
    <row r="893" spans="1:31" x14ac:dyDescent="0.2">
      <c r="A893" s="5" t="s">
        <v>1814</v>
      </c>
      <c r="B893" s="5" t="s">
        <v>1796</v>
      </c>
      <c r="D893" s="14"/>
      <c r="I893" t="s">
        <v>952</v>
      </c>
      <c r="J893" t="s">
        <v>3750</v>
      </c>
      <c r="K893"/>
      <c r="R893" s="1" t="s">
        <v>3751</v>
      </c>
      <c r="S893" t="s">
        <v>3752</v>
      </c>
      <c r="T893" t="s">
        <v>75</v>
      </c>
      <c r="U893">
        <v>1930</v>
      </c>
      <c r="V893" s="22"/>
      <c r="W893"/>
      <c r="X893" t="s">
        <v>43</v>
      </c>
      <c r="Y893" t="s">
        <v>514</v>
      </c>
      <c r="Z893"/>
      <c r="AA893" s="1"/>
      <c r="AB893" s="1"/>
      <c r="AC893" s="1"/>
      <c r="AD893" s="6"/>
      <c r="AE893" s="6"/>
    </row>
    <row r="894" spans="1:31" x14ac:dyDescent="0.2">
      <c r="A894" s="5" t="s">
        <v>1814</v>
      </c>
      <c r="B894" s="5" t="s">
        <v>1796</v>
      </c>
      <c r="D894" s="14"/>
      <c r="I894" t="s">
        <v>952</v>
      </c>
      <c r="J894" t="s">
        <v>3753</v>
      </c>
      <c r="K894"/>
      <c r="R894" s="1" t="s">
        <v>3754</v>
      </c>
      <c r="S894" t="s">
        <v>3755</v>
      </c>
      <c r="T894" t="s">
        <v>75</v>
      </c>
      <c r="U894">
        <v>1930</v>
      </c>
      <c r="V894" s="22"/>
      <c r="W894" t="s">
        <v>3756</v>
      </c>
      <c r="X894" t="s">
        <v>43</v>
      </c>
      <c r="Y894" t="s">
        <v>514</v>
      </c>
      <c r="Z894"/>
      <c r="AA894" s="1"/>
      <c r="AB894" s="1"/>
      <c r="AC894" s="1"/>
      <c r="AD894" s="6"/>
      <c r="AE894" s="6"/>
    </row>
    <row r="895" spans="1:31" x14ac:dyDescent="0.2">
      <c r="A895" s="5" t="s">
        <v>1814</v>
      </c>
      <c r="B895" s="5" t="s">
        <v>1796</v>
      </c>
      <c r="D895" s="14"/>
      <c r="I895" t="s">
        <v>3757</v>
      </c>
      <c r="J895" t="s">
        <v>3758</v>
      </c>
      <c r="K895"/>
      <c r="R895" s="1" t="s">
        <v>3759</v>
      </c>
      <c r="S895" t="s">
        <v>3760</v>
      </c>
      <c r="T895" t="s">
        <v>75</v>
      </c>
      <c r="U895">
        <v>1926</v>
      </c>
      <c r="V895" s="22"/>
      <c r="W895"/>
      <c r="X895" t="s">
        <v>43</v>
      </c>
      <c r="Y895" t="s">
        <v>514</v>
      </c>
      <c r="Z895"/>
      <c r="AA895" s="1"/>
      <c r="AB895" s="1"/>
      <c r="AC895" s="1"/>
      <c r="AD895" s="6"/>
      <c r="AE895" s="6"/>
    </row>
    <row r="896" spans="1:31" x14ac:dyDescent="0.2">
      <c r="A896" s="5" t="s">
        <v>1845</v>
      </c>
      <c r="B896" s="5" t="s">
        <v>1796</v>
      </c>
      <c r="D896" s="14"/>
      <c r="I896" t="s">
        <v>3761</v>
      </c>
      <c r="J896" t="s">
        <v>2177</v>
      </c>
      <c r="K896"/>
      <c r="R896" s="1" t="s">
        <v>3762</v>
      </c>
      <c r="S896" t="s">
        <v>57</v>
      </c>
      <c r="T896" t="s">
        <v>75</v>
      </c>
      <c r="U896">
        <v>1926</v>
      </c>
      <c r="V896" s="22"/>
      <c r="W896"/>
      <c r="X896" t="s">
        <v>43</v>
      </c>
      <c r="Y896" t="s">
        <v>514</v>
      </c>
      <c r="Z896"/>
      <c r="AA896" s="1"/>
      <c r="AB896" s="1"/>
      <c r="AC896" s="1"/>
      <c r="AD896" s="6"/>
      <c r="AE896" s="6"/>
    </row>
    <row r="897" spans="1:31" x14ac:dyDescent="0.2">
      <c r="A897" s="5" t="s">
        <v>1795</v>
      </c>
      <c r="B897" s="5" t="s">
        <v>1796</v>
      </c>
      <c r="D897" s="14"/>
      <c r="I897" t="s">
        <v>3763</v>
      </c>
      <c r="J897" t="s">
        <v>3764</v>
      </c>
      <c r="K897"/>
      <c r="R897" s="1" t="s">
        <v>3765</v>
      </c>
      <c r="S897" t="s">
        <v>3636</v>
      </c>
      <c r="T897" t="s">
        <v>75</v>
      </c>
      <c r="U897">
        <v>1927</v>
      </c>
      <c r="V897" s="22"/>
      <c r="W897"/>
      <c r="X897" t="s">
        <v>43</v>
      </c>
      <c r="Y897" t="s">
        <v>514</v>
      </c>
      <c r="Z897"/>
      <c r="AA897" s="1"/>
      <c r="AB897" s="1"/>
      <c r="AC897" s="1" t="s">
        <v>3766</v>
      </c>
      <c r="AD897" s="6"/>
      <c r="AE897" s="6"/>
    </row>
    <row r="898" spans="1:31" x14ac:dyDescent="0.2">
      <c r="A898" s="5" t="s">
        <v>1814</v>
      </c>
      <c r="B898" s="5" t="s">
        <v>1796</v>
      </c>
      <c r="D898" s="14"/>
      <c r="I898" t="s">
        <v>3767</v>
      </c>
      <c r="J898" t="s">
        <v>1541</v>
      </c>
      <c r="K898"/>
      <c r="R898" s="1" t="s">
        <v>3768</v>
      </c>
      <c r="S898" t="s">
        <v>1945</v>
      </c>
      <c r="T898" t="s">
        <v>75</v>
      </c>
      <c r="U898">
        <v>1926</v>
      </c>
      <c r="V898" s="22"/>
      <c r="W898"/>
      <c r="X898" t="s">
        <v>43</v>
      </c>
      <c r="Y898" t="s">
        <v>514</v>
      </c>
      <c r="Z898"/>
      <c r="AA898" s="1"/>
      <c r="AB898" s="1"/>
      <c r="AC898" s="1"/>
      <c r="AD898" s="6"/>
      <c r="AE898" s="6"/>
    </row>
    <row r="899" spans="1:31" x14ac:dyDescent="0.2">
      <c r="A899" s="5" t="s">
        <v>1814</v>
      </c>
      <c r="B899" s="5" t="s">
        <v>1796</v>
      </c>
      <c r="D899" s="14"/>
      <c r="I899" t="s">
        <v>3769</v>
      </c>
      <c r="J899" t="s">
        <v>3770</v>
      </c>
      <c r="K899"/>
      <c r="L899" s="5" t="s">
        <v>162</v>
      </c>
      <c r="M899" s="5" t="s">
        <v>3771</v>
      </c>
      <c r="N899" s="5" t="s">
        <v>3772</v>
      </c>
      <c r="O899" s="5" t="s">
        <v>3773</v>
      </c>
      <c r="P899" s="5" t="s">
        <v>3774</v>
      </c>
      <c r="Q899" s="5" t="s">
        <v>3775</v>
      </c>
      <c r="R899" s="1" t="s">
        <v>3776</v>
      </c>
      <c r="S899" t="s">
        <v>275</v>
      </c>
      <c r="T899" t="s">
        <v>75</v>
      </c>
      <c r="U899">
        <v>1930</v>
      </c>
      <c r="V899" s="22">
        <v>11232</v>
      </c>
      <c r="W899" t="s">
        <v>561</v>
      </c>
      <c r="X899" t="s">
        <v>43</v>
      </c>
      <c r="Y899" t="s">
        <v>514</v>
      </c>
      <c r="Z899" t="s">
        <v>773</v>
      </c>
      <c r="AA899" s="1"/>
      <c r="AB899" s="1"/>
      <c r="AC899" s="1" t="s">
        <v>3777</v>
      </c>
      <c r="AD899" s="6"/>
      <c r="AE899" s="6"/>
    </row>
    <row r="900" spans="1:31" x14ac:dyDescent="0.2">
      <c r="A900" s="5" t="s">
        <v>1814</v>
      </c>
      <c r="B900" s="5" t="s">
        <v>1796</v>
      </c>
      <c r="D900" s="14"/>
      <c r="I900" t="s">
        <v>1653</v>
      </c>
      <c r="J900" t="s">
        <v>640</v>
      </c>
      <c r="K900"/>
      <c r="R900" s="1" t="s">
        <v>3778</v>
      </c>
      <c r="S900" t="s">
        <v>2535</v>
      </c>
      <c r="T900" t="s">
        <v>75</v>
      </c>
      <c r="U900">
        <v>1933</v>
      </c>
      <c r="V900" s="22"/>
      <c r="W900"/>
      <c r="X900" t="s">
        <v>43</v>
      </c>
      <c r="Y900" t="s">
        <v>514</v>
      </c>
      <c r="Z900"/>
      <c r="AA900" s="1"/>
      <c r="AB900" s="1"/>
      <c r="AC900" s="1"/>
      <c r="AD900" s="6"/>
      <c r="AE900" s="6"/>
    </row>
    <row r="901" spans="1:31" x14ac:dyDescent="0.2">
      <c r="A901" s="5" t="s">
        <v>1814</v>
      </c>
      <c r="B901" s="5" t="s">
        <v>1796</v>
      </c>
      <c r="D901" s="14"/>
      <c r="I901" t="s">
        <v>3779</v>
      </c>
      <c r="J901" t="s">
        <v>3780</v>
      </c>
      <c r="K901"/>
      <c r="R901" s="1" t="s">
        <v>3781</v>
      </c>
      <c r="S901" t="s">
        <v>275</v>
      </c>
      <c r="T901" t="s">
        <v>75</v>
      </c>
      <c r="U901">
        <v>1933</v>
      </c>
      <c r="V901" s="22"/>
      <c r="W901"/>
      <c r="X901" t="s">
        <v>43</v>
      </c>
      <c r="Y901" t="s">
        <v>514</v>
      </c>
      <c r="Z901" t="s">
        <v>3782</v>
      </c>
      <c r="AA901" s="1"/>
      <c r="AB901" s="1"/>
      <c r="AC901" s="1" t="s">
        <v>3783</v>
      </c>
      <c r="AD901" s="6"/>
      <c r="AE901" s="6"/>
    </row>
    <row r="902" spans="1:31" x14ac:dyDescent="0.2">
      <c r="A902" s="5" t="s">
        <v>1873</v>
      </c>
      <c r="B902" s="5" t="s">
        <v>1796</v>
      </c>
      <c r="D902" s="14"/>
      <c r="I902" t="s">
        <v>1452</v>
      </c>
      <c r="J902" t="s">
        <v>3784</v>
      </c>
      <c r="K902"/>
      <c r="R902" s="1" t="s">
        <v>3785</v>
      </c>
      <c r="S902" t="s">
        <v>1877</v>
      </c>
      <c r="T902" t="s">
        <v>75</v>
      </c>
      <c r="U902">
        <v>1933</v>
      </c>
      <c r="V902" s="22"/>
      <c r="W902"/>
      <c r="X902" t="s">
        <v>43</v>
      </c>
      <c r="Y902" t="s">
        <v>514</v>
      </c>
      <c r="Z902"/>
      <c r="AA902" s="1"/>
      <c r="AB902" s="1"/>
      <c r="AC902" s="1"/>
      <c r="AD902" s="6"/>
      <c r="AE902" s="6"/>
    </row>
    <row r="903" spans="1:31" ht="28.5" x14ac:dyDescent="0.2">
      <c r="A903" s="5" t="s">
        <v>1849</v>
      </c>
      <c r="B903" s="5" t="s">
        <v>1796</v>
      </c>
      <c r="D903" s="14"/>
      <c r="I903" t="s">
        <v>3786</v>
      </c>
      <c r="J903" t="s">
        <v>3787</v>
      </c>
      <c r="K903"/>
      <c r="R903" s="1" t="s">
        <v>3788</v>
      </c>
      <c r="S903" t="s">
        <v>57</v>
      </c>
      <c r="T903" t="s">
        <v>75</v>
      </c>
      <c r="U903">
        <v>1932</v>
      </c>
      <c r="V903" s="22"/>
      <c r="W903"/>
      <c r="X903" t="s">
        <v>43</v>
      </c>
      <c r="Y903" t="s">
        <v>514</v>
      </c>
      <c r="Z903"/>
      <c r="AA903" s="1"/>
      <c r="AB903" s="1"/>
      <c r="AC903" s="1"/>
      <c r="AD903" s="6"/>
      <c r="AE903" s="6"/>
    </row>
    <row r="904" spans="1:31" ht="28.5" x14ac:dyDescent="0.2">
      <c r="A904" s="5" t="s">
        <v>1814</v>
      </c>
      <c r="B904" s="5" t="s">
        <v>1796</v>
      </c>
      <c r="D904" s="14"/>
      <c r="I904" t="s">
        <v>3789</v>
      </c>
      <c r="J904" t="s">
        <v>3790</v>
      </c>
      <c r="K904"/>
      <c r="R904" s="1" t="s">
        <v>3791</v>
      </c>
      <c r="S904" t="s">
        <v>275</v>
      </c>
      <c r="T904" t="s">
        <v>75</v>
      </c>
      <c r="U904">
        <v>1931</v>
      </c>
      <c r="V904" s="22"/>
      <c r="W904"/>
      <c r="X904" t="s">
        <v>43</v>
      </c>
      <c r="Y904" t="s">
        <v>514</v>
      </c>
      <c r="Z904"/>
      <c r="AA904" s="1"/>
      <c r="AB904" s="1"/>
      <c r="AC904" s="1" t="s">
        <v>3792</v>
      </c>
      <c r="AD904" s="6"/>
      <c r="AE904" s="6"/>
    </row>
    <row r="905" spans="1:31" x14ac:dyDescent="0.2">
      <c r="A905" s="5" t="s">
        <v>226</v>
      </c>
      <c r="B905" s="5" t="s">
        <v>1796</v>
      </c>
      <c r="D905" s="14"/>
      <c r="I905" t="s">
        <v>640</v>
      </c>
      <c r="J905" t="s">
        <v>2809</v>
      </c>
      <c r="K905"/>
      <c r="R905" s="1" t="s">
        <v>3793</v>
      </c>
      <c r="S905" t="s">
        <v>109</v>
      </c>
      <c r="T905" t="s">
        <v>75</v>
      </c>
      <c r="U905">
        <v>1928</v>
      </c>
      <c r="V905" s="22">
        <v>10472</v>
      </c>
      <c r="W905" t="s">
        <v>1401</v>
      </c>
      <c r="X905" t="s">
        <v>43</v>
      </c>
      <c r="Y905" t="s">
        <v>514</v>
      </c>
      <c r="Z905"/>
      <c r="AA905" s="1"/>
      <c r="AB905" s="1"/>
      <c r="AC905" s="1"/>
      <c r="AD905" s="6"/>
      <c r="AE905" s="6"/>
    </row>
    <row r="906" spans="1:31" x14ac:dyDescent="0.2">
      <c r="A906" s="5" t="s">
        <v>1814</v>
      </c>
      <c r="B906" s="5" t="s">
        <v>1796</v>
      </c>
      <c r="D906" s="14"/>
      <c r="I906" t="s">
        <v>3794</v>
      </c>
      <c r="J906" t="s">
        <v>3795</v>
      </c>
      <c r="K906"/>
      <c r="R906" s="1" t="s">
        <v>3796</v>
      </c>
      <c r="S906" t="s">
        <v>3797</v>
      </c>
      <c r="T906" t="s">
        <v>3708</v>
      </c>
      <c r="U906">
        <v>1933</v>
      </c>
      <c r="V906" s="22"/>
      <c r="W906"/>
      <c r="X906" t="s">
        <v>43</v>
      </c>
      <c r="Y906" t="s">
        <v>514</v>
      </c>
      <c r="Z906"/>
      <c r="AA906" s="1"/>
      <c r="AB906" s="1"/>
      <c r="AC906" s="1"/>
      <c r="AD906" s="6"/>
      <c r="AE906" s="6"/>
    </row>
    <row r="907" spans="1:31" x14ac:dyDescent="0.2">
      <c r="A907" s="5" t="s">
        <v>226</v>
      </c>
      <c r="B907" s="5" t="s">
        <v>1796</v>
      </c>
      <c r="D907" s="14"/>
      <c r="I907" t="s">
        <v>3798</v>
      </c>
      <c r="J907" t="s">
        <v>3799</v>
      </c>
      <c r="K907"/>
      <c r="R907" s="1" t="s">
        <v>3800</v>
      </c>
      <c r="S907" t="s">
        <v>3221</v>
      </c>
      <c r="T907" t="s">
        <v>75</v>
      </c>
      <c r="U907">
        <v>1933</v>
      </c>
      <c r="V907" s="22">
        <v>12236</v>
      </c>
      <c r="W907" t="s">
        <v>1019</v>
      </c>
      <c r="X907" t="s">
        <v>43</v>
      </c>
      <c r="Y907" t="s">
        <v>514</v>
      </c>
      <c r="Z907"/>
      <c r="AA907" s="1"/>
      <c r="AB907" s="1"/>
      <c r="AC907" s="1"/>
      <c r="AD907" s="6"/>
      <c r="AE907" s="6"/>
    </row>
    <row r="908" spans="1:31" x14ac:dyDescent="0.2">
      <c r="A908" s="5" t="s">
        <v>1814</v>
      </c>
      <c r="B908" s="5" t="s">
        <v>1796</v>
      </c>
      <c r="D908" s="14"/>
      <c r="I908" t="s">
        <v>3801</v>
      </c>
      <c r="J908" t="s">
        <v>3802</v>
      </c>
      <c r="K908"/>
      <c r="R908" s="1" t="s">
        <v>3803</v>
      </c>
      <c r="S908" t="s">
        <v>275</v>
      </c>
      <c r="T908" t="s">
        <v>75</v>
      </c>
      <c r="U908">
        <v>1931</v>
      </c>
      <c r="V908" s="22"/>
      <c r="W908"/>
      <c r="X908" t="s">
        <v>43</v>
      </c>
      <c r="Y908" t="s">
        <v>514</v>
      </c>
      <c r="Z908"/>
      <c r="AA908" s="1"/>
      <c r="AB908" s="1"/>
      <c r="AC908" s="1"/>
      <c r="AD908" s="6"/>
      <c r="AE908" s="6"/>
    </row>
    <row r="909" spans="1:31" x14ac:dyDescent="0.2">
      <c r="A909" s="5" t="s">
        <v>226</v>
      </c>
      <c r="B909" s="5" t="s">
        <v>1796</v>
      </c>
      <c r="D909" s="14"/>
      <c r="I909" t="s">
        <v>2765</v>
      </c>
      <c r="J909" t="s">
        <v>353</v>
      </c>
      <c r="K909"/>
      <c r="R909" s="1" t="s">
        <v>3804</v>
      </c>
      <c r="S909" t="s">
        <v>109</v>
      </c>
      <c r="T909" t="s">
        <v>75</v>
      </c>
      <c r="U909">
        <v>1930</v>
      </c>
      <c r="V909" s="22" t="s">
        <v>3805</v>
      </c>
      <c r="W909" t="s">
        <v>3806</v>
      </c>
      <c r="X909" t="s">
        <v>43</v>
      </c>
      <c r="Y909" t="s">
        <v>514</v>
      </c>
      <c r="Z909"/>
      <c r="AA909" s="1"/>
      <c r="AB909" s="1"/>
      <c r="AC909" s="1"/>
      <c r="AD909" s="6"/>
      <c r="AE909" s="6"/>
    </row>
    <row r="910" spans="1:31" x14ac:dyDescent="0.2">
      <c r="A910" s="5" t="s">
        <v>226</v>
      </c>
      <c r="B910" s="5" t="s">
        <v>1796</v>
      </c>
      <c r="D910" s="14"/>
      <c r="I910" t="s">
        <v>2765</v>
      </c>
      <c r="J910" t="s">
        <v>2320</v>
      </c>
      <c r="K910"/>
      <c r="R910" s="1" t="s">
        <v>3807</v>
      </c>
      <c r="S910" t="s">
        <v>109</v>
      </c>
      <c r="T910" t="s">
        <v>75</v>
      </c>
      <c r="U910">
        <v>1930</v>
      </c>
      <c r="V910" s="22" t="s">
        <v>1189</v>
      </c>
      <c r="W910" t="s">
        <v>1190</v>
      </c>
      <c r="X910" t="s">
        <v>43</v>
      </c>
      <c r="Y910" t="s">
        <v>514</v>
      </c>
      <c r="Z910"/>
      <c r="AA910" s="1"/>
      <c r="AB910" s="1"/>
      <c r="AC910" s="1"/>
      <c r="AD910" s="6"/>
      <c r="AE910" s="6"/>
    </row>
    <row r="911" spans="1:31" x14ac:dyDescent="0.2">
      <c r="A911" s="5" t="s">
        <v>226</v>
      </c>
      <c r="B911" s="5" t="s">
        <v>1796</v>
      </c>
      <c r="D911" s="14"/>
      <c r="I911" t="s">
        <v>3808</v>
      </c>
      <c r="J911" t="s">
        <v>3809</v>
      </c>
      <c r="K911"/>
      <c r="R911" s="1" t="s">
        <v>3396</v>
      </c>
      <c r="S911" t="s">
        <v>141</v>
      </c>
      <c r="T911" t="s">
        <v>75</v>
      </c>
      <c r="U911">
        <v>1928</v>
      </c>
      <c r="V911" s="22">
        <v>10502</v>
      </c>
      <c r="W911" t="s">
        <v>561</v>
      </c>
      <c r="X911" t="s">
        <v>43</v>
      </c>
      <c r="Y911" t="s">
        <v>514</v>
      </c>
      <c r="Z911"/>
      <c r="AA911" s="1"/>
      <c r="AB911" s="1"/>
      <c r="AC911" s="1"/>
      <c r="AD911" s="6"/>
      <c r="AE911" s="6"/>
    </row>
    <row r="912" spans="1:31" x14ac:dyDescent="0.2">
      <c r="A912" s="5" t="s">
        <v>1814</v>
      </c>
      <c r="B912" s="5" t="s">
        <v>1796</v>
      </c>
      <c r="D912" s="14"/>
      <c r="I912" t="s">
        <v>3810</v>
      </c>
      <c r="J912" t="s">
        <v>3811</v>
      </c>
      <c r="K912"/>
      <c r="R912" s="1" t="s">
        <v>3812</v>
      </c>
      <c r="S912" t="s">
        <v>731</v>
      </c>
      <c r="T912" t="s">
        <v>75</v>
      </c>
      <c r="U912">
        <v>1930</v>
      </c>
      <c r="V912" s="22"/>
      <c r="W912"/>
      <c r="X912" t="s">
        <v>43</v>
      </c>
      <c r="Y912" t="s">
        <v>514</v>
      </c>
      <c r="Z912"/>
      <c r="AA912" s="1"/>
      <c r="AB912" s="1"/>
      <c r="AC912" s="1"/>
      <c r="AD912" s="6"/>
      <c r="AE912" s="6"/>
    </row>
    <row r="913" spans="1:31" x14ac:dyDescent="0.2">
      <c r="A913" s="5" t="s">
        <v>226</v>
      </c>
      <c r="B913" s="5" t="s">
        <v>1796</v>
      </c>
      <c r="D913" s="14"/>
      <c r="I913" t="s">
        <v>3813</v>
      </c>
      <c r="J913" t="s">
        <v>3638</v>
      </c>
      <c r="K913"/>
      <c r="R913" s="1" t="s">
        <v>3814</v>
      </c>
      <c r="S913" t="s">
        <v>806</v>
      </c>
      <c r="T913" t="s">
        <v>75</v>
      </c>
      <c r="U913">
        <v>1932</v>
      </c>
      <c r="V913" s="22" t="s">
        <v>3815</v>
      </c>
      <c r="W913" t="s">
        <v>3200</v>
      </c>
      <c r="X913" t="s">
        <v>43</v>
      </c>
      <c r="Y913" t="s">
        <v>514</v>
      </c>
      <c r="Z913"/>
      <c r="AA913" s="1"/>
      <c r="AB913" s="1"/>
      <c r="AC913" s="1"/>
      <c r="AD913" s="6"/>
      <c r="AE913" s="6"/>
    </row>
    <row r="914" spans="1:31" x14ac:dyDescent="0.2">
      <c r="A914" s="5" t="s">
        <v>1814</v>
      </c>
      <c r="B914" s="5" t="s">
        <v>1796</v>
      </c>
      <c r="D914" s="14"/>
      <c r="I914" t="s">
        <v>3816</v>
      </c>
      <c r="J914" t="s">
        <v>3817</v>
      </c>
      <c r="K914"/>
      <c r="R914" s="1" t="s">
        <v>3818</v>
      </c>
      <c r="S914" t="s">
        <v>955</v>
      </c>
      <c r="T914" t="s">
        <v>75</v>
      </c>
      <c r="U914">
        <v>1930</v>
      </c>
      <c r="V914" s="22"/>
      <c r="W914"/>
      <c r="X914" t="s">
        <v>43</v>
      </c>
      <c r="Y914" t="s">
        <v>514</v>
      </c>
      <c r="Z914"/>
      <c r="AA914" s="1"/>
      <c r="AB914" s="1"/>
      <c r="AC914" s="1" t="s">
        <v>3819</v>
      </c>
      <c r="AD914" s="6"/>
      <c r="AE914" s="6"/>
    </row>
    <row r="915" spans="1:31" x14ac:dyDescent="0.2">
      <c r="A915" s="5" t="s">
        <v>1814</v>
      </c>
      <c r="B915" s="5" t="s">
        <v>1796</v>
      </c>
      <c r="D915" s="14"/>
      <c r="I915" t="s">
        <v>3820</v>
      </c>
      <c r="J915" t="s">
        <v>939</v>
      </c>
      <c r="K915"/>
      <c r="R915" s="1" t="s">
        <v>3821</v>
      </c>
      <c r="S915" t="s">
        <v>3822</v>
      </c>
      <c r="T915" t="s">
        <v>75</v>
      </c>
      <c r="U915">
        <v>1933</v>
      </c>
      <c r="V915" s="22"/>
      <c r="W915"/>
      <c r="X915" t="s">
        <v>43</v>
      </c>
      <c r="Y915" t="s">
        <v>514</v>
      </c>
      <c r="Z915" t="s">
        <v>773</v>
      </c>
      <c r="AA915" s="1"/>
      <c r="AB915" s="1"/>
      <c r="AC915" s="1"/>
      <c r="AD915" s="6"/>
      <c r="AE915" s="6"/>
    </row>
    <row r="916" spans="1:31" x14ac:dyDescent="0.2">
      <c r="A916" s="5" t="s">
        <v>226</v>
      </c>
      <c r="B916" s="5" t="s">
        <v>1796</v>
      </c>
      <c r="D916" s="14"/>
      <c r="I916" t="s">
        <v>3823</v>
      </c>
      <c r="J916" t="s">
        <v>2359</v>
      </c>
      <c r="K916"/>
      <c r="R916" s="1" t="s">
        <v>3824</v>
      </c>
      <c r="S916" t="s">
        <v>1945</v>
      </c>
      <c r="T916" t="s">
        <v>75</v>
      </c>
      <c r="U916">
        <v>1930</v>
      </c>
      <c r="V916" s="22">
        <v>11143</v>
      </c>
      <c r="W916" t="s">
        <v>697</v>
      </c>
      <c r="X916" t="s">
        <v>43</v>
      </c>
      <c r="Y916" t="s">
        <v>514</v>
      </c>
      <c r="Z916"/>
      <c r="AA916" s="1"/>
      <c r="AB916" s="1"/>
      <c r="AC916" s="1" t="s">
        <v>3777</v>
      </c>
      <c r="AD916" s="6"/>
      <c r="AE916" s="6"/>
    </row>
    <row r="917" spans="1:31" x14ac:dyDescent="0.2">
      <c r="A917" s="5" t="s">
        <v>1645</v>
      </c>
      <c r="B917" s="5" t="s">
        <v>1796</v>
      </c>
      <c r="D917" s="14"/>
      <c r="I917" t="s">
        <v>3131</v>
      </c>
      <c r="J917" t="s">
        <v>3825</v>
      </c>
      <c r="K917"/>
      <c r="R917" s="1" t="s">
        <v>3826</v>
      </c>
      <c r="S917" t="s">
        <v>1666</v>
      </c>
      <c r="T917"/>
      <c r="U917">
        <v>1929</v>
      </c>
      <c r="V917" s="22"/>
      <c r="W917"/>
      <c r="X917" t="s">
        <v>43</v>
      </c>
      <c r="Y917" t="s">
        <v>514</v>
      </c>
      <c r="Z917"/>
      <c r="AA917" s="1"/>
      <c r="AB917" s="1"/>
      <c r="AC917" s="1"/>
      <c r="AD917" s="6"/>
      <c r="AE917" s="6"/>
    </row>
    <row r="918" spans="1:31" x14ac:dyDescent="0.2">
      <c r="A918" s="5" t="s">
        <v>1814</v>
      </c>
      <c r="B918" s="5" t="s">
        <v>1796</v>
      </c>
      <c r="D918" s="14"/>
      <c r="I918" t="s">
        <v>2030</v>
      </c>
      <c r="J918" t="s">
        <v>3827</v>
      </c>
      <c r="K918"/>
      <c r="R918" s="1" t="s">
        <v>3828</v>
      </c>
      <c r="S918" t="s">
        <v>3829</v>
      </c>
      <c r="T918" t="s">
        <v>3830</v>
      </c>
      <c r="U918">
        <v>1926</v>
      </c>
      <c r="V918" s="22" t="s">
        <v>2102</v>
      </c>
      <c r="W918" t="s">
        <v>2102</v>
      </c>
      <c r="X918" t="s">
        <v>43</v>
      </c>
      <c r="Y918" t="s">
        <v>514</v>
      </c>
      <c r="Z918" t="s">
        <v>2102</v>
      </c>
      <c r="AA918" s="1" t="s">
        <v>2102</v>
      </c>
      <c r="AB918" s="1" t="s">
        <v>2102</v>
      </c>
      <c r="AC918" s="1" t="s">
        <v>2102</v>
      </c>
      <c r="AD918" s="6"/>
      <c r="AE918" s="6"/>
    </row>
    <row r="919" spans="1:31" x14ac:dyDescent="0.2">
      <c r="A919" s="5" t="s">
        <v>226</v>
      </c>
      <c r="B919" s="5" t="s">
        <v>1796</v>
      </c>
      <c r="D919" s="14"/>
      <c r="I919" t="s">
        <v>3831</v>
      </c>
      <c r="J919" t="s">
        <v>3832</v>
      </c>
      <c r="K919"/>
      <c r="R919" s="1" t="s">
        <v>3833</v>
      </c>
      <c r="S919" t="s">
        <v>41</v>
      </c>
      <c r="T919" t="s">
        <v>75</v>
      </c>
      <c r="U919">
        <v>1930</v>
      </c>
      <c r="V919" s="22">
        <v>11209</v>
      </c>
      <c r="W919" t="s">
        <v>3834</v>
      </c>
      <c r="X919" t="s">
        <v>43</v>
      </c>
      <c r="Y919" t="s">
        <v>514</v>
      </c>
      <c r="Z919"/>
      <c r="AA919" s="1"/>
      <c r="AB919" s="1"/>
      <c r="AC919" s="1"/>
      <c r="AD919" s="6"/>
      <c r="AE919" s="6"/>
    </row>
    <row r="920" spans="1:31" x14ac:dyDescent="0.2">
      <c r="A920" s="5" t="s">
        <v>2102</v>
      </c>
      <c r="B920" s="5" t="s">
        <v>1796</v>
      </c>
      <c r="D920" s="14"/>
      <c r="I920" t="s">
        <v>3835</v>
      </c>
      <c r="J920" t="s">
        <v>3836</v>
      </c>
      <c r="K920"/>
      <c r="R920" s="1" t="s">
        <v>3837</v>
      </c>
      <c r="S920" t="s">
        <v>3838</v>
      </c>
      <c r="T920" t="s">
        <v>1617</v>
      </c>
      <c r="U920">
        <v>1930</v>
      </c>
      <c r="V920" s="22" t="s">
        <v>2102</v>
      </c>
      <c r="W920" t="s">
        <v>2102</v>
      </c>
      <c r="X920" t="s">
        <v>43</v>
      </c>
      <c r="Y920" t="s">
        <v>514</v>
      </c>
      <c r="Z920" t="s">
        <v>2102</v>
      </c>
      <c r="AA920" s="1" t="s">
        <v>2102</v>
      </c>
      <c r="AB920" s="1" t="s">
        <v>2102</v>
      </c>
      <c r="AC920" s="1" t="s">
        <v>3839</v>
      </c>
      <c r="AD920" s="6"/>
      <c r="AE920" s="6"/>
    </row>
    <row r="921" spans="1:31" x14ac:dyDescent="0.2">
      <c r="A921" s="5" t="s">
        <v>1814</v>
      </c>
      <c r="B921" s="5" t="s">
        <v>1796</v>
      </c>
      <c r="D921" s="14"/>
      <c r="I921" t="s">
        <v>3840</v>
      </c>
      <c r="J921" t="s">
        <v>3841</v>
      </c>
      <c r="K921"/>
      <c r="R921" s="1" t="s">
        <v>3842</v>
      </c>
      <c r="S921" t="s">
        <v>3843</v>
      </c>
      <c r="T921" t="s">
        <v>75</v>
      </c>
      <c r="U921">
        <v>1932</v>
      </c>
      <c r="V921" s="22"/>
      <c r="W921"/>
      <c r="X921" t="s">
        <v>43</v>
      </c>
      <c r="Y921" t="s">
        <v>514</v>
      </c>
      <c r="Z921"/>
      <c r="AA921" s="1"/>
      <c r="AB921" s="1"/>
      <c r="AC921" s="1"/>
      <c r="AD921" s="6"/>
      <c r="AE921" s="6"/>
    </row>
    <row r="922" spans="1:31" x14ac:dyDescent="0.2">
      <c r="A922" s="5" t="s">
        <v>1873</v>
      </c>
      <c r="B922" s="5" t="s">
        <v>1796</v>
      </c>
      <c r="D922" s="14"/>
      <c r="I922" t="s">
        <v>3844</v>
      </c>
      <c r="J922" t="s">
        <v>2289</v>
      </c>
      <c r="K922"/>
      <c r="R922" s="1" t="s">
        <v>3845</v>
      </c>
      <c r="S922" t="s">
        <v>253</v>
      </c>
      <c r="T922" t="s">
        <v>75</v>
      </c>
      <c r="U922">
        <v>1932</v>
      </c>
      <c r="V922" s="22">
        <v>11750</v>
      </c>
      <c r="W922" s="18">
        <v>44257</v>
      </c>
      <c r="X922" t="s">
        <v>43</v>
      </c>
      <c r="Y922" t="s">
        <v>514</v>
      </c>
      <c r="Z922"/>
      <c r="AA922" s="1"/>
      <c r="AB922" s="1"/>
      <c r="AC922" s="1"/>
      <c r="AD922" s="6"/>
      <c r="AE922" s="6"/>
    </row>
    <row r="923" spans="1:31" x14ac:dyDescent="0.2">
      <c r="A923" s="5" t="s">
        <v>1814</v>
      </c>
      <c r="B923" s="5" t="s">
        <v>1796</v>
      </c>
      <c r="D923" s="14"/>
      <c r="I923" t="s">
        <v>436</v>
      </c>
      <c r="J923" t="s">
        <v>3846</v>
      </c>
      <c r="K923"/>
      <c r="R923" s="1" t="s">
        <v>3847</v>
      </c>
      <c r="S923" t="s">
        <v>369</v>
      </c>
      <c r="T923" t="s">
        <v>370</v>
      </c>
      <c r="U923">
        <v>1931</v>
      </c>
      <c r="V923" s="22"/>
      <c r="W923"/>
      <c r="X923" t="s">
        <v>43</v>
      </c>
      <c r="Y923" t="s">
        <v>514</v>
      </c>
      <c r="Z923"/>
      <c r="AA923" s="1"/>
      <c r="AB923" s="1"/>
      <c r="AC923" s="1"/>
      <c r="AD923" s="6"/>
      <c r="AE923" s="6"/>
    </row>
    <row r="924" spans="1:31" x14ac:dyDescent="0.2">
      <c r="A924" s="5" t="s">
        <v>1873</v>
      </c>
      <c r="B924" s="5" t="s">
        <v>1796</v>
      </c>
      <c r="D924" s="14"/>
      <c r="I924" t="s">
        <v>436</v>
      </c>
      <c r="J924" t="s">
        <v>3846</v>
      </c>
      <c r="K924"/>
      <c r="R924" s="1" t="s">
        <v>3848</v>
      </c>
      <c r="S924" t="s">
        <v>369</v>
      </c>
      <c r="T924" t="s">
        <v>75</v>
      </c>
      <c r="U924">
        <v>1930</v>
      </c>
      <c r="V924" s="22"/>
      <c r="W924"/>
      <c r="X924" t="s">
        <v>43</v>
      </c>
      <c r="Y924" t="s">
        <v>514</v>
      </c>
      <c r="Z924"/>
      <c r="AA924" s="1"/>
      <c r="AB924" s="1"/>
      <c r="AC924" s="1"/>
      <c r="AD924" s="6"/>
      <c r="AE924" s="6"/>
    </row>
    <row r="925" spans="1:31" x14ac:dyDescent="0.2">
      <c r="A925" s="5" t="s">
        <v>226</v>
      </c>
      <c r="B925" s="5" t="s">
        <v>1796</v>
      </c>
      <c r="D925" s="14"/>
      <c r="I925" t="s">
        <v>3849</v>
      </c>
      <c r="J925" t="s">
        <v>3850</v>
      </c>
      <c r="K925"/>
      <c r="R925" s="1" t="s">
        <v>3851</v>
      </c>
      <c r="S925" t="s">
        <v>830</v>
      </c>
      <c r="T925" t="s">
        <v>75</v>
      </c>
      <c r="U925">
        <v>1932</v>
      </c>
      <c r="V925" s="22">
        <v>11994</v>
      </c>
      <c r="W925" t="s">
        <v>416</v>
      </c>
      <c r="X925" t="s">
        <v>43</v>
      </c>
      <c r="Y925" t="s">
        <v>514</v>
      </c>
      <c r="Z925"/>
      <c r="AA925" s="1"/>
      <c r="AB925" s="1"/>
      <c r="AC925" s="1"/>
      <c r="AD925" s="6"/>
      <c r="AE925" s="6"/>
    </row>
    <row r="926" spans="1:31" x14ac:dyDescent="0.2">
      <c r="A926" s="5" t="s">
        <v>226</v>
      </c>
      <c r="B926" s="5" t="s">
        <v>1796</v>
      </c>
      <c r="D926" s="14"/>
      <c r="I926" t="s">
        <v>3852</v>
      </c>
      <c r="J926" t="s">
        <v>3853</v>
      </c>
      <c r="K926"/>
      <c r="R926" s="1" t="s">
        <v>3854</v>
      </c>
      <c r="S926" t="s">
        <v>3855</v>
      </c>
      <c r="T926" t="s">
        <v>75</v>
      </c>
      <c r="U926">
        <v>1931</v>
      </c>
      <c r="V926" s="22">
        <v>11355</v>
      </c>
      <c r="W926" t="s">
        <v>58</v>
      </c>
      <c r="X926" t="s">
        <v>43</v>
      </c>
      <c r="Y926" t="s">
        <v>514</v>
      </c>
      <c r="Z926"/>
      <c r="AA926" s="1"/>
      <c r="AB926" s="1"/>
      <c r="AC926" s="1"/>
      <c r="AD926" s="6"/>
      <c r="AE926" s="6"/>
    </row>
    <row r="927" spans="1:31" ht="28.5" x14ac:dyDescent="0.2">
      <c r="A927" s="5" t="s">
        <v>1814</v>
      </c>
      <c r="B927" s="5" t="s">
        <v>1796</v>
      </c>
      <c r="D927" s="14"/>
      <c r="I927" t="s">
        <v>3856</v>
      </c>
      <c r="J927" t="s">
        <v>3857</v>
      </c>
      <c r="K927"/>
      <c r="R927" s="1" t="s">
        <v>3858</v>
      </c>
      <c r="S927" t="s">
        <v>2535</v>
      </c>
      <c r="T927" t="s">
        <v>75</v>
      </c>
      <c r="U927">
        <v>1931</v>
      </c>
      <c r="V927" s="22"/>
      <c r="W927"/>
      <c r="X927" t="s">
        <v>43</v>
      </c>
      <c r="Y927" t="s">
        <v>514</v>
      </c>
      <c r="Z927"/>
      <c r="AA927" s="1"/>
      <c r="AB927" s="1"/>
      <c r="AC927" s="1"/>
      <c r="AD927" s="6"/>
      <c r="AE927" s="6"/>
    </row>
    <row r="928" spans="1:31" x14ac:dyDescent="0.2">
      <c r="A928" s="5" t="s">
        <v>1873</v>
      </c>
      <c r="B928" s="5" t="s">
        <v>1796</v>
      </c>
      <c r="D928" s="14"/>
      <c r="I928" t="s">
        <v>3859</v>
      </c>
      <c r="J928" t="s">
        <v>3860</v>
      </c>
      <c r="K928"/>
      <c r="R928" s="1" t="s">
        <v>3861</v>
      </c>
      <c r="S928" t="s">
        <v>551</v>
      </c>
      <c r="T928" t="s">
        <v>75</v>
      </c>
      <c r="U928">
        <v>1931</v>
      </c>
      <c r="V928" s="22"/>
      <c r="W928"/>
      <c r="X928" t="s">
        <v>43</v>
      </c>
      <c r="Y928" t="s">
        <v>514</v>
      </c>
      <c r="Z928"/>
      <c r="AA928" s="1"/>
      <c r="AB928" s="1"/>
      <c r="AC928" s="1"/>
      <c r="AD928" s="32"/>
      <c r="AE928" s="6"/>
    </row>
    <row r="929" spans="1:31" x14ac:dyDescent="0.2">
      <c r="A929" s="5" t="s">
        <v>226</v>
      </c>
      <c r="B929" s="5" t="s">
        <v>1796</v>
      </c>
      <c r="D929" s="14"/>
      <c r="I929" t="s">
        <v>3862</v>
      </c>
      <c r="J929" t="s">
        <v>353</v>
      </c>
      <c r="K929"/>
      <c r="R929" s="1" t="s">
        <v>3863</v>
      </c>
      <c r="S929" t="s">
        <v>463</v>
      </c>
      <c r="T929" t="s">
        <v>75</v>
      </c>
      <c r="U929">
        <v>1932</v>
      </c>
      <c r="V929" s="22">
        <v>11906</v>
      </c>
      <c r="W929" t="s">
        <v>3864</v>
      </c>
      <c r="X929" t="s">
        <v>43</v>
      </c>
      <c r="Y929" t="s">
        <v>514</v>
      </c>
      <c r="Z929"/>
      <c r="AA929" s="1"/>
      <c r="AB929" s="1"/>
      <c r="AC929" s="1"/>
      <c r="AD929" s="6"/>
      <c r="AE929" s="6"/>
    </row>
    <row r="930" spans="1:31" x14ac:dyDescent="0.2">
      <c r="A930" s="5" t="s">
        <v>1814</v>
      </c>
      <c r="B930" s="5" t="s">
        <v>1796</v>
      </c>
      <c r="D930" s="14"/>
      <c r="I930" t="s">
        <v>1039</v>
      </c>
      <c r="J930" t="s">
        <v>3865</v>
      </c>
      <c r="K930"/>
      <c r="R930" s="1" t="s">
        <v>1040</v>
      </c>
      <c r="S930" t="s">
        <v>57</v>
      </c>
      <c r="T930" t="s">
        <v>75</v>
      </c>
      <c r="U930">
        <v>1930</v>
      </c>
      <c r="V930" s="22"/>
      <c r="W930"/>
      <c r="X930" t="s">
        <v>853</v>
      </c>
      <c r="Y930" t="s">
        <v>1042</v>
      </c>
      <c r="Z930"/>
      <c r="AA930" s="1"/>
      <c r="AB930" s="1"/>
      <c r="AC930" s="1"/>
      <c r="AD930" s="6"/>
      <c r="AE930" s="6"/>
    </row>
    <row r="931" spans="1:31" x14ac:dyDescent="0.2">
      <c r="A931" s="5" t="s">
        <v>1814</v>
      </c>
      <c r="B931" s="5" t="s">
        <v>1796</v>
      </c>
      <c r="D931" s="14"/>
      <c r="I931" t="s">
        <v>3866</v>
      </c>
      <c r="J931" t="s">
        <v>1360</v>
      </c>
      <c r="K931"/>
      <c r="R931" s="1" t="s">
        <v>3867</v>
      </c>
      <c r="S931" t="s">
        <v>422</v>
      </c>
      <c r="T931" t="s">
        <v>75</v>
      </c>
      <c r="U931">
        <v>1926</v>
      </c>
      <c r="V931" s="22"/>
      <c r="W931"/>
      <c r="X931" t="s">
        <v>853</v>
      </c>
      <c r="Y931" t="s">
        <v>1042</v>
      </c>
      <c r="Z931"/>
      <c r="AA931" s="1"/>
      <c r="AB931" s="1"/>
      <c r="AC931" s="1"/>
      <c r="AD931" s="6"/>
      <c r="AE931" s="6"/>
    </row>
    <row r="932" spans="1:31" x14ac:dyDescent="0.2">
      <c r="A932" s="5" t="s">
        <v>1814</v>
      </c>
      <c r="B932" s="5" t="s">
        <v>1796</v>
      </c>
      <c r="D932" s="14"/>
      <c r="I932" t="s">
        <v>3866</v>
      </c>
      <c r="J932" t="s">
        <v>3868</v>
      </c>
      <c r="K932"/>
      <c r="R932" s="1" t="s">
        <v>3869</v>
      </c>
      <c r="S932" t="s">
        <v>422</v>
      </c>
      <c r="T932" t="s">
        <v>75</v>
      </c>
      <c r="U932">
        <v>1927</v>
      </c>
      <c r="V932" s="22"/>
      <c r="W932"/>
      <c r="X932" t="s">
        <v>853</v>
      </c>
      <c r="Y932" t="s">
        <v>1042</v>
      </c>
      <c r="Z932"/>
      <c r="AA932" s="1"/>
      <c r="AB932" s="1"/>
      <c r="AC932" s="1"/>
      <c r="AD932" s="6"/>
      <c r="AE932" s="6"/>
    </row>
    <row r="933" spans="1:31" x14ac:dyDescent="0.2">
      <c r="A933" s="5" t="s">
        <v>1814</v>
      </c>
      <c r="B933" s="5" t="s">
        <v>1796</v>
      </c>
      <c r="D933" s="14"/>
      <c r="I933" t="s">
        <v>3866</v>
      </c>
      <c r="J933" t="s">
        <v>1360</v>
      </c>
      <c r="K933"/>
      <c r="R933" s="1" t="s">
        <v>3870</v>
      </c>
      <c r="S933" t="s">
        <v>422</v>
      </c>
      <c r="T933" t="s">
        <v>75</v>
      </c>
      <c r="U933">
        <v>1933</v>
      </c>
      <c r="V933" s="22"/>
      <c r="W933"/>
      <c r="X933" t="s">
        <v>853</v>
      </c>
      <c r="Y933" t="s">
        <v>1042</v>
      </c>
      <c r="Z933"/>
      <c r="AA933" s="1"/>
      <c r="AB933" s="1"/>
      <c r="AC933" s="1"/>
      <c r="AD933" s="6"/>
      <c r="AE933" s="6"/>
    </row>
    <row r="934" spans="1:31" x14ac:dyDescent="0.2">
      <c r="A934" s="5" t="s">
        <v>3871</v>
      </c>
      <c r="B934" s="5" t="s">
        <v>1796</v>
      </c>
      <c r="D934" s="14"/>
      <c r="I934" t="s">
        <v>1749</v>
      </c>
      <c r="J934" t="s">
        <v>1087</v>
      </c>
      <c r="K934"/>
      <c r="R934" s="1" t="s">
        <v>3872</v>
      </c>
      <c r="S934" t="s">
        <v>472</v>
      </c>
      <c r="T934" t="s">
        <v>75</v>
      </c>
      <c r="U934">
        <v>1929</v>
      </c>
      <c r="V934" s="22" t="s">
        <v>3873</v>
      </c>
      <c r="W934" t="s">
        <v>3874</v>
      </c>
      <c r="X934" t="s">
        <v>853</v>
      </c>
      <c r="Y934" t="s">
        <v>1042</v>
      </c>
      <c r="Z934" t="s">
        <v>276</v>
      </c>
      <c r="AA934" s="1"/>
      <c r="AB934" s="1"/>
      <c r="AC934" s="1"/>
      <c r="AD934" s="6"/>
      <c r="AE934" s="6"/>
    </row>
    <row r="935" spans="1:31" x14ac:dyDescent="0.2">
      <c r="A935" s="5" t="s">
        <v>1857</v>
      </c>
      <c r="B935" s="5" t="s">
        <v>1796</v>
      </c>
      <c r="D935" s="14"/>
      <c r="I935" t="s">
        <v>1749</v>
      </c>
      <c r="J935" t="s">
        <v>1087</v>
      </c>
      <c r="K935"/>
      <c r="R935" s="1" t="s">
        <v>3875</v>
      </c>
      <c r="S935" t="s">
        <v>472</v>
      </c>
      <c r="T935" t="s">
        <v>75</v>
      </c>
      <c r="U935">
        <v>1931</v>
      </c>
      <c r="V935" s="22"/>
      <c r="W935"/>
      <c r="X935" t="s">
        <v>853</v>
      </c>
      <c r="Y935" t="s">
        <v>1042</v>
      </c>
      <c r="Z935"/>
      <c r="AA935" s="1"/>
      <c r="AB935" s="1"/>
      <c r="AC935" s="1"/>
      <c r="AD935" s="6"/>
      <c r="AE935" s="6"/>
    </row>
    <row r="936" spans="1:31" x14ac:dyDescent="0.2">
      <c r="A936" s="5" t="s">
        <v>1857</v>
      </c>
      <c r="B936" s="5" t="s">
        <v>1796</v>
      </c>
      <c r="D936" s="14"/>
      <c r="I936" t="s">
        <v>1749</v>
      </c>
      <c r="J936" t="s">
        <v>1087</v>
      </c>
      <c r="K936"/>
      <c r="R936" s="1" t="s">
        <v>3876</v>
      </c>
      <c r="S936" t="s">
        <v>472</v>
      </c>
      <c r="T936" t="s">
        <v>75</v>
      </c>
      <c r="U936">
        <v>1931</v>
      </c>
      <c r="V936" s="22"/>
      <c r="W936"/>
      <c r="X936" t="s">
        <v>853</v>
      </c>
      <c r="Y936" t="s">
        <v>1042</v>
      </c>
      <c r="Z936"/>
      <c r="AA936" s="1"/>
      <c r="AB936" s="1"/>
      <c r="AC936" s="1"/>
      <c r="AD936" s="6"/>
      <c r="AE936" s="6"/>
    </row>
    <row r="937" spans="1:31" x14ac:dyDescent="0.2">
      <c r="A937" s="5" t="s">
        <v>1857</v>
      </c>
      <c r="B937" s="5" t="s">
        <v>1796</v>
      </c>
      <c r="D937" s="14"/>
      <c r="I937" t="s">
        <v>1749</v>
      </c>
      <c r="J937" t="s">
        <v>1087</v>
      </c>
      <c r="K937"/>
      <c r="R937" s="1" t="s">
        <v>3877</v>
      </c>
      <c r="S937" t="s">
        <v>3878</v>
      </c>
      <c r="T937" t="s">
        <v>75</v>
      </c>
      <c r="U937">
        <v>1931</v>
      </c>
      <c r="V937" s="22"/>
      <c r="W937"/>
      <c r="X937" t="s">
        <v>853</v>
      </c>
      <c r="Y937" t="s">
        <v>1042</v>
      </c>
      <c r="Z937"/>
      <c r="AA937" s="1"/>
      <c r="AB937" s="1"/>
      <c r="AC937" s="1"/>
      <c r="AD937" s="6"/>
      <c r="AE937" s="6"/>
    </row>
    <row r="938" spans="1:31" x14ac:dyDescent="0.2">
      <c r="A938" s="5" t="s">
        <v>1857</v>
      </c>
      <c r="B938" s="5" t="s">
        <v>1796</v>
      </c>
      <c r="D938" s="14"/>
      <c r="I938" t="s">
        <v>1749</v>
      </c>
      <c r="J938" t="s">
        <v>1087</v>
      </c>
      <c r="K938"/>
      <c r="R938" s="1" t="s">
        <v>3879</v>
      </c>
      <c r="S938" t="s">
        <v>472</v>
      </c>
      <c r="T938" t="s">
        <v>75</v>
      </c>
      <c r="U938">
        <v>1932</v>
      </c>
      <c r="V938" s="22"/>
      <c r="W938"/>
      <c r="X938" t="s">
        <v>853</v>
      </c>
      <c r="Y938" t="s">
        <v>1042</v>
      </c>
      <c r="Z938"/>
      <c r="AA938" s="1"/>
      <c r="AB938" s="1"/>
      <c r="AC938" s="1"/>
      <c r="AD938" s="6"/>
      <c r="AE938" s="6"/>
    </row>
    <row r="939" spans="1:31" x14ac:dyDescent="0.2">
      <c r="A939" s="5" t="s">
        <v>1857</v>
      </c>
      <c r="B939" s="5" t="s">
        <v>1796</v>
      </c>
      <c r="D939" s="14"/>
      <c r="I939" t="s">
        <v>1749</v>
      </c>
      <c r="J939" t="s">
        <v>1087</v>
      </c>
      <c r="K939"/>
      <c r="R939" s="1" t="s">
        <v>3880</v>
      </c>
      <c r="S939" t="s">
        <v>472</v>
      </c>
      <c r="T939" t="s">
        <v>75</v>
      </c>
      <c r="U939">
        <v>1933</v>
      </c>
      <c r="V939" s="22"/>
      <c r="W939"/>
      <c r="X939" t="s">
        <v>853</v>
      </c>
      <c r="Y939" t="s">
        <v>1042</v>
      </c>
      <c r="Z939"/>
      <c r="AA939" s="1"/>
      <c r="AB939" s="1"/>
      <c r="AC939" s="1"/>
      <c r="AD939" s="6"/>
      <c r="AE939" s="6"/>
    </row>
    <row r="940" spans="1:31" x14ac:dyDescent="0.2">
      <c r="A940" s="5" t="s">
        <v>1814</v>
      </c>
      <c r="B940" s="5" t="s">
        <v>1796</v>
      </c>
      <c r="D940" s="14"/>
      <c r="I940" t="s">
        <v>3881</v>
      </c>
      <c r="J940" t="s">
        <v>3882</v>
      </c>
      <c r="K940"/>
      <c r="R940" s="1" t="s">
        <v>3883</v>
      </c>
      <c r="S940" t="s">
        <v>406</v>
      </c>
      <c r="T940" t="s">
        <v>75</v>
      </c>
      <c r="U940">
        <v>1932</v>
      </c>
      <c r="V940" s="22"/>
      <c r="W940"/>
      <c r="X940" t="s">
        <v>853</v>
      </c>
      <c r="Y940" t="s">
        <v>1042</v>
      </c>
      <c r="Z940"/>
      <c r="AA940" s="1"/>
      <c r="AB940" s="1"/>
      <c r="AC940" s="1"/>
      <c r="AD940" s="6"/>
      <c r="AE940" s="6"/>
    </row>
    <row r="941" spans="1:31" x14ac:dyDescent="0.2">
      <c r="A941" s="5" t="s">
        <v>1795</v>
      </c>
      <c r="B941" s="5" t="s">
        <v>1796</v>
      </c>
      <c r="D941" s="14"/>
      <c r="I941" t="s">
        <v>1195</v>
      </c>
      <c r="J941" t="s">
        <v>3884</v>
      </c>
      <c r="K941"/>
      <c r="R941" s="1" t="s">
        <v>1196</v>
      </c>
      <c r="S941" t="s">
        <v>2089</v>
      </c>
      <c r="T941" t="s">
        <v>75</v>
      </c>
      <c r="U941">
        <v>1931</v>
      </c>
      <c r="V941" s="22"/>
      <c r="W941"/>
      <c r="X941" t="s">
        <v>853</v>
      </c>
      <c r="Y941" t="s">
        <v>1042</v>
      </c>
      <c r="Z941"/>
      <c r="AA941" s="1"/>
      <c r="AB941" s="1"/>
      <c r="AC941" s="1" t="s">
        <v>3885</v>
      </c>
      <c r="AD941" s="6"/>
      <c r="AE941" s="6"/>
    </row>
    <row r="942" spans="1:31" x14ac:dyDescent="0.2">
      <c r="A942" s="5" t="s">
        <v>226</v>
      </c>
      <c r="B942" s="5" t="s">
        <v>1796</v>
      </c>
      <c r="D942" s="14"/>
      <c r="I942" t="s">
        <v>524</v>
      </c>
      <c r="J942"/>
      <c r="K942"/>
      <c r="R942" s="1" t="s">
        <v>3886</v>
      </c>
      <c r="S942" t="s">
        <v>448</v>
      </c>
      <c r="T942" t="s">
        <v>75</v>
      </c>
      <c r="U942">
        <v>1930</v>
      </c>
      <c r="V942" s="22" t="s">
        <v>3887</v>
      </c>
      <c r="W942" t="s">
        <v>2946</v>
      </c>
      <c r="X942" t="s">
        <v>853</v>
      </c>
      <c r="Y942" t="s">
        <v>1042</v>
      </c>
      <c r="Z942" t="s">
        <v>773</v>
      </c>
      <c r="AA942" s="1"/>
      <c r="AB942" s="1"/>
      <c r="AC942" s="1" t="s">
        <v>3888</v>
      </c>
      <c r="AD942" s="6"/>
      <c r="AE942" s="6"/>
    </row>
    <row r="943" spans="1:31" x14ac:dyDescent="0.2">
      <c r="A943" s="5" t="s">
        <v>226</v>
      </c>
      <c r="B943" s="5" t="s">
        <v>1796</v>
      </c>
      <c r="D943" s="14"/>
      <c r="I943" t="s">
        <v>524</v>
      </c>
      <c r="J943"/>
      <c r="K943"/>
      <c r="R943" s="1" t="s">
        <v>3889</v>
      </c>
      <c r="S943" t="s">
        <v>526</v>
      </c>
      <c r="T943" t="s">
        <v>75</v>
      </c>
      <c r="U943">
        <v>1930</v>
      </c>
      <c r="V943" s="22" t="s">
        <v>3890</v>
      </c>
      <c r="W943" t="s">
        <v>3265</v>
      </c>
      <c r="X943" t="s">
        <v>853</v>
      </c>
      <c r="Y943" t="s">
        <v>1042</v>
      </c>
      <c r="Z943"/>
      <c r="AA943" s="1"/>
      <c r="AB943" s="1"/>
      <c r="AC943" s="1" t="s">
        <v>3891</v>
      </c>
      <c r="AD943" s="6"/>
      <c r="AE943" s="6"/>
    </row>
    <row r="944" spans="1:31" x14ac:dyDescent="0.2">
      <c r="A944" s="5" t="s">
        <v>226</v>
      </c>
      <c r="B944" s="5" t="s">
        <v>1796</v>
      </c>
      <c r="D944" s="14"/>
      <c r="I944" t="s">
        <v>524</v>
      </c>
      <c r="J944"/>
      <c r="K944"/>
      <c r="R944" s="1" t="s">
        <v>3892</v>
      </c>
      <c r="S944" t="s">
        <v>526</v>
      </c>
      <c r="T944" t="s">
        <v>75</v>
      </c>
      <c r="U944">
        <v>1932</v>
      </c>
      <c r="V944" s="22" t="s">
        <v>3893</v>
      </c>
      <c r="W944" t="s">
        <v>3894</v>
      </c>
      <c r="X944" t="s">
        <v>853</v>
      </c>
      <c r="Y944" t="s">
        <v>1042</v>
      </c>
      <c r="Z944"/>
      <c r="AA944" s="1"/>
      <c r="AB944" s="1"/>
      <c r="AC944" s="1" t="s">
        <v>3895</v>
      </c>
      <c r="AD944" s="6"/>
      <c r="AE944" s="6"/>
    </row>
    <row r="945" spans="1:31" x14ac:dyDescent="0.2">
      <c r="A945" s="5" t="s">
        <v>1845</v>
      </c>
      <c r="B945" s="5" t="s">
        <v>1796</v>
      </c>
      <c r="D945" s="14"/>
      <c r="I945" t="s">
        <v>3269</v>
      </c>
      <c r="J945" t="s">
        <v>778</v>
      </c>
      <c r="K945"/>
      <c r="R945" s="1" t="s">
        <v>3896</v>
      </c>
      <c r="S945" t="s">
        <v>65</v>
      </c>
      <c r="T945" t="s">
        <v>75</v>
      </c>
      <c r="U945">
        <v>1927</v>
      </c>
      <c r="V945" s="22"/>
      <c r="W945"/>
      <c r="X945" t="s">
        <v>853</v>
      </c>
      <c r="Y945" t="s">
        <v>1042</v>
      </c>
      <c r="Z945"/>
      <c r="AA945" s="1"/>
      <c r="AB945" s="1"/>
      <c r="AC945" s="1" t="s">
        <v>3897</v>
      </c>
      <c r="AD945" s="6"/>
      <c r="AE945" s="6"/>
    </row>
    <row r="946" spans="1:31" x14ac:dyDescent="0.2">
      <c r="A946" s="5" t="s">
        <v>1814</v>
      </c>
      <c r="B946" s="5" t="s">
        <v>1796</v>
      </c>
      <c r="D946" s="14"/>
      <c r="I946" t="s">
        <v>2521</v>
      </c>
      <c r="J946" t="s">
        <v>2522</v>
      </c>
      <c r="K946"/>
      <c r="R946" s="1" t="s">
        <v>3898</v>
      </c>
      <c r="S946" t="s">
        <v>3899</v>
      </c>
      <c r="T946" t="s">
        <v>75</v>
      </c>
      <c r="U946">
        <v>1928</v>
      </c>
      <c r="V946" s="22"/>
      <c r="W946"/>
      <c r="X946" t="s">
        <v>853</v>
      </c>
      <c r="Y946" t="s">
        <v>1042</v>
      </c>
      <c r="Z946"/>
      <c r="AA946" s="1"/>
      <c r="AB946" s="1"/>
      <c r="AC946" s="1"/>
      <c r="AD946" s="6"/>
      <c r="AE946" s="6"/>
    </row>
    <row r="947" spans="1:31" x14ac:dyDescent="0.2">
      <c r="A947" s="5" t="s">
        <v>1959</v>
      </c>
      <c r="B947" s="5" t="s">
        <v>1796</v>
      </c>
      <c r="D947" s="14"/>
      <c r="I947" t="s">
        <v>3900</v>
      </c>
      <c r="J947" t="s">
        <v>3901</v>
      </c>
      <c r="K947"/>
      <c r="R947" s="1" t="s">
        <v>3902</v>
      </c>
      <c r="S947" t="s">
        <v>385</v>
      </c>
      <c r="T947" t="s">
        <v>75</v>
      </c>
      <c r="U947">
        <v>1928</v>
      </c>
      <c r="V947" s="22">
        <v>10259</v>
      </c>
      <c r="W947" t="s">
        <v>58</v>
      </c>
      <c r="X947" t="s">
        <v>853</v>
      </c>
      <c r="Y947" t="s">
        <v>1042</v>
      </c>
      <c r="Z947"/>
      <c r="AA947" s="1"/>
      <c r="AB947" s="1"/>
      <c r="AC947" s="1"/>
      <c r="AD947" s="6"/>
      <c r="AE947" s="6"/>
    </row>
    <row r="948" spans="1:31" x14ac:dyDescent="0.2">
      <c r="A948" s="5" t="s">
        <v>1814</v>
      </c>
      <c r="B948" s="5" t="s">
        <v>1796</v>
      </c>
      <c r="D948" s="14"/>
      <c r="I948" t="s">
        <v>1052</v>
      </c>
      <c r="J948" t="s">
        <v>1053</v>
      </c>
      <c r="K948"/>
      <c r="R948" s="1" t="s">
        <v>3903</v>
      </c>
      <c r="S948" t="s">
        <v>551</v>
      </c>
      <c r="T948" t="s">
        <v>75</v>
      </c>
      <c r="U948">
        <v>1926</v>
      </c>
      <c r="V948" s="22">
        <v>9498</v>
      </c>
      <c r="W948"/>
      <c r="X948" t="s">
        <v>853</v>
      </c>
      <c r="Y948" t="s">
        <v>1042</v>
      </c>
      <c r="Z948" t="s">
        <v>276</v>
      </c>
      <c r="AA948" s="1"/>
      <c r="AB948" s="1"/>
      <c r="AC948" s="1" t="s">
        <v>3904</v>
      </c>
      <c r="AD948" s="6"/>
      <c r="AE948" s="6"/>
    </row>
    <row r="949" spans="1:31" x14ac:dyDescent="0.2">
      <c r="A949" s="5" t="s">
        <v>1873</v>
      </c>
      <c r="B949" s="5" t="s">
        <v>1796</v>
      </c>
      <c r="D949" s="14"/>
      <c r="I949" t="s">
        <v>2529</v>
      </c>
      <c r="J949" t="s">
        <v>1953</v>
      </c>
      <c r="K949"/>
      <c r="R949" s="1" t="s">
        <v>3905</v>
      </c>
      <c r="S949" t="s">
        <v>1666</v>
      </c>
      <c r="T949"/>
      <c r="U949">
        <v>1928</v>
      </c>
      <c r="V949" s="22"/>
      <c r="W949"/>
      <c r="X949" t="s">
        <v>853</v>
      </c>
      <c r="Y949" t="s">
        <v>1042</v>
      </c>
      <c r="Z949"/>
      <c r="AA949" s="1"/>
      <c r="AB949" s="1"/>
      <c r="AC949" s="1"/>
      <c r="AD949" s="6"/>
      <c r="AE949" s="6"/>
    </row>
    <row r="950" spans="1:31" x14ac:dyDescent="0.2">
      <c r="A950" s="5" t="s">
        <v>3906</v>
      </c>
      <c r="B950" s="5" t="s">
        <v>1796</v>
      </c>
      <c r="D950" s="14"/>
      <c r="I950" t="s">
        <v>1060</v>
      </c>
      <c r="J950" t="s">
        <v>1061</v>
      </c>
      <c r="K950"/>
      <c r="R950" s="1" t="s">
        <v>3907</v>
      </c>
      <c r="S950" t="s">
        <v>117</v>
      </c>
      <c r="T950" t="s">
        <v>75</v>
      </c>
      <c r="U950">
        <v>1929</v>
      </c>
      <c r="V950" s="22" t="s">
        <v>3908</v>
      </c>
      <c r="W950" t="s">
        <v>3098</v>
      </c>
      <c r="X950" t="s">
        <v>853</v>
      </c>
      <c r="Y950" t="s">
        <v>1042</v>
      </c>
      <c r="Z950"/>
      <c r="AA950" s="1"/>
      <c r="AB950" s="1"/>
      <c r="AC950" s="1"/>
      <c r="AD950" s="6"/>
      <c r="AE950" s="6"/>
    </row>
    <row r="951" spans="1:31" x14ac:dyDescent="0.2">
      <c r="A951" s="5" t="s">
        <v>1814</v>
      </c>
      <c r="B951" s="5" t="s">
        <v>1796</v>
      </c>
      <c r="D951" s="14"/>
      <c r="I951" t="s">
        <v>3909</v>
      </c>
      <c r="J951" t="s">
        <v>2177</v>
      </c>
      <c r="K951"/>
      <c r="R951" s="1" t="s">
        <v>3910</v>
      </c>
      <c r="S951" t="s">
        <v>3911</v>
      </c>
      <c r="T951" t="s">
        <v>75</v>
      </c>
      <c r="U951">
        <v>1928</v>
      </c>
      <c r="V951" s="22"/>
      <c r="W951"/>
      <c r="X951" t="s">
        <v>853</v>
      </c>
      <c r="Y951" t="s">
        <v>1042</v>
      </c>
      <c r="Z951"/>
      <c r="AA951" s="1"/>
      <c r="AB951" s="1"/>
      <c r="AC951" s="1"/>
      <c r="AD951" s="6"/>
      <c r="AE951" s="6"/>
    </row>
    <row r="952" spans="1:31" x14ac:dyDescent="0.2">
      <c r="A952" s="5" t="s">
        <v>226</v>
      </c>
      <c r="B952" s="5" t="s">
        <v>1796</v>
      </c>
      <c r="D952" s="14"/>
      <c r="I952" t="s">
        <v>3912</v>
      </c>
      <c r="J952" t="s">
        <v>3913</v>
      </c>
      <c r="K952"/>
      <c r="R952" s="1" t="s">
        <v>3914</v>
      </c>
      <c r="S952" t="s">
        <v>109</v>
      </c>
      <c r="T952" t="s">
        <v>75</v>
      </c>
      <c r="U952">
        <v>1928</v>
      </c>
      <c r="V952" s="22">
        <v>10349</v>
      </c>
      <c r="W952" t="s">
        <v>642</v>
      </c>
      <c r="X952" t="s">
        <v>853</v>
      </c>
      <c r="Y952" t="s">
        <v>1042</v>
      </c>
      <c r="Z952"/>
      <c r="AA952" s="1"/>
      <c r="AB952" s="1"/>
      <c r="AC952" s="1"/>
      <c r="AD952" s="6"/>
      <c r="AE952" s="6"/>
    </row>
    <row r="953" spans="1:31" x14ac:dyDescent="0.2">
      <c r="A953" s="5" t="s">
        <v>1845</v>
      </c>
      <c r="B953" s="5" t="s">
        <v>1796</v>
      </c>
      <c r="D953" s="14"/>
      <c r="I953" t="s">
        <v>3273</v>
      </c>
      <c r="J953" t="s">
        <v>3915</v>
      </c>
      <c r="K953"/>
      <c r="R953" s="1" t="s">
        <v>3916</v>
      </c>
      <c r="S953" t="s">
        <v>406</v>
      </c>
      <c r="T953" t="s">
        <v>75</v>
      </c>
      <c r="U953">
        <v>1926</v>
      </c>
      <c r="V953" s="22"/>
      <c r="W953"/>
      <c r="X953" t="s">
        <v>853</v>
      </c>
      <c r="Y953" t="s">
        <v>1042</v>
      </c>
      <c r="Z953"/>
      <c r="AA953" s="1"/>
      <c r="AB953" s="1"/>
      <c r="AC953" s="1"/>
      <c r="AD953" s="6"/>
      <c r="AE953" s="6"/>
    </row>
    <row r="954" spans="1:31" x14ac:dyDescent="0.2">
      <c r="A954" s="5" t="s">
        <v>1814</v>
      </c>
      <c r="B954" s="5" t="s">
        <v>1796</v>
      </c>
      <c r="D954" s="14"/>
      <c r="I954" t="s">
        <v>2555</v>
      </c>
      <c r="J954" t="s">
        <v>921</v>
      </c>
      <c r="K954"/>
      <c r="R954" s="1" t="s">
        <v>3917</v>
      </c>
      <c r="S954" t="s">
        <v>2089</v>
      </c>
      <c r="T954" t="s">
        <v>75</v>
      </c>
      <c r="U954">
        <v>1930</v>
      </c>
      <c r="V954" s="22"/>
      <c r="W954"/>
      <c r="X954" t="s">
        <v>853</v>
      </c>
      <c r="Y954" t="s">
        <v>1042</v>
      </c>
      <c r="Z954"/>
      <c r="AA954" s="1"/>
      <c r="AB954" s="1"/>
      <c r="AC954" s="1"/>
      <c r="AD954" s="6"/>
      <c r="AE954" s="6"/>
    </row>
    <row r="955" spans="1:31" x14ac:dyDescent="0.2">
      <c r="A955" s="5" t="s">
        <v>1814</v>
      </c>
      <c r="B955" s="5" t="s">
        <v>1796</v>
      </c>
      <c r="D955" s="14"/>
      <c r="I955" t="s">
        <v>3918</v>
      </c>
      <c r="J955" t="s">
        <v>3919</v>
      </c>
      <c r="K955"/>
      <c r="L955" s="5" t="s">
        <v>3920</v>
      </c>
      <c r="M955" s="5" t="s">
        <v>216</v>
      </c>
      <c r="N955" s="5" t="s">
        <v>139</v>
      </c>
      <c r="R955" s="1" t="s">
        <v>3921</v>
      </c>
      <c r="S955" t="s">
        <v>3899</v>
      </c>
      <c r="T955" t="s">
        <v>75</v>
      </c>
      <c r="U955">
        <v>1930</v>
      </c>
      <c r="V955" s="22"/>
      <c r="W955"/>
      <c r="X955" t="s">
        <v>853</v>
      </c>
      <c r="Y955" t="s">
        <v>1042</v>
      </c>
      <c r="Z955" t="s">
        <v>773</v>
      </c>
      <c r="AA955" s="1"/>
      <c r="AB955" s="1"/>
      <c r="AC955" s="1"/>
      <c r="AD955" s="6"/>
      <c r="AE955" s="6"/>
    </row>
    <row r="956" spans="1:31" x14ac:dyDescent="0.2">
      <c r="B956" s="5" t="s">
        <v>1796</v>
      </c>
      <c r="D956" s="14"/>
      <c r="I956" t="s">
        <v>3922</v>
      </c>
      <c r="J956" t="s">
        <v>3923</v>
      </c>
      <c r="K956"/>
      <c r="R956" s="1" t="s">
        <v>3924</v>
      </c>
      <c r="S956" t="s">
        <v>196</v>
      </c>
      <c r="T956" t="s">
        <v>75</v>
      </c>
      <c r="U956">
        <v>1929</v>
      </c>
      <c r="V956" s="22"/>
      <c r="W956"/>
      <c r="X956" t="s">
        <v>853</v>
      </c>
      <c r="Y956" t="s">
        <v>1042</v>
      </c>
      <c r="Z956"/>
      <c r="AA956" s="1"/>
      <c r="AB956" s="1"/>
      <c r="AC956" s="1"/>
      <c r="AD956" s="6" t="s">
        <v>278</v>
      </c>
      <c r="AE956" s="6"/>
    </row>
    <row r="957" spans="1:31" x14ac:dyDescent="0.2">
      <c r="A957" s="5" t="s">
        <v>1814</v>
      </c>
      <c r="B957" s="5" t="s">
        <v>1796</v>
      </c>
      <c r="D957" s="14"/>
      <c r="I957" t="s">
        <v>3925</v>
      </c>
      <c r="J957" t="s">
        <v>3926</v>
      </c>
      <c r="K957"/>
      <c r="R957" s="1" t="s">
        <v>3927</v>
      </c>
      <c r="S957" t="s">
        <v>3928</v>
      </c>
      <c r="T957" t="s">
        <v>75</v>
      </c>
      <c r="U957">
        <v>1933</v>
      </c>
      <c r="V957" s="22"/>
      <c r="W957"/>
      <c r="X957" t="s">
        <v>853</v>
      </c>
      <c r="Y957" t="s">
        <v>1042</v>
      </c>
      <c r="Z957"/>
      <c r="AA957" s="1"/>
      <c r="AB957" s="1"/>
      <c r="AC957" s="1"/>
      <c r="AD957" s="6"/>
      <c r="AE957" s="6"/>
    </row>
    <row r="958" spans="1:31" x14ac:dyDescent="0.2">
      <c r="A958" s="5" t="s">
        <v>226</v>
      </c>
      <c r="B958" s="5" t="s">
        <v>1796</v>
      </c>
      <c r="D958" s="14"/>
      <c r="I958" t="s">
        <v>982</v>
      </c>
      <c r="J958" t="s">
        <v>152</v>
      </c>
      <c r="K958"/>
      <c r="L958" s="5" t="s">
        <v>2011</v>
      </c>
      <c r="M958" s="5" t="s">
        <v>3929</v>
      </c>
      <c r="R958" s="1" t="s">
        <v>3930</v>
      </c>
      <c r="S958" t="s">
        <v>985</v>
      </c>
      <c r="T958" t="s">
        <v>75</v>
      </c>
      <c r="U958">
        <v>1933</v>
      </c>
      <c r="V958" s="22" t="s">
        <v>3931</v>
      </c>
      <c r="W958" t="s">
        <v>3932</v>
      </c>
      <c r="X958" t="s">
        <v>853</v>
      </c>
      <c r="Y958" t="s">
        <v>1042</v>
      </c>
      <c r="Z958"/>
      <c r="AA958" s="1"/>
      <c r="AB958" s="1"/>
      <c r="AC958" s="1"/>
      <c r="AD958" s="6"/>
      <c r="AE958" s="6"/>
    </row>
    <row r="959" spans="1:31" x14ac:dyDescent="0.2">
      <c r="A959" s="5" t="s">
        <v>226</v>
      </c>
      <c r="B959" s="5" t="s">
        <v>1796</v>
      </c>
      <c r="D959" s="14"/>
      <c r="I959" t="s">
        <v>3933</v>
      </c>
      <c r="J959" t="s">
        <v>3934</v>
      </c>
      <c r="K959"/>
      <c r="R959" s="1" t="s">
        <v>3935</v>
      </c>
      <c r="S959" t="s">
        <v>3936</v>
      </c>
      <c r="T959" t="s">
        <v>75</v>
      </c>
      <c r="U959">
        <v>1931</v>
      </c>
      <c r="V959" s="22">
        <v>11479</v>
      </c>
      <c r="W959" t="s">
        <v>3937</v>
      </c>
      <c r="X959" t="s">
        <v>853</v>
      </c>
      <c r="Y959" t="s">
        <v>1042</v>
      </c>
      <c r="Z959"/>
      <c r="AA959" s="1"/>
      <c r="AB959" s="1"/>
      <c r="AC959" s="1"/>
      <c r="AD959" s="6"/>
      <c r="AE959" s="6"/>
    </row>
    <row r="960" spans="1:31" x14ac:dyDescent="0.2">
      <c r="A960" s="5" t="s">
        <v>1845</v>
      </c>
      <c r="B960" s="5" t="s">
        <v>1796</v>
      </c>
      <c r="D960" s="14"/>
      <c r="I960" t="s">
        <v>3938</v>
      </c>
      <c r="J960" t="s">
        <v>3593</v>
      </c>
      <c r="K960"/>
      <c r="R960" s="1" t="s">
        <v>3939</v>
      </c>
      <c r="S960" t="s">
        <v>65</v>
      </c>
      <c r="T960" t="s">
        <v>75</v>
      </c>
      <c r="U960">
        <v>1930</v>
      </c>
      <c r="V960" s="22"/>
      <c r="W960"/>
      <c r="X960" t="s">
        <v>853</v>
      </c>
      <c r="Y960" t="s">
        <v>1042</v>
      </c>
      <c r="Z960"/>
      <c r="AA960" s="1"/>
      <c r="AB960" s="1"/>
      <c r="AC960" s="1"/>
      <c r="AD960" s="6"/>
      <c r="AE960" s="6"/>
    </row>
    <row r="961" spans="1:31" x14ac:dyDescent="0.2">
      <c r="A961" s="5" t="s">
        <v>1814</v>
      </c>
      <c r="B961" s="5" t="s">
        <v>1796</v>
      </c>
      <c r="D961" s="14"/>
      <c r="I961" t="s">
        <v>1756</v>
      </c>
      <c r="J961" t="s">
        <v>1757</v>
      </c>
      <c r="K961"/>
      <c r="R961" s="1" t="s">
        <v>3940</v>
      </c>
      <c r="S961" t="s">
        <v>109</v>
      </c>
      <c r="T961" t="s">
        <v>75</v>
      </c>
      <c r="U961">
        <v>1931</v>
      </c>
      <c r="V961" s="22"/>
      <c r="W961"/>
      <c r="X961" t="s">
        <v>853</v>
      </c>
      <c r="Y961" t="s">
        <v>1042</v>
      </c>
      <c r="Z961"/>
      <c r="AA961" s="1"/>
      <c r="AB961" s="1"/>
      <c r="AC961" s="1"/>
      <c r="AD961" s="6"/>
      <c r="AE961" s="6"/>
    </row>
    <row r="962" spans="1:31" x14ac:dyDescent="0.2">
      <c r="A962" s="5" t="s">
        <v>1795</v>
      </c>
      <c r="B962" s="5" t="s">
        <v>1796</v>
      </c>
      <c r="D962" s="14"/>
      <c r="I962" t="s">
        <v>3941</v>
      </c>
      <c r="J962" t="s">
        <v>3942</v>
      </c>
      <c r="K962"/>
      <c r="R962" s="1" t="s">
        <v>3943</v>
      </c>
      <c r="S962" t="s">
        <v>513</v>
      </c>
      <c r="T962" t="s">
        <v>75</v>
      </c>
      <c r="U962">
        <v>1926</v>
      </c>
      <c r="V962" s="22"/>
      <c r="W962"/>
      <c r="X962" t="s">
        <v>853</v>
      </c>
      <c r="Y962" t="s">
        <v>1042</v>
      </c>
      <c r="Z962"/>
      <c r="AA962" s="1"/>
      <c r="AB962" s="1"/>
      <c r="AC962" s="1" t="s">
        <v>3944</v>
      </c>
      <c r="AD962" s="6"/>
      <c r="AE962" s="6"/>
    </row>
    <row r="963" spans="1:31" x14ac:dyDescent="0.2">
      <c r="A963" s="5" t="s">
        <v>1814</v>
      </c>
      <c r="B963" s="5" t="s">
        <v>1796</v>
      </c>
      <c r="D963" s="14"/>
      <c r="I963" t="s">
        <v>3945</v>
      </c>
      <c r="J963" t="s">
        <v>3946</v>
      </c>
      <c r="K963"/>
      <c r="R963" s="1" t="s">
        <v>3947</v>
      </c>
      <c r="S963" t="s">
        <v>91</v>
      </c>
      <c r="T963" t="s">
        <v>75</v>
      </c>
      <c r="U963">
        <v>1930</v>
      </c>
      <c r="V963" s="22"/>
      <c r="W963"/>
      <c r="X963" t="s">
        <v>853</v>
      </c>
      <c r="Y963" t="s">
        <v>1042</v>
      </c>
      <c r="Z963"/>
      <c r="AA963" s="1"/>
      <c r="AB963" s="1"/>
      <c r="AC963" s="1"/>
      <c r="AD963" s="6"/>
      <c r="AE963" s="6"/>
    </row>
    <row r="964" spans="1:31" x14ac:dyDescent="0.2">
      <c r="A964" s="5" t="s">
        <v>226</v>
      </c>
      <c r="B964" s="5" t="s">
        <v>1796</v>
      </c>
      <c r="D964" s="14"/>
      <c r="I964" t="s">
        <v>3948</v>
      </c>
      <c r="J964" t="s">
        <v>1201</v>
      </c>
      <c r="K964"/>
      <c r="R964" s="1" t="s">
        <v>3949</v>
      </c>
      <c r="S964" t="s">
        <v>91</v>
      </c>
      <c r="T964" t="s">
        <v>75</v>
      </c>
      <c r="U964">
        <v>1928</v>
      </c>
      <c r="V964" s="22">
        <v>10288</v>
      </c>
      <c r="W964" t="s">
        <v>501</v>
      </c>
      <c r="X964" t="s">
        <v>853</v>
      </c>
      <c r="Y964" t="s">
        <v>1042</v>
      </c>
      <c r="Z964"/>
      <c r="AA964" s="1"/>
      <c r="AB964" s="1"/>
      <c r="AC964" s="1"/>
      <c r="AD964" s="6"/>
      <c r="AE964" s="6"/>
    </row>
    <row r="965" spans="1:31" x14ac:dyDescent="0.2">
      <c r="A965" s="5" t="s">
        <v>1845</v>
      </c>
      <c r="B965" s="5" t="s">
        <v>1796</v>
      </c>
      <c r="D965" s="14"/>
      <c r="I965" t="s">
        <v>549</v>
      </c>
      <c r="J965" t="s">
        <v>126</v>
      </c>
      <c r="K965"/>
      <c r="R965" s="1" t="s">
        <v>3950</v>
      </c>
      <c r="S965" t="s">
        <v>551</v>
      </c>
      <c r="T965" t="s">
        <v>3951</v>
      </c>
      <c r="U965">
        <v>1928</v>
      </c>
      <c r="V965" s="22"/>
      <c r="W965"/>
      <c r="X965" t="s">
        <v>853</v>
      </c>
      <c r="Y965" t="s">
        <v>1042</v>
      </c>
      <c r="Z965"/>
      <c r="AA965" s="1"/>
      <c r="AB965" s="1"/>
      <c r="AC965" s="1" t="s">
        <v>3952</v>
      </c>
      <c r="AD965" s="6"/>
      <c r="AE965" s="6"/>
    </row>
    <row r="966" spans="1:31" x14ac:dyDescent="0.2">
      <c r="A966" s="5" t="s">
        <v>1814</v>
      </c>
      <c r="B966" s="5" t="s">
        <v>1796</v>
      </c>
      <c r="D966" s="14"/>
      <c r="I966" t="s">
        <v>549</v>
      </c>
      <c r="J966" t="s">
        <v>126</v>
      </c>
      <c r="K966"/>
      <c r="R966" s="1" t="s">
        <v>3953</v>
      </c>
      <c r="S966" t="s">
        <v>551</v>
      </c>
      <c r="T966" t="s">
        <v>75</v>
      </c>
      <c r="U966">
        <v>1929</v>
      </c>
      <c r="V966" s="22"/>
      <c r="W966"/>
      <c r="X966" t="s">
        <v>853</v>
      </c>
      <c r="Y966" t="s">
        <v>1042</v>
      </c>
      <c r="Z966"/>
      <c r="AA966" s="1"/>
      <c r="AB966" s="1"/>
      <c r="AC966" s="1"/>
      <c r="AD966" s="6"/>
      <c r="AE966" s="6"/>
    </row>
    <row r="967" spans="1:31" x14ac:dyDescent="0.2">
      <c r="A967" s="5" t="s">
        <v>1814</v>
      </c>
      <c r="B967" s="5" t="s">
        <v>1796</v>
      </c>
      <c r="D967" s="14"/>
      <c r="I967" t="s">
        <v>3346</v>
      </c>
      <c r="J967" t="s">
        <v>3954</v>
      </c>
      <c r="K967"/>
      <c r="R967" s="1" t="s">
        <v>3955</v>
      </c>
      <c r="S967" t="s">
        <v>3911</v>
      </c>
      <c r="T967" t="s">
        <v>75</v>
      </c>
      <c r="U967">
        <v>1927</v>
      </c>
      <c r="V967" s="22"/>
      <c r="W967"/>
      <c r="X967" t="s">
        <v>853</v>
      </c>
      <c r="Y967" t="s">
        <v>1042</v>
      </c>
      <c r="Z967"/>
      <c r="AA967" s="1"/>
      <c r="AB967" s="1"/>
      <c r="AC967" s="1"/>
      <c r="AD967" s="6"/>
      <c r="AE967" s="6"/>
    </row>
    <row r="968" spans="1:31" x14ac:dyDescent="0.2">
      <c r="A968" s="5" t="s">
        <v>1814</v>
      </c>
      <c r="B968" s="5" t="s">
        <v>1796</v>
      </c>
      <c r="D968" s="14"/>
      <c r="I968" t="s">
        <v>3956</v>
      </c>
      <c r="J968" t="s">
        <v>2420</v>
      </c>
      <c r="K968"/>
      <c r="R968" s="1" t="s">
        <v>3957</v>
      </c>
      <c r="S968" t="s">
        <v>57</v>
      </c>
      <c r="T968" t="s">
        <v>75</v>
      </c>
      <c r="U968">
        <v>1928</v>
      </c>
      <c r="V968" s="22"/>
      <c r="W968"/>
      <c r="X968" t="s">
        <v>853</v>
      </c>
      <c r="Y968" t="s">
        <v>1042</v>
      </c>
      <c r="Z968"/>
      <c r="AA968" s="1"/>
      <c r="AB968" s="1"/>
      <c r="AC968" s="1"/>
      <c r="AD968" s="6"/>
      <c r="AE968" s="6"/>
    </row>
    <row r="969" spans="1:31" x14ac:dyDescent="0.2">
      <c r="A969" s="5" t="s">
        <v>1814</v>
      </c>
      <c r="B969" s="5" t="s">
        <v>1796</v>
      </c>
      <c r="D969" s="14"/>
      <c r="I969" t="s">
        <v>2129</v>
      </c>
      <c r="J969" t="s">
        <v>1407</v>
      </c>
      <c r="K969"/>
      <c r="R969" s="1" t="s">
        <v>3958</v>
      </c>
      <c r="S969" t="s">
        <v>2155</v>
      </c>
      <c r="T969" t="s">
        <v>75</v>
      </c>
      <c r="U969">
        <v>1928</v>
      </c>
      <c r="V969" s="22"/>
      <c r="W969"/>
      <c r="X969" t="s">
        <v>853</v>
      </c>
      <c r="Y969" t="s">
        <v>1042</v>
      </c>
      <c r="Z969"/>
      <c r="AA969" s="1"/>
      <c r="AB969" s="1"/>
      <c r="AC969" s="1"/>
      <c r="AD969" s="6"/>
      <c r="AE969" s="6"/>
    </row>
    <row r="970" spans="1:31" x14ac:dyDescent="0.2">
      <c r="A970" s="5" t="s">
        <v>226</v>
      </c>
      <c r="B970" s="5" t="s">
        <v>1796</v>
      </c>
      <c r="D970" s="14"/>
      <c r="I970" t="s">
        <v>3959</v>
      </c>
      <c r="J970" t="s">
        <v>2460</v>
      </c>
      <c r="K970"/>
      <c r="R970" s="1" t="s">
        <v>3960</v>
      </c>
      <c r="S970" t="s">
        <v>117</v>
      </c>
      <c r="T970" t="s">
        <v>75</v>
      </c>
      <c r="U970">
        <v>1928</v>
      </c>
      <c r="V970" s="22" t="s">
        <v>2893</v>
      </c>
      <c r="W970" t="s">
        <v>2894</v>
      </c>
      <c r="X970" t="s">
        <v>853</v>
      </c>
      <c r="Y970" t="s">
        <v>1042</v>
      </c>
      <c r="Z970"/>
      <c r="AA970" s="1"/>
      <c r="AB970" s="1"/>
      <c r="AC970" s="1"/>
      <c r="AD970" s="6"/>
      <c r="AE970" s="6"/>
    </row>
    <row r="971" spans="1:31" x14ac:dyDescent="0.2">
      <c r="A971" s="5" t="s">
        <v>1814</v>
      </c>
      <c r="B971" s="5" t="s">
        <v>1796</v>
      </c>
      <c r="D971" s="14"/>
      <c r="I971" t="s">
        <v>3961</v>
      </c>
      <c r="J971" t="s">
        <v>3962</v>
      </c>
      <c r="K971"/>
      <c r="R971" s="1" t="s">
        <v>3963</v>
      </c>
      <c r="S971" t="s">
        <v>41</v>
      </c>
      <c r="T971" t="s">
        <v>75</v>
      </c>
      <c r="U971">
        <v>1930</v>
      </c>
      <c r="V971" s="22"/>
      <c r="W971"/>
      <c r="X971" t="s">
        <v>853</v>
      </c>
      <c r="Y971" t="s">
        <v>1042</v>
      </c>
      <c r="Z971"/>
      <c r="AA971" s="1"/>
      <c r="AB971" s="1"/>
      <c r="AC971" s="1"/>
      <c r="AD971" s="6"/>
      <c r="AE971" s="6"/>
    </row>
    <row r="972" spans="1:31" x14ac:dyDescent="0.2">
      <c r="A972" s="5" t="s">
        <v>1795</v>
      </c>
      <c r="B972" s="5" t="s">
        <v>1796</v>
      </c>
      <c r="D972" s="14"/>
      <c r="I972" t="s">
        <v>3964</v>
      </c>
      <c r="J972" t="s">
        <v>3965</v>
      </c>
      <c r="K972"/>
      <c r="R972" s="1" t="s">
        <v>3966</v>
      </c>
      <c r="S972" t="s">
        <v>1945</v>
      </c>
      <c r="T972" t="s">
        <v>75</v>
      </c>
      <c r="U972">
        <v>1931</v>
      </c>
      <c r="V972" s="22"/>
      <c r="W972"/>
      <c r="X972" t="s">
        <v>853</v>
      </c>
      <c r="Y972" t="s">
        <v>1042</v>
      </c>
      <c r="Z972"/>
      <c r="AA972" s="1"/>
      <c r="AB972" s="1"/>
      <c r="AC972" s="1" t="s">
        <v>3967</v>
      </c>
      <c r="AD972" s="6"/>
      <c r="AE972" s="6"/>
    </row>
    <row r="973" spans="1:31" x14ac:dyDescent="0.2">
      <c r="A973" s="5" t="s">
        <v>226</v>
      </c>
      <c r="B973" s="5" t="s">
        <v>1796</v>
      </c>
      <c r="D973" s="14"/>
      <c r="I973" t="s">
        <v>3968</v>
      </c>
      <c r="J973" t="s">
        <v>3969</v>
      </c>
      <c r="K973"/>
      <c r="R973" s="1" t="s">
        <v>3970</v>
      </c>
      <c r="S973" t="s">
        <v>41</v>
      </c>
      <c r="T973" t="s">
        <v>75</v>
      </c>
      <c r="U973">
        <v>1928</v>
      </c>
      <c r="V973" s="22">
        <v>10410</v>
      </c>
      <c r="W973" t="s">
        <v>1019</v>
      </c>
      <c r="X973" t="s">
        <v>853</v>
      </c>
      <c r="Y973" t="s">
        <v>1042</v>
      </c>
      <c r="Z973" t="s">
        <v>276</v>
      </c>
      <c r="AA973" s="1"/>
      <c r="AB973" s="1"/>
      <c r="AC973" s="1" t="s">
        <v>3971</v>
      </c>
      <c r="AD973" s="6"/>
      <c r="AE973" s="6"/>
    </row>
    <row r="974" spans="1:31" x14ac:dyDescent="0.2">
      <c r="A974" s="5" t="s">
        <v>1645</v>
      </c>
      <c r="B974" s="5" t="s">
        <v>1796</v>
      </c>
      <c r="D974" s="14"/>
      <c r="I974" t="s">
        <v>3972</v>
      </c>
      <c r="J974" t="s">
        <v>3973</v>
      </c>
      <c r="K974"/>
      <c r="R974" s="1" t="s">
        <v>3974</v>
      </c>
      <c r="S974" t="s">
        <v>463</v>
      </c>
      <c r="T974" t="s">
        <v>75</v>
      </c>
      <c r="U974">
        <v>1929</v>
      </c>
      <c r="V974" s="22"/>
      <c r="W974"/>
      <c r="X974" t="s">
        <v>853</v>
      </c>
      <c r="Y974" t="s">
        <v>1042</v>
      </c>
      <c r="Z974"/>
      <c r="AA974" s="1"/>
      <c r="AB974" s="1"/>
      <c r="AC974" s="1" t="s">
        <v>3250</v>
      </c>
      <c r="AD974" s="6"/>
      <c r="AE974" s="6"/>
    </row>
    <row r="975" spans="1:31" x14ac:dyDescent="0.2">
      <c r="A975" s="5" t="s">
        <v>226</v>
      </c>
      <c r="B975" s="5" t="s">
        <v>1796</v>
      </c>
      <c r="D975" s="14"/>
      <c r="I975" t="s">
        <v>3975</v>
      </c>
      <c r="J975" t="s">
        <v>3976</v>
      </c>
      <c r="K975"/>
      <c r="R975" s="1" t="s">
        <v>3977</v>
      </c>
      <c r="S975" t="s">
        <v>1890</v>
      </c>
      <c r="T975" t="s">
        <v>75</v>
      </c>
      <c r="U975">
        <v>1928</v>
      </c>
      <c r="V975" s="22">
        <v>10288</v>
      </c>
      <c r="W975" t="s">
        <v>501</v>
      </c>
      <c r="X975" t="s">
        <v>853</v>
      </c>
      <c r="Y975" t="s">
        <v>1042</v>
      </c>
      <c r="Z975"/>
      <c r="AA975" s="1"/>
      <c r="AB975" s="1"/>
      <c r="AC975" s="1"/>
      <c r="AD975" s="6"/>
      <c r="AE975" s="6"/>
    </row>
    <row r="976" spans="1:31" x14ac:dyDescent="0.2">
      <c r="A976" s="5" t="s">
        <v>226</v>
      </c>
      <c r="B976" s="5" t="s">
        <v>1796</v>
      </c>
      <c r="D976" s="14"/>
      <c r="I976" t="s">
        <v>3978</v>
      </c>
      <c r="J976" t="s">
        <v>2138</v>
      </c>
      <c r="K976"/>
      <c r="R976" s="1" t="s">
        <v>3979</v>
      </c>
      <c r="S976" t="s">
        <v>65</v>
      </c>
      <c r="T976" t="s">
        <v>75</v>
      </c>
      <c r="U976">
        <v>1928</v>
      </c>
      <c r="V976" s="22">
        <v>10441</v>
      </c>
      <c r="W976" t="s">
        <v>964</v>
      </c>
      <c r="X976" t="s">
        <v>853</v>
      </c>
      <c r="Y976" t="s">
        <v>1042</v>
      </c>
      <c r="Z976"/>
      <c r="AA976" s="1"/>
      <c r="AB976" s="1"/>
      <c r="AC976" s="1"/>
      <c r="AD976" s="6"/>
      <c r="AE976" s="6"/>
    </row>
    <row r="977" spans="1:31" x14ac:dyDescent="0.2">
      <c r="B977" s="5" t="s">
        <v>1796</v>
      </c>
      <c r="D977" s="14"/>
      <c r="I977" t="s">
        <v>3980</v>
      </c>
      <c r="J977" t="s">
        <v>1053</v>
      </c>
      <c r="K977"/>
      <c r="R977" s="1" t="s">
        <v>3981</v>
      </c>
      <c r="S977" t="s">
        <v>448</v>
      </c>
      <c r="T977" t="s">
        <v>75</v>
      </c>
      <c r="U977">
        <v>1930</v>
      </c>
      <c r="V977" s="22"/>
      <c r="W977"/>
      <c r="X977" t="s">
        <v>853</v>
      </c>
      <c r="Y977" t="s">
        <v>1042</v>
      </c>
      <c r="Z977"/>
      <c r="AA977" s="1"/>
      <c r="AB977" s="1"/>
      <c r="AC977" s="1" t="s">
        <v>3982</v>
      </c>
      <c r="AD977" s="6"/>
      <c r="AE977" s="6"/>
    </row>
    <row r="978" spans="1:31" x14ac:dyDescent="0.2">
      <c r="A978" s="5" t="s">
        <v>226</v>
      </c>
      <c r="B978" s="5" t="s">
        <v>1796</v>
      </c>
      <c r="D978" s="14"/>
      <c r="I978" t="s">
        <v>3983</v>
      </c>
      <c r="J978" t="s">
        <v>2193</v>
      </c>
      <c r="K978"/>
      <c r="R978" s="1" t="s">
        <v>3984</v>
      </c>
      <c r="S978" t="s">
        <v>65</v>
      </c>
      <c r="T978" t="s">
        <v>75</v>
      </c>
      <c r="U978">
        <v>1930</v>
      </c>
      <c r="V978" s="22" t="s">
        <v>597</v>
      </c>
      <c r="W978" t="s">
        <v>598</v>
      </c>
      <c r="X978" t="s">
        <v>853</v>
      </c>
      <c r="Y978" t="s">
        <v>1042</v>
      </c>
      <c r="Z978"/>
      <c r="AA978" s="1"/>
      <c r="AB978" s="1"/>
      <c r="AC978" s="1"/>
      <c r="AD978" s="6"/>
      <c r="AE978" s="6"/>
    </row>
    <row r="979" spans="1:31" x14ac:dyDescent="0.2">
      <c r="A979" s="5" t="s">
        <v>1814</v>
      </c>
      <c r="B979" s="5" t="s">
        <v>1796</v>
      </c>
      <c r="D979" s="14"/>
      <c r="I979" t="s">
        <v>1598</v>
      </c>
      <c r="J979" t="s">
        <v>3985</v>
      </c>
      <c r="K979"/>
      <c r="R979" s="1" t="s">
        <v>3986</v>
      </c>
      <c r="S979" t="s">
        <v>3899</v>
      </c>
      <c r="T979" t="s">
        <v>75</v>
      </c>
      <c r="U979">
        <v>1930</v>
      </c>
      <c r="V979" s="22"/>
      <c r="W979"/>
      <c r="X979" t="s">
        <v>853</v>
      </c>
      <c r="Y979" t="s">
        <v>1042</v>
      </c>
      <c r="Z979"/>
      <c r="AA979" s="1"/>
      <c r="AB979" s="1"/>
      <c r="AC979" s="1"/>
      <c r="AD979" s="6"/>
      <c r="AE979" s="6"/>
    </row>
    <row r="980" spans="1:31" x14ac:dyDescent="0.2">
      <c r="A980" s="5" t="s">
        <v>1845</v>
      </c>
      <c r="B980" s="5" t="s">
        <v>1796</v>
      </c>
      <c r="D980" s="14"/>
      <c r="I980" t="s">
        <v>3987</v>
      </c>
      <c r="J980" t="s">
        <v>3988</v>
      </c>
      <c r="K980"/>
      <c r="R980" s="1" t="s">
        <v>3989</v>
      </c>
      <c r="S980" t="s">
        <v>406</v>
      </c>
      <c r="T980" t="s">
        <v>75</v>
      </c>
      <c r="U980">
        <v>1927</v>
      </c>
      <c r="V980" s="22"/>
      <c r="W980"/>
      <c r="X980" t="s">
        <v>853</v>
      </c>
      <c r="Y980" t="s">
        <v>1042</v>
      </c>
      <c r="Z980"/>
      <c r="AA980" s="1"/>
      <c r="AB980" s="1"/>
      <c r="AC980" s="1"/>
      <c r="AD980" s="6"/>
      <c r="AE980" s="6"/>
    </row>
    <row r="981" spans="1:31" x14ac:dyDescent="0.2">
      <c r="A981" s="5" t="s">
        <v>3356</v>
      </c>
      <c r="B981" s="5" t="s">
        <v>1796</v>
      </c>
      <c r="D981" s="14"/>
      <c r="I981" t="s">
        <v>3987</v>
      </c>
      <c r="J981" t="s">
        <v>3988</v>
      </c>
      <c r="K981"/>
      <c r="R981" s="1" t="s">
        <v>3990</v>
      </c>
      <c r="S981" t="s">
        <v>406</v>
      </c>
      <c r="T981" t="s">
        <v>75</v>
      </c>
      <c r="U981">
        <v>1932</v>
      </c>
      <c r="V981" s="22"/>
      <c r="W981"/>
      <c r="X981" t="s">
        <v>853</v>
      </c>
      <c r="Y981" t="s">
        <v>1042</v>
      </c>
      <c r="Z981"/>
      <c r="AA981" s="1"/>
      <c r="AB981" s="1"/>
      <c r="AC981" s="1"/>
      <c r="AD981" s="6"/>
      <c r="AE981" s="6"/>
    </row>
    <row r="982" spans="1:31" x14ac:dyDescent="0.2">
      <c r="A982" s="5" t="s">
        <v>3991</v>
      </c>
      <c r="B982" s="5" t="s">
        <v>1796</v>
      </c>
      <c r="D982" s="14"/>
      <c r="I982" t="s">
        <v>3992</v>
      </c>
      <c r="J982" t="s">
        <v>375</v>
      </c>
      <c r="K982"/>
      <c r="R982" s="1" t="s">
        <v>3993</v>
      </c>
      <c r="S982" t="s">
        <v>799</v>
      </c>
      <c r="T982" t="s">
        <v>75</v>
      </c>
      <c r="U982">
        <v>1929</v>
      </c>
      <c r="V982" s="22" t="s">
        <v>3994</v>
      </c>
      <c r="W982" t="s">
        <v>3995</v>
      </c>
      <c r="X982" t="s">
        <v>853</v>
      </c>
      <c r="Y982" t="s">
        <v>1042</v>
      </c>
      <c r="Z982" t="s">
        <v>2102</v>
      </c>
      <c r="AA982" s="1" t="s">
        <v>2102</v>
      </c>
      <c r="AB982" s="1" t="s">
        <v>2102</v>
      </c>
      <c r="AC982" s="1" t="s">
        <v>2102</v>
      </c>
      <c r="AD982" s="6"/>
      <c r="AE982" s="6"/>
    </row>
    <row r="983" spans="1:31" x14ac:dyDescent="0.2">
      <c r="A983" s="5" t="s">
        <v>226</v>
      </c>
      <c r="B983" s="5" t="s">
        <v>1796</v>
      </c>
      <c r="D983" s="14"/>
      <c r="I983" t="s">
        <v>154</v>
      </c>
      <c r="J983" t="s">
        <v>3996</v>
      </c>
      <c r="K983"/>
      <c r="R983" s="1" t="s">
        <v>3997</v>
      </c>
      <c r="S983" t="s">
        <v>117</v>
      </c>
      <c r="T983" t="s">
        <v>75</v>
      </c>
      <c r="U983">
        <v>1930</v>
      </c>
      <c r="V983" s="22">
        <v>11149</v>
      </c>
      <c r="W983" t="s">
        <v>3998</v>
      </c>
      <c r="X983" t="s">
        <v>853</v>
      </c>
      <c r="Y983" t="s">
        <v>1042</v>
      </c>
      <c r="Z983"/>
      <c r="AA983" s="1"/>
      <c r="AB983" s="1"/>
      <c r="AC983" s="1"/>
      <c r="AD983" s="6"/>
      <c r="AE983" s="6"/>
    </row>
    <row r="984" spans="1:31" x14ac:dyDescent="0.2">
      <c r="A984" s="5" t="s">
        <v>226</v>
      </c>
      <c r="B984" s="5" t="s">
        <v>1796</v>
      </c>
      <c r="D984" s="14"/>
      <c r="I984" t="s">
        <v>3999</v>
      </c>
      <c r="J984" t="s">
        <v>3273</v>
      </c>
      <c r="K984"/>
      <c r="R984" s="1" t="s">
        <v>4000</v>
      </c>
      <c r="S984" t="s">
        <v>41</v>
      </c>
      <c r="T984" t="s">
        <v>75</v>
      </c>
      <c r="U984">
        <v>1928</v>
      </c>
      <c r="V984" s="22" t="s">
        <v>4001</v>
      </c>
      <c r="W984" t="s">
        <v>2589</v>
      </c>
      <c r="X984" t="s">
        <v>853</v>
      </c>
      <c r="Y984" t="s">
        <v>1042</v>
      </c>
      <c r="Z984"/>
      <c r="AA984" s="1"/>
      <c r="AB984" s="1"/>
      <c r="AC984" s="1"/>
      <c r="AD984" s="6"/>
      <c r="AE984" s="6"/>
    </row>
    <row r="985" spans="1:31" x14ac:dyDescent="0.2">
      <c r="A985" s="5" t="s">
        <v>4002</v>
      </c>
      <c r="B985" s="5" t="s">
        <v>1796</v>
      </c>
      <c r="D985" s="14"/>
      <c r="I985" t="s">
        <v>4003</v>
      </c>
      <c r="J985" t="s">
        <v>4004</v>
      </c>
      <c r="K985"/>
      <c r="R985" s="1" t="s">
        <v>4005</v>
      </c>
      <c r="S985" t="s">
        <v>526</v>
      </c>
      <c r="T985" t="s">
        <v>75</v>
      </c>
      <c r="U985">
        <v>1929</v>
      </c>
      <c r="V985" s="22"/>
      <c r="W985"/>
      <c r="X985" t="s">
        <v>853</v>
      </c>
      <c r="Y985" t="s">
        <v>1042</v>
      </c>
      <c r="Z985"/>
      <c r="AA985" s="1"/>
      <c r="AB985" s="1"/>
      <c r="AC985" s="1"/>
      <c r="AD985" s="6"/>
      <c r="AE985" s="6"/>
    </row>
    <row r="986" spans="1:31" x14ac:dyDescent="0.2">
      <c r="A986" s="5" t="s">
        <v>1959</v>
      </c>
      <c r="B986" s="5" t="s">
        <v>1796</v>
      </c>
      <c r="D986" s="14"/>
      <c r="I986" t="s">
        <v>4006</v>
      </c>
      <c r="J986" t="s">
        <v>2981</v>
      </c>
      <c r="K986"/>
      <c r="R986" s="1" t="s">
        <v>4007</v>
      </c>
      <c r="S986" t="s">
        <v>704</v>
      </c>
      <c r="T986" t="s">
        <v>75</v>
      </c>
      <c r="U986">
        <v>1928</v>
      </c>
      <c r="V986" s="22">
        <v>10259</v>
      </c>
      <c r="W986" t="s">
        <v>58</v>
      </c>
      <c r="X986" t="s">
        <v>853</v>
      </c>
      <c r="Y986" t="s">
        <v>1042</v>
      </c>
      <c r="Z986"/>
      <c r="AA986" s="1"/>
      <c r="AB986" s="1"/>
      <c r="AC986" s="1"/>
      <c r="AD986" s="6"/>
      <c r="AE986" s="6"/>
    </row>
    <row r="987" spans="1:31" ht="15" x14ac:dyDescent="0.25">
      <c r="A987" s="5" t="s">
        <v>4008</v>
      </c>
      <c r="B987" s="5" t="s">
        <v>1796</v>
      </c>
      <c r="D987" s="14"/>
      <c r="I987" t="s">
        <v>4009</v>
      </c>
      <c r="J987" t="s">
        <v>244</v>
      </c>
      <c r="K987"/>
      <c r="R987" s="1" t="s">
        <v>4010</v>
      </c>
      <c r="S987" t="s">
        <v>472</v>
      </c>
      <c r="T987" t="s">
        <v>75</v>
      </c>
      <c r="U987">
        <v>1930</v>
      </c>
      <c r="V987" s="22">
        <v>11142</v>
      </c>
      <c r="W987" s="18">
        <v>44380</v>
      </c>
      <c r="X987" t="s">
        <v>853</v>
      </c>
      <c r="Y987" t="s">
        <v>1042</v>
      </c>
      <c r="Z987" t="s">
        <v>4011</v>
      </c>
      <c r="AA987" s="1"/>
      <c r="AB987" s="1" t="s">
        <v>4012</v>
      </c>
      <c r="AC987" s="1"/>
      <c r="AD987" s="6"/>
      <c r="AE987" s="6"/>
    </row>
    <row r="988" spans="1:31" x14ac:dyDescent="0.2">
      <c r="A988" s="5" t="s">
        <v>1814</v>
      </c>
      <c r="B988" s="5" t="s">
        <v>1796</v>
      </c>
      <c r="D988" s="14"/>
      <c r="I988" t="s">
        <v>4013</v>
      </c>
      <c r="J988" t="s">
        <v>4014</v>
      </c>
      <c r="K988"/>
      <c r="R988" s="1" t="s">
        <v>4015</v>
      </c>
      <c r="S988" t="s">
        <v>1890</v>
      </c>
      <c r="T988" t="s">
        <v>75</v>
      </c>
      <c r="U988">
        <v>1933</v>
      </c>
      <c r="V988" s="22"/>
      <c r="W988"/>
      <c r="X988" t="s">
        <v>853</v>
      </c>
      <c r="Y988" t="s">
        <v>1042</v>
      </c>
      <c r="Z988"/>
      <c r="AA988" s="1"/>
      <c r="AB988" s="1"/>
      <c r="AC988" s="1"/>
      <c r="AD988" s="6"/>
      <c r="AE988" s="6"/>
    </row>
    <row r="989" spans="1:31" ht="15" x14ac:dyDescent="0.25">
      <c r="A989" s="5" t="s">
        <v>226</v>
      </c>
      <c r="B989" s="5" t="s">
        <v>1796</v>
      </c>
      <c r="D989" s="14"/>
      <c r="I989" t="s">
        <v>4016</v>
      </c>
      <c r="J989" t="s">
        <v>2373</v>
      </c>
      <c r="K989"/>
      <c r="R989" s="1" t="s">
        <v>4017</v>
      </c>
      <c r="S989" t="s">
        <v>2789</v>
      </c>
      <c r="T989" t="s">
        <v>75</v>
      </c>
      <c r="U989">
        <v>1930</v>
      </c>
      <c r="V989" s="22" t="s">
        <v>4018</v>
      </c>
      <c r="W989" t="s">
        <v>4019</v>
      </c>
      <c r="X989" t="s">
        <v>853</v>
      </c>
      <c r="Y989" t="s">
        <v>1042</v>
      </c>
      <c r="Z989"/>
      <c r="AA989" s="1"/>
      <c r="AB989" s="1" t="s">
        <v>4020</v>
      </c>
      <c r="AC989" s="1"/>
      <c r="AD989" s="6"/>
      <c r="AE989" s="6"/>
    </row>
    <row r="990" spans="1:31" x14ac:dyDescent="0.2">
      <c r="A990" s="5" t="s">
        <v>2102</v>
      </c>
      <c r="B990" s="5" t="s">
        <v>1796</v>
      </c>
      <c r="D990" s="14"/>
      <c r="I990" t="s">
        <v>2108</v>
      </c>
      <c r="J990" t="s">
        <v>2109</v>
      </c>
      <c r="K990"/>
      <c r="R990" s="1" t="s">
        <v>4021</v>
      </c>
      <c r="S990" t="s">
        <v>4022</v>
      </c>
      <c r="T990" t="s">
        <v>1617</v>
      </c>
      <c r="U990">
        <v>1929</v>
      </c>
      <c r="V990" s="22" t="s">
        <v>2102</v>
      </c>
      <c r="W990" t="s">
        <v>2102</v>
      </c>
      <c r="X990" t="s">
        <v>853</v>
      </c>
      <c r="Y990" t="s">
        <v>1042</v>
      </c>
      <c r="Z990" t="s">
        <v>2102</v>
      </c>
      <c r="AA990" s="1" t="s">
        <v>2102</v>
      </c>
      <c r="AB990" s="1" t="s">
        <v>2102</v>
      </c>
      <c r="AC990" s="1" t="s">
        <v>4023</v>
      </c>
      <c r="AD990" s="6"/>
      <c r="AE990" s="6"/>
    </row>
    <row r="991" spans="1:31" x14ac:dyDescent="0.2">
      <c r="A991" s="5" t="s">
        <v>1873</v>
      </c>
      <c r="B991" s="5" t="s">
        <v>1796</v>
      </c>
      <c r="D991" s="14"/>
      <c r="I991" t="s">
        <v>2108</v>
      </c>
      <c r="J991" t="s">
        <v>2109</v>
      </c>
      <c r="K991"/>
      <c r="R991" s="1" t="s">
        <v>4024</v>
      </c>
      <c r="S991" t="s">
        <v>318</v>
      </c>
      <c r="T991" t="s">
        <v>75</v>
      </c>
      <c r="U991">
        <v>1926</v>
      </c>
      <c r="V991" s="22"/>
      <c r="W991"/>
      <c r="X991" t="s">
        <v>853</v>
      </c>
      <c r="Y991" t="s">
        <v>1042</v>
      </c>
      <c r="Z991"/>
      <c r="AA991" s="1"/>
      <c r="AB991" s="1"/>
      <c r="AC991" s="1"/>
      <c r="AD991" s="6"/>
      <c r="AE991" s="6"/>
    </row>
    <row r="992" spans="1:31" x14ac:dyDescent="0.2">
      <c r="B992" s="5" t="s">
        <v>1796</v>
      </c>
      <c r="D992" s="14"/>
      <c r="I992" t="s">
        <v>2108</v>
      </c>
      <c r="J992" t="s">
        <v>2109</v>
      </c>
      <c r="K992"/>
      <c r="R992" s="1" t="s">
        <v>4025</v>
      </c>
      <c r="S992" t="s">
        <v>318</v>
      </c>
      <c r="T992" t="s">
        <v>75</v>
      </c>
      <c r="U992">
        <v>1928</v>
      </c>
      <c r="V992" s="22"/>
      <c r="W992"/>
      <c r="X992" t="s">
        <v>853</v>
      </c>
      <c r="Y992" t="s">
        <v>1042</v>
      </c>
      <c r="Z992"/>
      <c r="AA992" s="1"/>
      <c r="AB992" s="1"/>
      <c r="AC992" s="1"/>
      <c r="AD992" s="6"/>
      <c r="AE992" s="6"/>
    </row>
    <row r="993" spans="1:31" x14ac:dyDescent="0.2">
      <c r="A993" s="5" t="s">
        <v>4026</v>
      </c>
      <c r="B993" s="5" t="s">
        <v>1796</v>
      </c>
      <c r="D993" s="14"/>
      <c r="I993" t="s">
        <v>2108</v>
      </c>
      <c r="J993" t="s">
        <v>2109</v>
      </c>
      <c r="K993"/>
      <c r="R993" s="1" t="s">
        <v>4027</v>
      </c>
      <c r="S993" t="s">
        <v>318</v>
      </c>
      <c r="T993" t="s">
        <v>75</v>
      </c>
      <c r="U993">
        <v>1928</v>
      </c>
      <c r="V993" s="22" t="s">
        <v>4028</v>
      </c>
      <c r="W993"/>
      <c r="X993" t="s">
        <v>853</v>
      </c>
      <c r="Y993" t="s">
        <v>1042</v>
      </c>
      <c r="Z993" t="s">
        <v>4029</v>
      </c>
      <c r="AA993" s="1"/>
      <c r="AB993" s="1"/>
      <c r="AC993" s="1"/>
      <c r="AD993" s="6"/>
      <c r="AE993" s="6"/>
    </row>
    <row r="994" spans="1:31" x14ac:dyDescent="0.2">
      <c r="B994" s="5" t="s">
        <v>1796</v>
      </c>
      <c r="D994" s="14"/>
      <c r="I994" t="s">
        <v>2108</v>
      </c>
      <c r="J994" t="s">
        <v>2109</v>
      </c>
      <c r="K994"/>
      <c r="R994" s="1" t="s">
        <v>4030</v>
      </c>
      <c r="S994" t="s">
        <v>41</v>
      </c>
      <c r="T994" t="s">
        <v>75</v>
      </c>
      <c r="U994">
        <v>1932</v>
      </c>
      <c r="V994" s="22"/>
      <c r="W994"/>
      <c r="X994" t="s">
        <v>853</v>
      </c>
      <c r="Y994" t="s">
        <v>1042</v>
      </c>
      <c r="Z994"/>
      <c r="AA994" s="1"/>
      <c r="AB994" s="1"/>
      <c r="AC994" s="1" t="s">
        <v>3459</v>
      </c>
      <c r="AD994" s="6"/>
      <c r="AE994" s="6"/>
    </row>
    <row r="995" spans="1:31" x14ac:dyDescent="0.2">
      <c r="B995" s="5" t="s">
        <v>1796</v>
      </c>
      <c r="D995" s="14"/>
      <c r="I995" t="s">
        <v>2108</v>
      </c>
      <c r="J995" t="s">
        <v>2109</v>
      </c>
      <c r="K995"/>
      <c r="R995" s="1" t="s">
        <v>4031</v>
      </c>
      <c r="S995" t="s">
        <v>41</v>
      </c>
      <c r="T995" t="s">
        <v>75</v>
      </c>
      <c r="U995">
        <v>1933</v>
      </c>
      <c r="V995" s="22"/>
      <c r="W995"/>
      <c r="X995" t="s">
        <v>853</v>
      </c>
      <c r="Y995" t="s">
        <v>1042</v>
      </c>
      <c r="Z995"/>
      <c r="AA995" s="1"/>
      <c r="AB995" s="1"/>
      <c r="AC995" s="1"/>
      <c r="AD995" s="6"/>
      <c r="AE995" s="6"/>
    </row>
    <row r="996" spans="1:31" x14ac:dyDescent="0.2">
      <c r="A996" s="5" t="s">
        <v>1845</v>
      </c>
      <c r="B996" s="5" t="s">
        <v>1796</v>
      </c>
      <c r="D996" s="14"/>
      <c r="I996" t="s">
        <v>4032</v>
      </c>
      <c r="J996" t="s">
        <v>4033</v>
      </c>
      <c r="K996"/>
      <c r="R996" s="1" t="s">
        <v>4034</v>
      </c>
      <c r="S996" t="s">
        <v>1455</v>
      </c>
      <c r="T996" t="s">
        <v>75</v>
      </c>
      <c r="U996">
        <v>1929</v>
      </c>
      <c r="V996" s="22"/>
      <c r="W996"/>
      <c r="X996" t="s">
        <v>853</v>
      </c>
      <c r="Y996" t="s">
        <v>1042</v>
      </c>
      <c r="Z996"/>
      <c r="AA996" s="1"/>
      <c r="AB996" s="1"/>
      <c r="AC996" s="1"/>
      <c r="AD996" s="6"/>
      <c r="AE996" s="6"/>
    </row>
    <row r="997" spans="1:31" x14ac:dyDescent="0.2">
      <c r="A997" s="5" t="s">
        <v>226</v>
      </c>
      <c r="B997" s="5" t="s">
        <v>1796</v>
      </c>
      <c r="D997" s="14"/>
      <c r="I997" t="s">
        <v>4032</v>
      </c>
      <c r="J997" t="s">
        <v>4033</v>
      </c>
      <c r="K997"/>
      <c r="R997" s="1" t="s">
        <v>4035</v>
      </c>
      <c r="S997" t="s">
        <v>275</v>
      </c>
      <c r="T997" t="s">
        <v>75</v>
      </c>
      <c r="U997">
        <v>1933</v>
      </c>
      <c r="V997" s="22">
        <v>12086</v>
      </c>
      <c r="W997" t="s">
        <v>58</v>
      </c>
      <c r="X997" t="s">
        <v>853</v>
      </c>
      <c r="Y997" t="s">
        <v>1042</v>
      </c>
      <c r="Z997"/>
      <c r="AA997" s="1"/>
      <c r="AB997" s="1"/>
      <c r="AC997" s="1"/>
      <c r="AD997" s="6"/>
      <c r="AE997" s="6"/>
    </row>
    <row r="998" spans="1:31" x14ac:dyDescent="0.2">
      <c r="A998" s="5" t="s">
        <v>226</v>
      </c>
      <c r="B998" s="5" t="s">
        <v>1796</v>
      </c>
      <c r="D998" s="14"/>
      <c r="I998" t="s">
        <v>4036</v>
      </c>
      <c r="J998" t="s">
        <v>3302</v>
      </c>
      <c r="K998"/>
      <c r="R998" s="1" t="s">
        <v>4037</v>
      </c>
      <c r="S998" t="s">
        <v>91</v>
      </c>
      <c r="T998" t="s">
        <v>75</v>
      </c>
      <c r="U998">
        <v>1932</v>
      </c>
      <c r="V998" s="22">
        <v>11723</v>
      </c>
      <c r="W998" t="s">
        <v>4038</v>
      </c>
      <c r="X998" t="s">
        <v>853</v>
      </c>
      <c r="Y998" t="s">
        <v>1042</v>
      </c>
      <c r="Z998"/>
      <c r="AA998" s="1"/>
      <c r="AB998" s="1"/>
      <c r="AC998" s="1"/>
      <c r="AD998" s="6"/>
      <c r="AE998" s="6"/>
    </row>
    <row r="999" spans="1:31" x14ac:dyDescent="0.2">
      <c r="A999" s="5" t="s">
        <v>4039</v>
      </c>
      <c r="B999" s="5" t="s">
        <v>1796</v>
      </c>
      <c r="D999" s="14"/>
      <c r="I999" t="s">
        <v>4040</v>
      </c>
      <c r="J999" t="s">
        <v>259</v>
      </c>
      <c r="K999"/>
      <c r="R999" s="1" t="s">
        <v>4041</v>
      </c>
      <c r="S999" t="s">
        <v>117</v>
      </c>
      <c r="T999" t="s">
        <v>75</v>
      </c>
      <c r="U999">
        <v>1929</v>
      </c>
      <c r="V999" s="22" t="s">
        <v>4042</v>
      </c>
      <c r="W999" t="s">
        <v>4043</v>
      </c>
      <c r="X999" t="s">
        <v>853</v>
      </c>
      <c r="Y999" t="s">
        <v>1042</v>
      </c>
      <c r="Z999" t="s">
        <v>276</v>
      </c>
      <c r="AA999" s="1"/>
      <c r="AB999" s="1"/>
      <c r="AC999" s="1"/>
      <c r="AD999" s="6"/>
      <c r="AE999" s="6"/>
    </row>
    <row r="1000" spans="1:31" x14ac:dyDescent="0.2">
      <c r="A1000" s="5" t="s">
        <v>4044</v>
      </c>
      <c r="B1000" s="5" t="s">
        <v>1796</v>
      </c>
      <c r="D1000" s="14"/>
      <c r="I1000" t="s">
        <v>3701</v>
      </c>
      <c r="J1000" t="s">
        <v>4045</v>
      </c>
      <c r="K1000"/>
      <c r="R1000" s="1" t="s">
        <v>4046</v>
      </c>
      <c r="S1000" t="s">
        <v>2340</v>
      </c>
      <c r="T1000" t="s">
        <v>75</v>
      </c>
      <c r="U1000">
        <v>1929</v>
      </c>
      <c r="V1000" s="22">
        <v>10659</v>
      </c>
      <c r="W1000" t="s">
        <v>4047</v>
      </c>
      <c r="X1000" t="s">
        <v>853</v>
      </c>
      <c r="Y1000" t="s">
        <v>1042</v>
      </c>
      <c r="Z1000"/>
      <c r="AA1000" s="1"/>
      <c r="AB1000" s="1"/>
      <c r="AC1000" s="1"/>
      <c r="AD1000" s="6"/>
      <c r="AE1000" s="6"/>
    </row>
    <row r="1001" spans="1:31" x14ac:dyDescent="0.2">
      <c r="A1001" s="5" t="s">
        <v>1845</v>
      </c>
      <c r="B1001" s="5" t="s">
        <v>1796</v>
      </c>
      <c r="D1001" s="14"/>
      <c r="I1001" t="s">
        <v>4048</v>
      </c>
      <c r="J1001" t="s">
        <v>4049</v>
      </c>
      <c r="K1001"/>
      <c r="R1001" s="1" t="s">
        <v>4050</v>
      </c>
      <c r="S1001" t="s">
        <v>65</v>
      </c>
      <c r="T1001" t="s">
        <v>75</v>
      </c>
      <c r="U1001">
        <v>1926</v>
      </c>
      <c r="V1001" s="22"/>
      <c r="W1001"/>
      <c r="X1001" t="s">
        <v>853</v>
      </c>
      <c r="Y1001" t="s">
        <v>1042</v>
      </c>
      <c r="Z1001"/>
      <c r="AA1001" s="1"/>
      <c r="AB1001" s="1"/>
      <c r="AC1001" s="1"/>
      <c r="AD1001" s="6"/>
      <c r="AE1001" s="6"/>
    </row>
    <row r="1002" spans="1:31" x14ac:dyDescent="0.2">
      <c r="A1002" s="5" t="s">
        <v>1845</v>
      </c>
      <c r="B1002" s="5" t="s">
        <v>1796</v>
      </c>
      <c r="D1002" s="14"/>
      <c r="I1002" t="s">
        <v>4048</v>
      </c>
      <c r="J1002" t="s">
        <v>4049</v>
      </c>
      <c r="K1002"/>
      <c r="R1002" s="1" t="s">
        <v>4051</v>
      </c>
      <c r="S1002" t="s">
        <v>65</v>
      </c>
      <c r="T1002" t="s">
        <v>75</v>
      </c>
      <c r="U1002">
        <v>1930</v>
      </c>
      <c r="V1002" s="22"/>
      <c r="W1002"/>
      <c r="X1002" t="s">
        <v>853</v>
      </c>
      <c r="Y1002" t="s">
        <v>1042</v>
      </c>
      <c r="Z1002"/>
      <c r="AA1002" s="1"/>
      <c r="AB1002" s="1"/>
      <c r="AC1002" s="1"/>
      <c r="AD1002" s="6"/>
      <c r="AE1002" s="6"/>
    </row>
    <row r="1003" spans="1:31" x14ac:dyDescent="0.2">
      <c r="B1003" s="5" t="s">
        <v>1796</v>
      </c>
      <c r="D1003" s="14"/>
      <c r="I1003" t="s">
        <v>4052</v>
      </c>
      <c r="J1003" t="s">
        <v>2824</v>
      </c>
      <c r="K1003"/>
      <c r="R1003" s="1" t="s">
        <v>4053</v>
      </c>
      <c r="S1003" t="s">
        <v>472</v>
      </c>
      <c r="T1003" t="s">
        <v>75</v>
      </c>
      <c r="U1003">
        <v>1928</v>
      </c>
      <c r="V1003" s="22"/>
      <c r="W1003"/>
      <c r="X1003" t="s">
        <v>853</v>
      </c>
      <c r="Y1003" t="s">
        <v>1042</v>
      </c>
      <c r="Z1003"/>
      <c r="AA1003" s="1"/>
      <c r="AB1003" s="1"/>
      <c r="AC1003" s="1" t="s">
        <v>3534</v>
      </c>
      <c r="AD1003" s="6"/>
      <c r="AE1003" s="6"/>
    </row>
    <row r="1004" spans="1:31" x14ac:dyDescent="0.2">
      <c r="A1004" s="5" t="s">
        <v>226</v>
      </c>
      <c r="B1004" s="5" t="s">
        <v>1796</v>
      </c>
      <c r="D1004" s="14"/>
      <c r="I1004" t="s">
        <v>4054</v>
      </c>
      <c r="J1004" t="s">
        <v>3347</v>
      </c>
      <c r="K1004"/>
      <c r="R1004" s="1" t="s">
        <v>4055</v>
      </c>
      <c r="S1004" t="s">
        <v>806</v>
      </c>
      <c r="T1004" t="s">
        <v>75</v>
      </c>
      <c r="U1004">
        <v>1930</v>
      </c>
      <c r="V1004" s="22">
        <v>11079</v>
      </c>
      <c r="W1004" t="s">
        <v>642</v>
      </c>
      <c r="X1004" t="s">
        <v>853</v>
      </c>
      <c r="Y1004" t="s">
        <v>1042</v>
      </c>
      <c r="Z1004"/>
      <c r="AA1004" s="1"/>
      <c r="AB1004" s="1"/>
      <c r="AC1004" s="1"/>
      <c r="AD1004" s="6"/>
      <c r="AE1004" s="6"/>
    </row>
    <row r="1005" spans="1:31" x14ac:dyDescent="0.2">
      <c r="A1005" s="5" t="s">
        <v>226</v>
      </c>
      <c r="B1005" s="5" t="s">
        <v>1796</v>
      </c>
      <c r="D1005" s="14"/>
      <c r="I1005" t="s">
        <v>4056</v>
      </c>
      <c r="J1005" t="s">
        <v>760</v>
      </c>
      <c r="K1005"/>
      <c r="R1005" s="1" t="s">
        <v>4057</v>
      </c>
      <c r="S1005" t="s">
        <v>1890</v>
      </c>
      <c r="T1005" t="s">
        <v>75</v>
      </c>
      <c r="U1005">
        <v>1928</v>
      </c>
      <c r="V1005" s="22">
        <v>10506</v>
      </c>
      <c r="W1005" t="s">
        <v>2722</v>
      </c>
      <c r="X1005" t="s">
        <v>853</v>
      </c>
      <c r="Y1005" t="s">
        <v>1042</v>
      </c>
      <c r="Z1005"/>
      <c r="AA1005" s="1"/>
      <c r="AB1005" s="1"/>
      <c r="AC1005" s="1"/>
      <c r="AD1005" s="6"/>
      <c r="AE1005" s="6"/>
    </row>
    <row r="1006" spans="1:31" x14ac:dyDescent="0.2">
      <c r="A1006" s="5" t="s">
        <v>2066</v>
      </c>
      <c r="B1006" s="5" t="s">
        <v>1796</v>
      </c>
      <c r="D1006" s="14"/>
      <c r="I1006" t="s">
        <v>4058</v>
      </c>
      <c r="J1006" t="s">
        <v>126</v>
      </c>
      <c r="K1006"/>
      <c r="R1006" s="1" t="s">
        <v>4059</v>
      </c>
      <c r="S1006" t="s">
        <v>109</v>
      </c>
      <c r="T1006" t="s">
        <v>75</v>
      </c>
      <c r="U1006">
        <v>1929</v>
      </c>
      <c r="V1006" s="22"/>
      <c r="W1006"/>
      <c r="X1006" t="s">
        <v>853</v>
      </c>
      <c r="Y1006" t="s">
        <v>1042</v>
      </c>
      <c r="Z1006"/>
      <c r="AA1006" s="1"/>
      <c r="AB1006" s="1"/>
      <c r="AC1006" s="1"/>
      <c r="AD1006" s="6"/>
      <c r="AE1006" s="6"/>
    </row>
    <row r="1007" spans="1:31" x14ac:dyDescent="0.2">
      <c r="A1007" s="5" t="s">
        <v>3356</v>
      </c>
      <c r="B1007" s="5" t="s">
        <v>1796</v>
      </c>
      <c r="D1007" s="14"/>
      <c r="I1007" t="s">
        <v>4058</v>
      </c>
      <c r="J1007" t="s">
        <v>126</v>
      </c>
      <c r="K1007"/>
      <c r="R1007" s="1" t="s">
        <v>4060</v>
      </c>
      <c r="S1007" t="s">
        <v>109</v>
      </c>
      <c r="T1007" t="s">
        <v>75</v>
      </c>
      <c r="U1007">
        <v>1932</v>
      </c>
      <c r="V1007" s="22"/>
      <c r="W1007"/>
      <c r="X1007" t="s">
        <v>853</v>
      </c>
      <c r="Y1007" t="s">
        <v>1042</v>
      </c>
      <c r="Z1007"/>
      <c r="AA1007" s="1"/>
      <c r="AB1007" s="1"/>
      <c r="AC1007" s="1"/>
      <c r="AD1007" s="6"/>
      <c r="AE1007" s="6"/>
    </row>
    <row r="1008" spans="1:31" x14ac:dyDescent="0.2">
      <c r="A1008" s="5" t="s">
        <v>1959</v>
      </c>
      <c r="B1008" s="5" t="s">
        <v>1796</v>
      </c>
      <c r="D1008" s="14"/>
      <c r="I1008" t="s">
        <v>2781</v>
      </c>
      <c r="J1008" t="s">
        <v>2619</v>
      </c>
      <c r="K1008"/>
      <c r="R1008" s="1" t="s">
        <v>4061</v>
      </c>
      <c r="S1008" t="s">
        <v>385</v>
      </c>
      <c r="T1008" t="s">
        <v>75</v>
      </c>
      <c r="U1008">
        <v>1928</v>
      </c>
      <c r="V1008" s="22">
        <v>10259</v>
      </c>
      <c r="W1008" t="s">
        <v>58</v>
      </c>
      <c r="X1008" t="s">
        <v>853</v>
      </c>
      <c r="Y1008" t="s">
        <v>1042</v>
      </c>
      <c r="Z1008"/>
      <c r="AA1008" s="1"/>
      <c r="AB1008" s="1"/>
      <c r="AC1008" s="1"/>
      <c r="AD1008" s="6"/>
      <c r="AE1008" s="6"/>
    </row>
    <row r="1009" spans="1:31" x14ac:dyDescent="0.2">
      <c r="A1009" s="5" t="s">
        <v>4062</v>
      </c>
      <c r="B1009" s="5" t="s">
        <v>1796</v>
      </c>
      <c r="D1009" s="14"/>
      <c r="I1009" t="s">
        <v>2781</v>
      </c>
      <c r="J1009" t="s">
        <v>4063</v>
      </c>
      <c r="K1009"/>
      <c r="R1009" s="1" t="s">
        <v>4064</v>
      </c>
      <c r="S1009" t="s">
        <v>117</v>
      </c>
      <c r="T1009" t="s">
        <v>75</v>
      </c>
      <c r="U1009">
        <v>1929</v>
      </c>
      <c r="V1009" s="22"/>
      <c r="W1009"/>
      <c r="X1009" t="s">
        <v>853</v>
      </c>
      <c r="Y1009" t="s">
        <v>1042</v>
      </c>
      <c r="Z1009"/>
      <c r="AA1009" s="1"/>
      <c r="AB1009" s="1"/>
      <c r="AC1009" s="1"/>
      <c r="AD1009" s="6"/>
      <c r="AE1009" s="6"/>
    </row>
    <row r="1010" spans="1:31" x14ac:dyDescent="0.2">
      <c r="A1010" s="5" t="s">
        <v>1845</v>
      </c>
      <c r="B1010" s="5" t="s">
        <v>1796</v>
      </c>
      <c r="D1010" s="14"/>
      <c r="I1010" t="s">
        <v>1141</v>
      </c>
      <c r="J1010" t="s">
        <v>4065</v>
      </c>
      <c r="K1010"/>
      <c r="R1010" s="1" t="s">
        <v>4066</v>
      </c>
      <c r="S1010" t="s">
        <v>65</v>
      </c>
      <c r="T1010" t="s">
        <v>75</v>
      </c>
      <c r="U1010">
        <v>1926</v>
      </c>
      <c r="V1010" s="22"/>
      <c r="W1010"/>
      <c r="X1010" t="s">
        <v>853</v>
      </c>
      <c r="Y1010" t="s">
        <v>1042</v>
      </c>
      <c r="Z1010"/>
      <c r="AA1010" s="1"/>
      <c r="AB1010" s="1"/>
      <c r="AC1010" s="1"/>
      <c r="AD1010" s="6"/>
      <c r="AE1010" s="6"/>
    </row>
    <row r="1011" spans="1:31" x14ac:dyDescent="0.2">
      <c r="A1011" s="5" t="s">
        <v>1959</v>
      </c>
      <c r="B1011" s="5" t="s">
        <v>1796</v>
      </c>
      <c r="D1011" s="14"/>
      <c r="I1011" t="s">
        <v>1141</v>
      </c>
      <c r="J1011" t="s">
        <v>96</v>
      </c>
      <c r="K1011"/>
      <c r="R1011" s="1" t="s">
        <v>4067</v>
      </c>
      <c r="S1011" t="s">
        <v>65</v>
      </c>
      <c r="T1011" t="s">
        <v>75</v>
      </c>
      <c r="U1011">
        <v>1928</v>
      </c>
      <c r="V1011" s="22">
        <v>10259</v>
      </c>
      <c r="W1011" t="s">
        <v>58</v>
      </c>
      <c r="X1011" t="s">
        <v>853</v>
      </c>
      <c r="Y1011" t="s">
        <v>1042</v>
      </c>
      <c r="Z1011"/>
      <c r="AA1011" s="1"/>
      <c r="AB1011" s="1"/>
      <c r="AC1011" s="1"/>
      <c r="AD1011" s="6"/>
      <c r="AE1011" s="6"/>
    </row>
    <row r="1012" spans="1:31" x14ac:dyDescent="0.2">
      <c r="A1012" s="5" t="s">
        <v>4068</v>
      </c>
      <c r="B1012" s="5" t="s">
        <v>1796</v>
      </c>
      <c r="D1012" s="14"/>
      <c r="I1012" t="s">
        <v>1141</v>
      </c>
      <c r="J1012" t="s">
        <v>96</v>
      </c>
      <c r="K1012"/>
      <c r="R1012" s="1" t="s">
        <v>4069</v>
      </c>
      <c r="S1012" t="s">
        <v>65</v>
      </c>
      <c r="T1012" t="s">
        <v>75</v>
      </c>
      <c r="U1012">
        <v>1929</v>
      </c>
      <c r="V1012" s="22" t="s">
        <v>4070</v>
      </c>
      <c r="W1012" t="s">
        <v>4071</v>
      </c>
      <c r="X1012" t="s">
        <v>853</v>
      </c>
      <c r="Y1012" t="s">
        <v>1042</v>
      </c>
      <c r="Z1012"/>
      <c r="AA1012" s="1"/>
      <c r="AB1012" s="1"/>
      <c r="AC1012" s="1"/>
      <c r="AD1012" s="6"/>
      <c r="AE1012" s="6"/>
    </row>
    <row r="1013" spans="1:31" x14ac:dyDescent="0.2">
      <c r="A1013" s="5" t="s">
        <v>1845</v>
      </c>
      <c r="B1013" s="5" t="s">
        <v>1796</v>
      </c>
      <c r="D1013" s="14"/>
      <c r="I1013" t="s">
        <v>1141</v>
      </c>
      <c r="J1013" t="s">
        <v>4065</v>
      </c>
      <c r="K1013"/>
      <c r="R1013" s="1" t="s">
        <v>4072</v>
      </c>
      <c r="S1013" t="s">
        <v>65</v>
      </c>
      <c r="T1013" t="s">
        <v>75</v>
      </c>
      <c r="U1013">
        <v>1930</v>
      </c>
      <c r="V1013" s="22"/>
      <c r="W1013"/>
      <c r="X1013" t="s">
        <v>853</v>
      </c>
      <c r="Y1013" t="s">
        <v>1042</v>
      </c>
      <c r="Z1013"/>
      <c r="AA1013" s="1"/>
      <c r="AB1013" s="1"/>
      <c r="AC1013" s="1"/>
      <c r="AD1013" s="6"/>
      <c r="AE1013" s="6"/>
    </row>
    <row r="1014" spans="1:31" x14ac:dyDescent="0.2">
      <c r="A1014" s="5" t="s">
        <v>3356</v>
      </c>
      <c r="B1014" s="5" t="s">
        <v>1796</v>
      </c>
      <c r="D1014" s="14"/>
      <c r="I1014" t="s">
        <v>1141</v>
      </c>
      <c r="J1014" t="s">
        <v>96</v>
      </c>
      <c r="K1014"/>
      <c r="R1014" s="1" t="s">
        <v>4073</v>
      </c>
      <c r="S1014" t="s">
        <v>65</v>
      </c>
      <c r="T1014" t="s">
        <v>75</v>
      </c>
      <c r="U1014">
        <v>1931</v>
      </c>
      <c r="V1014" s="22"/>
      <c r="W1014"/>
      <c r="X1014" t="s">
        <v>853</v>
      </c>
      <c r="Y1014" t="s">
        <v>1042</v>
      </c>
      <c r="Z1014"/>
      <c r="AA1014" s="1"/>
      <c r="AB1014" s="1"/>
      <c r="AC1014" s="1"/>
      <c r="AD1014" s="6"/>
      <c r="AE1014" s="6"/>
    </row>
    <row r="1015" spans="1:31" x14ac:dyDescent="0.2">
      <c r="A1015" s="5" t="s">
        <v>226</v>
      </c>
      <c r="B1015" s="5" t="s">
        <v>1796</v>
      </c>
      <c r="D1015" s="14"/>
      <c r="I1015" t="s">
        <v>4074</v>
      </c>
      <c r="J1015" t="s">
        <v>324</v>
      </c>
      <c r="K1015"/>
      <c r="R1015" s="1" t="s">
        <v>4075</v>
      </c>
      <c r="S1015" t="s">
        <v>41</v>
      </c>
      <c r="T1015" t="s">
        <v>75</v>
      </c>
      <c r="U1015">
        <v>1932</v>
      </c>
      <c r="V1015" s="22" t="s">
        <v>4076</v>
      </c>
      <c r="W1015" t="s">
        <v>4071</v>
      </c>
      <c r="X1015" t="s">
        <v>853</v>
      </c>
      <c r="Y1015" t="s">
        <v>1042</v>
      </c>
      <c r="Z1015"/>
      <c r="AA1015" s="1"/>
      <c r="AB1015" s="1"/>
      <c r="AC1015" s="1"/>
      <c r="AD1015" s="6"/>
      <c r="AE1015" s="6"/>
    </row>
    <row r="1016" spans="1:31" x14ac:dyDescent="0.2">
      <c r="A1016" s="5" t="s">
        <v>226</v>
      </c>
      <c r="B1016" s="5" t="s">
        <v>1796</v>
      </c>
      <c r="D1016" s="14"/>
      <c r="I1016" t="s">
        <v>4077</v>
      </c>
      <c r="J1016" t="s">
        <v>468</v>
      </c>
      <c r="K1016"/>
      <c r="L1016" s="5" t="s">
        <v>1292</v>
      </c>
      <c r="M1016" s="5" t="s">
        <v>1348</v>
      </c>
      <c r="N1016" s="5" t="s">
        <v>1240</v>
      </c>
      <c r="O1016" s="5" t="s">
        <v>1292</v>
      </c>
      <c r="P1016" s="5" t="s">
        <v>1293</v>
      </c>
      <c r="Q1016" s="5" t="s">
        <v>139</v>
      </c>
      <c r="R1016" s="1" t="s">
        <v>4078</v>
      </c>
      <c r="S1016" t="s">
        <v>448</v>
      </c>
      <c r="T1016" t="s">
        <v>75</v>
      </c>
      <c r="U1016">
        <v>1930</v>
      </c>
      <c r="V1016" s="22" t="s">
        <v>3887</v>
      </c>
      <c r="W1016" t="s">
        <v>2946</v>
      </c>
      <c r="X1016" t="s">
        <v>853</v>
      </c>
      <c r="Y1016" t="s">
        <v>1042</v>
      </c>
      <c r="Z1016" t="s">
        <v>773</v>
      </c>
      <c r="AA1016" s="1"/>
      <c r="AB1016" s="1"/>
      <c r="AC1016" s="1"/>
      <c r="AD1016" s="6"/>
      <c r="AE1016" s="6"/>
    </row>
    <row r="1017" spans="1:31" x14ac:dyDescent="0.2">
      <c r="A1017" s="5" t="s">
        <v>1845</v>
      </c>
      <c r="B1017" s="5" t="s">
        <v>1796</v>
      </c>
      <c r="D1017" s="14"/>
      <c r="I1017" t="s">
        <v>4079</v>
      </c>
      <c r="J1017" t="s">
        <v>4080</v>
      </c>
      <c r="K1017"/>
      <c r="R1017" s="1" t="s">
        <v>4081</v>
      </c>
      <c r="S1017" t="s">
        <v>463</v>
      </c>
      <c r="T1017" t="s">
        <v>75</v>
      </c>
      <c r="U1017">
        <v>1932</v>
      </c>
      <c r="V1017" s="22"/>
      <c r="W1017"/>
      <c r="X1017" t="s">
        <v>853</v>
      </c>
      <c r="Y1017" t="s">
        <v>1042</v>
      </c>
      <c r="Z1017" t="s">
        <v>1796</v>
      </c>
      <c r="AA1017" s="1"/>
      <c r="AB1017" s="1"/>
      <c r="AC1017" s="1"/>
      <c r="AD1017" s="6"/>
      <c r="AE1017" s="6"/>
    </row>
    <row r="1018" spans="1:31" x14ac:dyDescent="0.2">
      <c r="A1018" s="5" t="s">
        <v>1959</v>
      </c>
      <c r="B1018" s="5" t="s">
        <v>1796</v>
      </c>
      <c r="D1018" s="14"/>
      <c r="I1018" t="s">
        <v>4082</v>
      </c>
      <c r="J1018" t="s">
        <v>4083</v>
      </c>
      <c r="K1018"/>
      <c r="R1018" s="1" t="s">
        <v>4084</v>
      </c>
      <c r="S1018" t="s">
        <v>91</v>
      </c>
      <c r="T1018" t="s">
        <v>75</v>
      </c>
      <c r="U1018">
        <v>1928</v>
      </c>
      <c r="V1018" s="22">
        <v>10228</v>
      </c>
      <c r="W1018" t="s">
        <v>1000</v>
      </c>
      <c r="X1018" t="s">
        <v>853</v>
      </c>
      <c r="Y1018" t="s">
        <v>1042</v>
      </c>
      <c r="Z1018"/>
      <c r="AA1018" s="1"/>
      <c r="AB1018" s="1"/>
      <c r="AC1018" s="1"/>
      <c r="AD1018" s="6"/>
      <c r="AE1018" s="6"/>
    </row>
    <row r="1019" spans="1:31" x14ac:dyDescent="0.2">
      <c r="A1019" s="5" t="s">
        <v>226</v>
      </c>
      <c r="B1019" s="5" t="s">
        <v>1796</v>
      </c>
      <c r="D1019" s="14"/>
      <c r="I1019" t="s">
        <v>4085</v>
      </c>
      <c r="J1019" t="s">
        <v>4086</v>
      </c>
      <c r="K1019"/>
      <c r="R1019" s="1" t="s">
        <v>4087</v>
      </c>
      <c r="S1019" t="s">
        <v>117</v>
      </c>
      <c r="T1019" t="s">
        <v>75</v>
      </c>
      <c r="U1019">
        <v>1930</v>
      </c>
      <c r="V1019" s="22">
        <v>10959</v>
      </c>
      <c r="W1019" t="s">
        <v>1000</v>
      </c>
      <c r="X1019" t="s">
        <v>853</v>
      </c>
      <c r="Y1019" t="s">
        <v>1042</v>
      </c>
      <c r="Z1019"/>
      <c r="AA1019" s="1"/>
      <c r="AB1019" s="1"/>
      <c r="AC1019" s="1"/>
      <c r="AD1019" s="6"/>
      <c r="AE1019" s="6"/>
    </row>
    <row r="1020" spans="1:31" x14ac:dyDescent="0.2">
      <c r="A1020" s="5" t="s">
        <v>226</v>
      </c>
      <c r="B1020" s="5" t="s">
        <v>1796</v>
      </c>
      <c r="D1020" s="14"/>
      <c r="I1020" t="s">
        <v>81</v>
      </c>
      <c r="J1020" t="s">
        <v>4088</v>
      </c>
      <c r="K1020"/>
      <c r="R1020" s="1" t="s">
        <v>4089</v>
      </c>
      <c r="S1020" t="s">
        <v>4090</v>
      </c>
      <c r="T1020" t="s">
        <v>4091</v>
      </c>
      <c r="U1020">
        <v>1930</v>
      </c>
      <c r="V1020" s="22">
        <v>10959</v>
      </c>
      <c r="W1020" t="s">
        <v>1000</v>
      </c>
      <c r="X1020" t="s">
        <v>853</v>
      </c>
      <c r="Y1020" t="s">
        <v>1042</v>
      </c>
      <c r="Z1020"/>
      <c r="AA1020" s="1"/>
      <c r="AB1020" s="1"/>
      <c r="AC1020" s="1"/>
      <c r="AD1020" s="6"/>
      <c r="AE1020" s="6"/>
    </row>
    <row r="1021" spans="1:31" x14ac:dyDescent="0.2">
      <c r="A1021" s="5" t="s">
        <v>3356</v>
      </c>
      <c r="B1021" s="5" t="s">
        <v>1796</v>
      </c>
      <c r="D1021" s="14"/>
      <c r="I1021" t="s">
        <v>4092</v>
      </c>
      <c r="J1021" t="s">
        <v>1312</v>
      </c>
      <c r="K1021"/>
      <c r="R1021" s="1" t="s">
        <v>4093</v>
      </c>
      <c r="S1021" t="s">
        <v>41</v>
      </c>
      <c r="T1021" t="s">
        <v>75</v>
      </c>
      <c r="U1021">
        <v>1933</v>
      </c>
      <c r="V1021" s="22"/>
      <c r="W1021"/>
      <c r="X1021" t="s">
        <v>853</v>
      </c>
      <c r="Y1021" t="s">
        <v>1042</v>
      </c>
      <c r="Z1021"/>
      <c r="AA1021" s="1"/>
      <c r="AB1021" s="1"/>
      <c r="AC1021" s="1"/>
      <c r="AD1021" s="6"/>
      <c r="AE1021" s="6"/>
    </row>
    <row r="1022" spans="1:31" x14ac:dyDescent="0.2">
      <c r="A1022" s="5" t="s">
        <v>226</v>
      </c>
      <c r="B1022" s="5" t="s">
        <v>1796</v>
      </c>
      <c r="D1022" s="14"/>
      <c r="I1022" t="s">
        <v>4094</v>
      </c>
      <c r="J1022" t="s">
        <v>1900</v>
      </c>
      <c r="K1022"/>
      <c r="R1022" s="1" t="s">
        <v>4095</v>
      </c>
      <c r="S1022" t="s">
        <v>731</v>
      </c>
      <c r="T1022" t="s">
        <v>75</v>
      </c>
      <c r="U1022">
        <v>1931</v>
      </c>
      <c r="V1022" s="22">
        <v>11450</v>
      </c>
      <c r="W1022" t="s">
        <v>1902</v>
      </c>
      <c r="X1022" t="s">
        <v>853</v>
      </c>
      <c r="Y1022" t="s">
        <v>1042</v>
      </c>
      <c r="Z1022"/>
      <c r="AA1022" s="1"/>
      <c r="AB1022" s="1"/>
      <c r="AC1022" s="1"/>
      <c r="AD1022" s="6"/>
      <c r="AE1022" s="6"/>
    </row>
    <row r="1023" spans="1:31" x14ac:dyDescent="0.2">
      <c r="A1023" s="5" t="s">
        <v>1845</v>
      </c>
      <c r="B1023" s="5" t="s">
        <v>1796</v>
      </c>
      <c r="D1023" s="14"/>
      <c r="I1023" t="s">
        <v>4096</v>
      </c>
      <c r="J1023" t="s">
        <v>4097</v>
      </c>
      <c r="K1023"/>
      <c r="R1023" s="1" t="s">
        <v>4098</v>
      </c>
      <c r="S1023" t="s">
        <v>4099</v>
      </c>
      <c r="T1023" t="s">
        <v>1617</v>
      </c>
      <c r="U1023">
        <v>1926</v>
      </c>
      <c r="V1023" s="22" t="s">
        <v>2102</v>
      </c>
      <c r="W1023" t="s">
        <v>2102</v>
      </c>
      <c r="X1023" t="s">
        <v>853</v>
      </c>
      <c r="Y1023" t="s">
        <v>1042</v>
      </c>
      <c r="Z1023" t="s">
        <v>1251</v>
      </c>
      <c r="AA1023" s="1" t="s">
        <v>2102</v>
      </c>
      <c r="AB1023" s="1" t="s">
        <v>2102</v>
      </c>
      <c r="AC1023" s="1" t="s">
        <v>4100</v>
      </c>
      <c r="AD1023" s="32"/>
      <c r="AE1023" s="6"/>
    </row>
    <row r="1024" spans="1:31" x14ac:dyDescent="0.2">
      <c r="A1024" s="5" t="s">
        <v>1845</v>
      </c>
      <c r="B1024" s="5" t="s">
        <v>1796</v>
      </c>
      <c r="D1024" s="14"/>
      <c r="I1024" t="s">
        <v>1165</v>
      </c>
      <c r="J1024" t="s">
        <v>1166</v>
      </c>
      <c r="K1024"/>
      <c r="R1024" s="1" t="s">
        <v>4101</v>
      </c>
      <c r="S1024" t="s">
        <v>551</v>
      </c>
      <c r="T1024" t="s">
        <v>3951</v>
      </c>
      <c r="U1024">
        <v>1933</v>
      </c>
      <c r="V1024" s="22"/>
      <c r="W1024"/>
      <c r="X1024" t="s">
        <v>853</v>
      </c>
      <c r="Y1024" t="s">
        <v>1042</v>
      </c>
      <c r="Z1024"/>
      <c r="AA1024" s="1"/>
      <c r="AB1024" s="1"/>
      <c r="AC1024" s="1"/>
      <c r="AD1024" s="6"/>
      <c r="AE1024" s="6"/>
    </row>
    <row r="1025" spans="1:31" x14ac:dyDescent="0.2">
      <c r="A1025" s="5" t="s">
        <v>1795</v>
      </c>
      <c r="B1025" s="5" t="s">
        <v>1796</v>
      </c>
      <c r="D1025" s="14"/>
      <c r="I1025" t="s">
        <v>162</v>
      </c>
      <c r="J1025" t="s">
        <v>4102</v>
      </c>
      <c r="K1025"/>
      <c r="R1025" s="1" t="s">
        <v>4103</v>
      </c>
      <c r="S1025" t="s">
        <v>41</v>
      </c>
      <c r="T1025" t="s">
        <v>75</v>
      </c>
      <c r="U1025">
        <v>1928</v>
      </c>
      <c r="V1025" s="22"/>
      <c r="W1025"/>
      <c r="X1025" t="s">
        <v>853</v>
      </c>
      <c r="Y1025" t="s">
        <v>1042</v>
      </c>
      <c r="Z1025"/>
      <c r="AA1025" s="1"/>
      <c r="AB1025" s="1"/>
      <c r="AC1025" s="1" t="s">
        <v>4104</v>
      </c>
      <c r="AD1025" s="6"/>
      <c r="AE1025" s="6"/>
    </row>
    <row r="1026" spans="1:31" x14ac:dyDescent="0.2">
      <c r="A1026" s="5" t="s">
        <v>3356</v>
      </c>
      <c r="B1026" s="5" t="s">
        <v>1796</v>
      </c>
      <c r="D1026" s="14"/>
      <c r="I1026" t="s">
        <v>4105</v>
      </c>
      <c r="J1026" t="s">
        <v>4106</v>
      </c>
      <c r="K1026"/>
      <c r="R1026" s="1">
        <v>1944</v>
      </c>
      <c r="S1026" t="s">
        <v>235</v>
      </c>
      <c r="T1026" t="s">
        <v>75</v>
      </c>
      <c r="U1026">
        <v>1926</v>
      </c>
      <c r="V1026" s="22"/>
      <c r="W1026"/>
      <c r="X1026" t="s">
        <v>853</v>
      </c>
      <c r="Y1026" t="s">
        <v>1042</v>
      </c>
      <c r="Z1026"/>
      <c r="AA1026" s="1"/>
      <c r="AB1026" s="1"/>
      <c r="AC1026" s="1"/>
      <c r="AD1026" s="6"/>
      <c r="AE1026" s="6"/>
    </row>
    <row r="1027" spans="1:31" x14ac:dyDescent="0.2">
      <c r="A1027" s="5" t="s">
        <v>226</v>
      </c>
      <c r="B1027" s="5" t="s">
        <v>1796</v>
      </c>
      <c r="D1027" s="14"/>
      <c r="I1027" t="s">
        <v>4107</v>
      </c>
      <c r="J1027" t="s">
        <v>2373</v>
      </c>
      <c r="K1027"/>
      <c r="R1027" s="1" t="s">
        <v>4108</v>
      </c>
      <c r="S1027" t="s">
        <v>65</v>
      </c>
      <c r="T1027" t="s">
        <v>75</v>
      </c>
      <c r="U1027">
        <v>1930</v>
      </c>
      <c r="V1027" s="22">
        <v>10959</v>
      </c>
      <c r="W1027" t="s">
        <v>1000</v>
      </c>
      <c r="X1027" t="s">
        <v>853</v>
      </c>
      <c r="Y1027" t="s">
        <v>1042</v>
      </c>
      <c r="Z1027"/>
      <c r="AA1027" s="1"/>
      <c r="AB1027" s="1"/>
      <c r="AC1027" s="1"/>
      <c r="AD1027" s="6"/>
      <c r="AE1027" s="6"/>
    </row>
    <row r="1028" spans="1:31" x14ac:dyDescent="0.2">
      <c r="A1028" s="5" t="s">
        <v>4109</v>
      </c>
      <c r="B1028" s="5" t="s">
        <v>1796</v>
      </c>
      <c r="D1028" s="14"/>
      <c r="I1028" t="s">
        <v>4110</v>
      </c>
      <c r="J1028" t="s">
        <v>147</v>
      </c>
      <c r="K1028"/>
      <c r="R1028" s="1" t="s">
        <v>4111</v>
      </c>
      <c r="S1028" t="s">
        <v>2032</v>
      </c>
      <c r="T1028" t="s">
        <v>75</v>
      </c>
      <c r="U1028">
        <v>1929</v>
      </c>
      <c r="V1028" s="22" t="s">
        <v>42</v>
      </c>
      <c r="W1028"/>
      <c r="X1028" t="s">
        <v>853</v>
      </c>
      <c r="Y1028" t="s">
        <v>1042</v>
      </c>
      <c r="Z1028" t="s">
        <v>276</v>
      </c>
      <c r="AA1028" s="1"/>
      <c r="AB1028" s="1"/>
      <c r="AC1028" s="1"/>
      <c r="AD1028" s="6"/>
      <c r="AE1028" s="6"/>
    </row>
    <row r="1029" spans="1:31" x14ac:dyDescent="0.2">
      <c r="A1029" s="5" t="s">
        <v>1814</v>
      </c>
      <c r="B1029" s="5" t="s">
        <v>1796</v>
      </c>
      <c r="D1029" s="14"/>
      <c r="I1029" t="s">
        <v>4112</v>
      </c>
      <c r="J1029" t="s">
        <v>4113</v>
      </c>
      <c r="K1029"/>
      <c r="R1029" s="1" t="s">
        <v>4114</v>
      </c>
      <c r="S1029" t="s">
        <v>1877</v>
      </c>
      <c r="T1029" t="s">
        <v>75</v>
      </c>
      <c r="U1029">
        <v>1932</v>
      </c>
      <c r="V1029" s="22"/>
      <c r="W1029"/>
      <c r="X1029" t="s">
        <v>853</v>
      </c>
      <c r="Y1029" t="s">
        <v>1042</v>
      </c>
      <c r="Z1029" t="s">
        <v>773</v>
      </c>
      <c r="AA1029" s="1"/>
      <c r="AB1029" s="1"/>
      <c r="AC1029" s="1" t="s">
        <v>1878</v>
      </c>
      <c r="AD1029" s="6"/>
      <c r="AE1029" s="6"/>
    </row>
    <row r="1030" spans="1:31" x14ac:dyDescent="0.2">
      <c r="A1030" s="5" t="s">
        <v>226</v>
      </c>
      <c r="B1030" s="5" t="s">
        <v>1796</v>
      </c>
      <c r="D1030" s="14"/>
      <c r="I1030" t="s">
        <v>4115</v>
      </c>
      <c r="J1030" t="s">
        <v>175</v>
      </c>
      <c r="K1030"/>
      <c r="R1030" s="1" t="s">
        <v>4116</v>
      </c>
      <c r="S1030" t="s">
        <v>704</v>
      </c>
      <c r="T1030" t="s">
        <v>75</v>
      </c>
      <c r="U1030">
        <v>1928</v>
      </c>
      <c r="V1030" s="22" t="s">
        <v>4117</v>
      </c>
      <c r="W1030" t="s">
        <v>3200</v>
      </c>
      <c r="X1030" t="s">
        <v>853</v>
      </c>
      <c r="Y1030" t="s">
        <v>1042</v>
      </c>
      <c r="Z1030"/>
      <c r="AA1030" s="1"/>
      <c r="AB1030" s="1"/>
      <c r="AC1030" s="1"/>
      <c r="AD1030" s="6"/>
      <c r="AE1030" s="6"/>
    </row>
    <row r="1031" spans="1:31" x14ac:dyDescent="0.2">
      <c r="A1031" s="5" t="s">
        <v>1845</v>
      </c>
      <c r="B1031" s="5" t="s">
        <v>1796</v>
      </c>
      <c r="D1031" s="14"/>
      <c r="I1031" t="s">
        <v>4118</v>
      </c>
      <c r="J1031" t="s">
        <v>352</v>
      </c>
      <c r="K1031"/>
      <c r="R1031" s="1" t="s">
        <v>4119</v>
      </c>
      <c r="S1031" t="s">
        <v>4120</v>
      </c>
      <c r="T1031"/>
      <c r="U1031">
        <v>1933</v>
      </c>
      <c r="V1031" s="22"/>
      <c r="W1031"/>
      <c r="X1031" t="s">
        <v>853</v>
      </c>
      <c r="Y1031" t="s">
        <v>1042</v>
      </c>
      <c r="Z1031"/>
      <c r="AA1031" s="1"/>
      <c r="AB1031" s="1"/>
      <c r="AC1031" s="1" t="s">
        <v>4121</v>
      </c>
      <c r="AD1031" s="6"/>
      <c r="AE1031" s="6"/>
    </row>
    <row r="1032" spans="1:31" x14ac:dyDescent="0.2">
      <c r="A1032" s="5" t="s">
        <v>1795</v>
      </c>
      <c r="B1032" s="5" t="s">
        <v>1796</v>
      </c>
      <c r="D1032" s="14"/>
      <c r="I1032" t="s">
        <v>4122</v>
      </c>
      <c r="J1032" t="s">
        <v>4123</v>
      </c>
      <c r="K1032"/>
      <c r="R1032" s="1" t="s">
        <v>4124</v>
      </c>
      <c r="S1032" t="s">
        <v>463</v>
      </c>
      <c r="T1032" t="s">
        <v>75</v>
      </c>
      <c r="U1032">
        <v>1932</v>
      </c>
      <c r="V1032" s="22"/>
      <c r="W1032"/>
      <c r="X1032" t="s">
        <v>853</v>
      </c>
      <c r="Y1032" t="s">
        <v>1042</v>
      </c>
      <c r="Z1032"/>
      <c r="AA1032" s="1"/>
      <c r="AB1032" s="1"/>
      <c r="AC1032" s="1" t="s">
        <v>4125</v>
      </c>
      <c r="AD1032" s="6"/>
      <c r="AE1032" s="6"/>
    </row>
    <row r="1033" spans="1:31" x14ac:dyDescent="0.2">
      <c r="B1033" s="5" t="s">
        <v>1796</v>
      </c>
      <c r="D1033" s="14"/>
      <c r="I1033" t="s">
        <v>4126</v>
      </c>
      <c r="J1033" t="s">
        <v>4127</v>
      </c>
      <c r="K1033"/>
      <c r="R1033" s="1" t="s">
        <v>4128</v>
      </c>
      <c r="S1033" t="s">
        <v>463</v>
      </c>
      <c r="T1033" t="s">
        <v>75</v>
      </c>
      <c r="U1033">
        <v>1929</v>
      </c>
      <c r="V1033" s="22"/>
      <c r="W1033"/>
      <c r="X1033" t="s">
        <v>853</v>
      </c>
      <c r="Y1033" t="s">
        <v>1042</v>
      </c>
      <c r="Z1033"/>
      <c r="AA1033" s="1"/>
      <c r="AB1033" s="1"/>
      <c r="AC1033" s="1"/>
      <c r="AD1033" s="6"/>
      <c r="AE1033" s="6"/>
    </row>
    <row r="1034" spans="1:31" x14ac:dyDescent="0.2">
      <c r="A1034" s="5" t="s">
        <v>226</v>
      </c>
      <c r="B1034" s="5" t="s">
        <v>1796</v>
      </c>
      <c r="D1034" s="14"/>
      <c r="I1034" t="s">
        <v>4129</v>
      </c>
      <c r="J1034" t="s">
        <v>324</v>
      </c>
      <c r="K1034"/>
      <c r="R1034" s="1" t="s">
        <v>4130</v>
      </c>
      <c r="S1034" t="s">
        <v>253</v>
      </c>
      <c r="T1034" t="s">
        <v>652</v>
      </c>
      <c r="U1034">
        <v>1931</v>
      </c>
      <c r="V1034" s="22" t="s">
        <v>4131</v>
      </c>
      <c r="W1034" t="s">
        <v>4132</v>
      </c>
      <c r="X1034" t="s">
        <v>853</v>
      </c>
      <c r="Y1034" t="s">
        <v>1042</v>
      </c>
      <c r="Z1034"/>
      <c r="AA1034" s="1"/>
      <c r="AB1034" s="1"/>
      <c r="AC1034" s="1"/>
      <c r="AD1034" s="6"/>
      <c r="AE1034" s="6"/>
    </row>
    <row r="1035" spans="1:31" x14ac:dyDescent="0.2">
      <c r="B1035" s="5" t="s">
        <v>1796</v>
      </c>
      <c r="D1035" s="14"/>
      <c r="I1035" t="s">
        <v>4133</v>
      </c>
      <c r="J1035" t="s">
        <v>4134</v>
      </c>
      <c r="K1035"/>
      <c r="R1035" s="1" t="s">
        <v>4135</v>
      </c>
      <c r="S1035" t="s">
        <v>1945</v>
      </c>
      <c r="T1035" t="s">
        <v>75</v>
      </c>
      <c r="U1035">
        <v>1930</v>
      </c>
      <c r="V1035" s="22"/>
      <c r="W1035"/>
      <c r="X1035" t="s">
        <v>853</v>
      </c>
      <c r="Y1035" t="s">
        <v>1042</v>
      </c>
      <c r="Z1035"/>
      <c r="AA1035" s="1"/>
      <c r="AB1035" s="1"/>
      <c r="AC1035" s="1"/>
      <c r="AD1035" s="32"/>
      <c r="AE1035" s="6"/>
    </row>
    <row r="1036" spans="1:31" x14ac:dyDescent="0.2">
      <c r="A1036" s="5" t="s">
        <v>1845</v>
      </c>
      <c r="B1036" s="5" t="s">
        <v>1796</v>
      </c>
      <c r="D1036" s="14"/>
      <c r="I1036" t="s">
        <v>4136</v>
      </c>
      <c r="J1036" t="s">
        <v>4137</v>
      </c>
      <c r="K1036"/>
      <c r="R1036" s="1" t="s">
        <v>4138</v>
      </c>
      <c r="S1036" t="s">
        <v>472</v>
      </c>
      <c r="T1036" t="s">
        <v>75</v>
      </c>
      <c r="U1036">
        <v>1927</v>
      </c>
      <c r="V1036" s="22"/>
      <c r="W1036"/>
      <c r="X1036" t="s">
        <v>853</v>
      </c>
      <c r="Y1036" t="s">
        <v>1042</v>
      </c>
      <c r="Z1036"/>
      <c r="AA1036" s="1"/>
      <c r="AB1036" s="1"/>
      <c r="AC1036" s="1"/>
      <c r="AD1036" s="32"/>
      <c r="AE1036" s="6"/>
    </row>
    <row r="1037" spans="1:31" x14ac:dyDescent="0.2">
      <c r="A1037" s="5" t="s">
        <v>1845</v>
      </c>
      <c r="B1037" s="5" t="s">
        <v>1796</v>
      </c>
      <c r="D1037" s="14"/>
      <c r="I1037" t="s">
        <v>3520</v>
      </c>
      <c r="J1037" t="s">
        <v>3521</v>
      </c>
      <c r="K1037"/>
      <c r="R1037" s="1" t="s">
        <v>4139</v>
      </c>
      <c r="S1037" t="s">
        <v>117</v>
      </c>
      <c r="T1037" t="s">
        <v>75</v>
      </c>
      <c r="U1037">
        <v>1926</v>
      </c>
      <c r="V1037" s="22" t="s">
        <v>2102</v>
      </c>
      <c r="W1037" t="s">
        <v>2102</v>
      </c>
      <c r="X1037" t="s">
        <v>853</v>
      </c>
      <c r="Y1037" t="s">
        <v>1042</v>
      </c>
      <c r="Z1037" t="s">
        <v>2102</v>
      </c>
      <c r="AA1037" s="1" t="s">
        <v>2102</v>
      </c>
      <c r="AB1037" s="1" t="s">
        <v>2102</v>
      </c>
      <c r="AC1037" s="1" t="s">
        <v>2102</v>
      </c>
      <c r="AD1037" s="6"/>
      <c r="AE1037" s="6"/>
    </row>
    <row r="1038" spans="1:31" x14ac:dyDescent="0.2">
      <c r="A1038" s="5" t="s">
        <v>1845</v>
      </c>
      <c r="B1038" s="5" t="s">
        <v>1796</v>
      </c>
      <c r="D1038" s="14"/>
      <c r="I1038" t="s">
        <v>3520</v>
      </c>
      <c r="J1038" t="s">
        <v>3521</v>
      </c>
      <c r="K1038"/>
      <c r="R1038" s="1" t="s">
        <v>4140</v>
      </c>
      <c r="S1038" t="s">
        <v>109</v>
      </c>
      <c r="T1038" t="s">
        <v>75</v>
      </c>
      <c r="U1038">
        <v>1928</v>
      </c>
      <c r="V1038" s="22"/>
      <c r="W1038"/>
      <c r="X1038" t="s">
        <v>853</v>
      </c>
      <c r="Y1038" t="s">
        <v>1042</v>
      </c>
      <c r="Z1038"/>
      <c r="AA1038" s="1"/>
      <c r="AB1038" s="1"/>
      <c r="AC1038" s="1"/>
      <c r="AD1038" s="6"/>
      <c r="AE1038" s="6"/>
    </row>
    <row r="1039" spans="1:31" x14ac:dyDescent="0.2">
      <c r="A1039" s="5" t="s">
        <v>1795</v>
      </c>
      <c r="B1039" s="5" t="s">
        <v>1796</v>
      </c>
      <c r="D1039" s="14"/>
      <c r="I1039" t="s">
        <v>3520</v>
      </c>
      <c r="J1039" t="s">
        <v>3521</v>
      </c>
      <c r="K1039"/>
      <c r="R1039" s="1" t="s">
        <v>4141</v>
      </c>
      <c r="S1039" t="s">
        <v>109</v>
      </c>
      <c r="T1039" t="s">
        <v>75</v>
      </c>
      <c r="U1039">
        <v>1931</v>
      </c>
      <c r="V1039" s="22"/>
      <c r="W1039"/>
      <c r="X1039" t="s">
        <v>853</v>
      </c>
      <c r="Y1039" t="s">
        <v>1042</v>
      </c>
      <c r="Z1039"/>
      <c r="AA1039" s="1"/>
      <c r="AB1039" s="1"/>
      <c r="AC1039" s="1" t="s">
        <v>4142</v>
      </c>
      <c r="AD1039" s="6"/>
      <c r="AE1039" s="6"/>
    </row>
    <row r="1040" spans="1:31" x14ac:dyDescent="0.2">
      <c r="A1040" s="5" t="s">
        <v>1845</v>
      </c>
      <c r="B1040" s="5" t="s">
        <v>1796</v>
      </c>
      <c r="D1040" s="14"/>
      <c r="I1040" t="s">
        <v>3520</v>
      </c>
      <c r="J1040" t="s">
        <v>3521</v>
      </c>
      <c r="K1040"/>
      <c r="R1040" s="1" t="s">
        <v>4143</v>
      </c>
      <c r="S1040" t="s">
        <v>109</v>
      </c>
      <c r="T1040" t="s">
        <v>75</v>
      </c>
      <c r="U1040">
        <v>1932</v>
      </c>
      <c r="V1040" s="22"/>
      <c r="W1040"/>
      <c r="X1040" t="s">
        <v>853</v>
      </c>
      <c r="Y1040" t="s">
        <v>1042</v>
      </c>
      <c r="Z1040"/>
      <c r="AA1040" s="1"/>
      <c r="AB1040" s="1"/>
      <c r="AC1040" s="1"/>
      <c r="AD1040" s="6"/>
      <c r="AE1040" s="6"/>
    </row>
    <row r="1041" spans="1:31" x14ac:dyDescent="0.2">
      <c r="A1041" s="5" t="s">
        <v>226</v>
      </c>
      <c r="B1041" s="5" t="s">
        <v>1796</v>
      </c>
      <c r="D1041" s="14"/>
      <c r="I1041" t="s">
        <v>2164</v>
      </c>
      <c r="J1041" t="s">
        <v>2592</v>
      </c>
      <c r="K1041"/>
      <c r="R1041" s="1" t="s">
        <v>4144</v>
      </c>
      <c r="S1041" t="s">
        <v>1945</v>
      </c>
      <c r="T1041" t="s">
        <v>75</v>
      </c>
      <c r="U1041">
        <v>1930</v>
      </c>
      <c r="V1041" s="22">
        <v>11087</v>
      </c>
      <c r="W1041" t="s">
        <v>4043</v>
      </c>
      <c r="X1041" t="s">
        <v>853</v>
      </c>
      <c r="Y1041" t="s">
        <v>1042</v>
      </c>
      <c r="Z1041"/>
      <c r="AA1041" s="1"/>
      <c r="AB1041" s="1"/>
      <c r="AC1041" s="1"/>
      <c r="AD1041" s="6"/>
      <c r="AE1041" s="6"/>
    </row>
    <row r="1042" spans="1:31" x14ac:dyDescent="0.2">
      <c r="A1042" s="5" t="s">
        <v>3356</v>
      </c>
      <c r="B1042" s="5" t="s">
        <v>1796</v>
      </c>
      <c r="D1042" s="14"/>
      <c r="I1042" t="s">
        <v>2882</v>
      </c>
      <c r="J1042" t="s">
        <v>2265</v>
      </c>
      <c r="K1042"/>
      <c r="R1042" s="1" t="s">
        <v>4145</v>
      </c>
      <c r="S1042" t="s">
        <v>718</v>
      </c>
      <c r="T1042" t="s">
        <v>75</v>
      </c>
      <c r="U1042">
        <v>1932</v>
      </c>
      <c r="V1042" s="22"/>
      <c r="W1042"/>
      <c r="X1042" t="s">
        <v>853</v>
      </c>
      <c r="Y1042" t="s">
        <v>1042</v>
      </c>
      <c r="Z1042"/>
      <c r="AA1042" s="1"/>
      <c r="AB1042" s="1"/>
      <c r="AC1042" s="1"/>
      <c r="AD1042" s="6"/>
      <c r="AE1042" s="6"/>
    </row>
    <row r="1043" spans="1:31" x14ac:dyDescent="0.2">
      <c r="A1043" s="5" t="s">
        <v>1845</v>
      </c>
      <c r="B1043" s="5" t="s">
        <v>1796</v>
      </c>
      <c r="D1043" s="14"/>
      <c r="I1043" t="s">
        <v>4146</v>
      </c>
      <c r="J1043" t="s">
        <v>498</v>
      </c>
      <c r="K1043"/>
      <c r="R1043" s="1" t="s">
        <v>4147</v>
      </c>
      <c r="S1043" t="s">
        <v>4148</v>
      </c>
      <c r="T1043" t="s">
        <v>1617</v>
      </c>
      <c r="U1043">
        <v>1927</v>
      </c>
      <c r="V1043" s="22" t="s">
        <v>2102</v>
      </c>
      <c r="W1043" t="s">
        <v>2102</v>
      </c>
      <c r="X1043" t="s">
        <v>853</v>
      </c>
      <c r="Y1043" t="s">
        <v>1042</v>
      </c>
      <c r="Z1043" t="s">
        <v>2102</v>
      </c>
      <c r="AA1043" s="1" t="s">
        <v>2102</v>
      </c>
      <c r="AB1043" s="1" t="s">
        <v>2102</v>
      </c>
      <c r="AC1043" s="1" t="s">
        <v>4100</v>
      </c>
      <c r="AD1043" s="6"/>
      <c r="AE1043" s="6"/>
    </row>
    <row r="1044" spans="1:31" x14ac:dyDescent="0.2">
      <c r="A1044" s="5" t="s">
        <v>1845</v>
      </c>
      <c r="B1044" s="5" t="s">
        <v>1796</v>
      </c>
      <c r="D1044" s="14"/>
      <c r="I1044" t="s">
        <v>4146</v>
      </c>
      <c r="J1044" t="s">
        <v>498</v>
      </c>
      <c r="K1044"/>
      <c r="R1044" s="1" t="s">
        <v>4149</v>
      </c>
      <c r="S1044" t="s">
        <v>746</v>
      </c>
      <c r="T1044" t="s">
        <v>75</v>
      </c>
      <c r="U1044">
        <v>1933</v>
      </c>
      <c r="V1044" s="22"/>
      <c r="W1044"/>
      <c r="X1044" t="s">
        <v>853</v>
      </c>
      <c r="Y1044" t="s">
        <v>1042</v>
      </c>
      <c r="Z1044"/>
      <c r="AA1044" s="1"/>
      <c r="AB1044" s="1"/>
      <c r="AC1044" s="1"/>
      <c r="AD1044" s="6"/>
      <c r="AE1044" s="6"/>
    </row>
    <row r="1045" spans="1:31" x14ac:dyDescent="0.2">
      <c r="A1045" s="5" t="s">
        <v>226</v>
      </c>
      <c r="B1045" s="5" t="s">
        <v>1796</v>
      </c>
      <c r="D1045" s="14"/>
      <c r="I1045" t="s">
        <v>4150</v>
      </c>
      <c r="J1045" t="s">
        <v>2809</v>
      </c>
      <c r="K1045"/>
      <c r="R1045" s="1" t="s">
        <v>4151</v>
      </c>
      <c r="S1045" t="s">
        <v>65</v>
      </c>
      <c r="T1045" t="s">
        <v>75</v>
      </c>
      <c r="U1045">
        <v>1928</v>
      </c>
      <c r="V1045" s="22">
        <v>10563</v>
      </c>
      <c r="W1045" t="s">
        <v>210</v>
      </c>
      <c r="X1045" t="s">
        <v>853</v>
      </c>
      <c r="Y1045" t="s">
        <v>1042</v>
      </c>
      <c r="Z1045"/>
      <c r="AA1045" s="1"/>
      <c r="AB1045" s="1"/>
      <c r="AC1045" s="1"/>
      <c r="AD1045" s="6"/>
      <c r="AE1045" s="6"/>
    </row>
    <row r="1046" spans="1:31" x14ac:dyDescent="0.2">
      <c r="A1046" s="5" t="s">
        <v>1645</v>
      </c>
      <c r="B1046" s="5" t="s">
        <v>1796</v>
      </c>
      <c r="D1046" s="14"/>
      <c r="I1046" t="s">
        <v>4150</v>
      </c>
      <c r="J1046" t="s">
        <v>460</v>
      </c>
      <c r="K1046"/>
      <c r="R1046" s="1" t="s">
        <v>4152</v>
      </c>
      <c r="S1046" t="s">
        <v>65</v>
      </c>
      <c r="T1046" t="s">
        <v>75</v>
      </c>
      <c r="U1046">
        <v>1930</v>
      </c>
      <c r="V1046" s="22"/>
      <c r="W1046"/>
      <c r="X1046" t="s">
        <v>853</v>
      </c>
      <c r="Y1046" t="s">
        <v>1042</v>
      </c>
      <c r="Z1046"/>
      <c r="AA1046" s="1"/>
      <c r="AB1046" s="1"/>
      <c r="AC1046" s="1"/>
      <c r="AD1046" s="6"/>
      <c r="AE1046" s="6"/>
    </row>
    <row r="1047" spans="1:31" x14ac:dyDescent="0.2">
      <c r="A1047" s="5" t="s">
        <v>4153</v>
      </c>
      <c r="B1047" s="5" t="s">
        <v>1796</v>
      </c>
      <c r="D1047" s="14"/>
      <c r="I1047" t="s">
        <v>4154</v>
      </c>
      <c r="J1047" t="s">
        <v>259</v>
      </c>
      <c r="K1047"/>
      <c r="R1047" s="1" t="s">
        <v>4155</v>
      </c>
      <c r="S1047" t="s">
        <v>117</v>
      </c>
      <c r="T1047" t="s">
        <v>75</v>
      </c>
      <c r="U1047">
        <v>1929</v>
      </c>
      <c r="V1047" s="22">
        <v>10722</v>
      </c>
      <c r="W1047" t="s">
        <v>4043</v>
      </c>
      <c r="X1047" t="s">
        <v>853</v>
      </c>
      <c r="Y1047" t="s">
        <v>1042</v>
      </c>
      <c r="Z1047"/>
      <c r="AA1047" s="1"/>
      <c r="AB1047" s="1"/>
      <c r="AC1047" s="1"/>
      <c r="AD1047" s="6"/>
      <c r="AE1047" s="6"/>
    </row>
    <row r="1048" spans="1:31" x14ac:dyDescent="0.2">
      <c r="A1048" s="5" t="s">
        <v>226</v>
      </c>
      <c r="B1048" s="5" t="s">
        <v>1796</v>
      </c>
      <c r="D1048" s="14"/>
      <c r="I1048" t="s">
        <v>3557</v>
      </c>
      <c r="J1048" t="s">
        <v>338</v>
      </c>
      <c r="K1048"/>
      <c r="R1048" s="1" t="s">
        <v>4156</v>
      </c>
      <c r="S1048" t="s">
        <v>633</v>
      </c>
      <c r="T1048" t="s">
        <v>75</v>
      </c>
      <c r="U1048">
        <v>1928</v>
      </c>
      <c r="V1048" s="22">
        <v>10534</v>
      </c>
      <c r="W1048" t="s">
        <v>2648</v>
      </c>
      <c r="X1048" t="s">
        <v>853</v>
      </c>
      <c r="Y1048" t="s">
        <v>1042</v>
      </c>
      <c r="Z1048"/>
      <c r="AA1048" s="1"/>
      <c r="AB1048" s="1"/>
      <c r="AC1048" s="1"/>
      <c r="AD1048" s="6"/>
      <c r="AE1048" s="6"/>
    </row>
    <row r="1049" spans="1:31" x14ac:dyDescent="0.2">
      <c r="A1049" s="5" t="s">
        <v>2066</v>
      </c>
      <c r="B1049" s="5" t="s">
        <v>1796</v>
      </c>
      <c r="D1049" s="14"/>
      <c r="I1049" t="s">
        <v>3557</v>
      </c>
      <c r="J1049" t="s">
        <v>2044</v>
      </c>
      <c r="K1049"/>
      <c r="R1049" s="1" t="s">
        <v>4157</v>
      </c>
      <c r="S1049" t="s">
        <v>448</v>
      </c>
      <c r="T1049" t="s">
        <v>75</v>
      </c>
      <c r="U1049">
        <v>1928</v>
      </c>
      <c r="V1049" s="22"/>
      <c r="W1049"/>
      <c r="X1049" t="s">
        <v>853</v>
      </c>
      <c r="Y1049" t="s">
        <v>1042</v>
      </c>
      <c r="Z1049"/>
      <c r="AA1049" s="1"/>
      <c r="AB1049" s="1"/>
      <c r="AC1049" s="1"/>
      <c r="AD1049" s="6"/>
      <c r="AE1049" s="6"/>
    </row>
    <row r="1050" spans="1:31" x14ac:dyDescent="0.2">
      <c r="A1050" s="5" t="s">
        <v>226</v>
      </c>
      <c r="B1050" s="5" t="s">
        <v>1796</v>
      </c>
      <c r="D1050" s="14"/>
      <c r="I1050" t="s">
        <v>4158</v>
      </c>
      <c r="J1050" t="s">
        <v>1900</v>
      </c>
      <c r="K1050"/>
      <c r="R1050" s="1" t="s">
        <v>4159</v>
      </c>
      <c r="S1050" t="s">
        <v>406</v>
      </c>
      <c r="T1050" t="s">
        <v>75</v>
      </c>
      <c r="U1050">
        <v>1928</v>
      </c>
      <c r="V1050" s="22">
        <v>10441</v>
      </c>
      <c r="W1050" t="s">
        <v>964</v>
      </c>
      <c r="X1050" t="s">
        <v>853</v>
      </c>
      <c r="Y1050" t="s">
        <v>1042</v>
      </c>
      <c r="Z1050"/>
      <c r="AA1050" s="1"/>
      <c r="AB1050" s="1"/>
      <c r="AC1050" s="1" t="s">
        <v>4160</v>
      </c>
      <c r="AD1050" s="6"/>
      <c r="AE1050" s="6"/>
    </row>
    <row r="1051" spans="1:31" x14ac:dyDescent="0.2">
      <c r="A1051" s="5" t="s">
        <v>1845</v>
      </c>
      <c r="B1051" s="5" t="s">
        <v>1796</v>
      </c>
      <c r="D1051" s="14"/>
      <c r="I1051" t="s">
        <v>1355</v>
      </c>
      <c r="J1051" t="s">
        <v>4161</v>
      </c>
      <c r="K1051"/>
      <c r="R1051" s="1" t="s">
        <v>4162</v>
      </c>
      <c r="S1051" t="s">
        <v>141</v>
      </c>
      <c r="T1051" t="s">
        <v>75</v>
      </c>
      <c r="U1051">
        <v>1931</v>
      </c>
      <c r="V1051" s="22"/>
      <c r="W1051"/>
      <c r="X1051" t="s">
        <v>853</v>
      </c>
      <c r="Y1051" t="s">
        <v>1042</v>
      </c>
      <c r="Z1051"/>
      <c r="AA1051" s="1"/>
      <c r="AB1051" s="1"/>
      <c r="AC1051" s="1" t="s">
        <v>4100</v>
      </c>
      <c r="AD1051" s="6"/>
      <c r="AE1051" s="6"/>
    </row>
    <row r="1052" spans="1:31" ht="28.5" x14ac:dyDescent="0.2">
      <c r="A1052" s="5" t="s">
        <v>226</v>
      </c>
      <c r="B1052" s="5" t="s">
        <v>1796</v>
      </c>
      <c r="D1052" s="14"/>
      <c r="I1052" t="s">
        <v>4163</v>
      </c>
      <c r="J1052" t="s">
        <v>4164</v>
      </c>
      <c r="K1052"/>
      <c r="R1052" s="1" t="s">
        <v>4165</v>
      </c>
      <c r="S1052" t="s">
        <v>1433</v>
      </c>
      <c r="T1052" t="s">
        <v>75</v>
      </c>
      <c r="U1052">
        <v>1930</v>
      </c>
      <c r="V1052" s="22">
        <v>11049</v>
      </c>
      <c r="W1052" t="s">
        <v>298</v>
      </c>
      <c r="X1052" t="s">
        <v>853</v>
      </c>
      <c r="Y1052" t="s">
        <v>1042</v>
      </c>
      <c r="Z1052"/>
      <c r="AA1052" s="1"/>
      <c r="AB1052" s="1"/>
      <c r="AC1052" s="1" t="s">
        <v>4166</v>
      </c>
      <c r="AD1052" s="6"/>
      <c r="AE1052" s="6"/>
    </row>
    <row r="1053" spans="1:31" x14ac:dyDescent="0.2">
      <c r="A1053" s="5" t="s">
        <v>1645</v>
      </c>
      <c r="B1053" s="5" t="s">
        <v>1796</v>
      </c>
      <c r="D1053" s="14"/>
      <c r="I1053" t="s">
        <v>4167</v>
      </c>
      <c r="J1053" t="s">
        <v>4168</v>
      </c>
      <c r="K1053"/>
      <c r="R1053" s="1" t="s">
        <v>4169</v>
      </c>
      <c r="S1053" t="s">
        <v>41</v>
      </c>
      <c r="T1053" t="s">
        <v>75</v>
      </c>
      <c r="U1053">
        <v>1929</v>
      </c>
      <c r="V1053" s="22"/>
      <c r="W1053"/>
      <c r="X1053" t="s">
        <v>853</v>
      </c>
      <c r="Y1053" t="s">
        <v>1042</v>
      </c>
      <c r="Z1053"/>
      <c r="AA1053" s="1"/>
      <c r="AB1053" s="1"/>
      <c r="AC1053" s="1"/>
      <c r="AD1053" s="6"/>
      <c r="AE1053" s="6"/>
    </row>
    <row r="1054" spans="1:31" x14ac:dyDescent="0.2">
      <c r="A1054" s="5" t="s">
        <v>226</v>
      </c>
      <c r="B1054" s="5" t="s">
        <v>1796</v>
      </c>
      <c r="D1054" s="14"/>
      <c r="I1054" t="s">
        <v>4170</v>
      </c>
      <c r="J1054" t="s">
        <v>2373</v>
      </c>
      <c r="K1054"/>
      <c r="L1054" s="5" t="s">
        <v>4171</v>
      </c>
      <c r="M1054" s="5" t="s">
        <v>4063</v>
      </c>
      <c r="N1054" s="5" t="s">
        <v>1240</v>
      </c>
      <c r="R1054" s="1" t="s">
        <v>4172</v>
      </c>
      <c r="S1054" t="s">
        <v>406</v>
      </c>
      <c r="T1054" t="s">
        <v>75</v>
      </c>
      <c r="U1054">
        <v>1930</v>
      </c>
      <c r="V1054" s="22" t="s">
        <v>4173</v>
      </c>
      <c r="W1054" t="s">
        <v>4174</v>
      </c>
      <c r="X1054" t="s">
        <v>853</v>
      </c>
      <c r="Y1054" t="s">
        <v>1042</v>
      </c>
      <c r="Z1054" t="s">
        <v>773</v>
      </c>
      <c r="AA1054" s="1"/>
      <c r="AB1054" s="1"/>
      <c r="AC1054" s="1"/>
      <c r="AD1054" s="6"/>
      <c r="AE1054" s="6"/>
    </row>
    <row r="1055" spans="1:31" x14ac:dyDescent="0.2">
      <c r="A1055" s="5" t="s">
        <v>226</v>
      </c>
      <c r="B1055" s="5" t="s">
        <v>1796</v>
      </c>
      <c r="D1055" s="14"/>
      <c r="I1055" t="s">
        <v>2001</v>
      </c>
      <c r="J1055" t="s">
        <v>640</v>
      </c>
      <c r="K1055"/>
      <c r="R1055" s="1" t="s">
        <v>4175</v>
      </c>
      <c r="S1055" t="s">
        <v>109</v>
      </c>
      <c r="T1055" t="s">
        <v>75</v>
      </c>
      <c r="U1055">
        <v>1928</v>
      </c>
      <c r="V1055" s="22">
        <v>10288</v>
      </c>
      <c r="W1055" t="s">
        <v>501</v>
      </c>
      <c r="X1055" t="s">
        <v>853</v>
      </c>
      <c r="Y1055" t="s">
        <v>1042</v>
      </c>
      <c r="Z1055"/>
      <c r="AA1055" s="1"/>
      <c r="AB1055" s="1"/>
      <c r="AC1055" s="1"/>
      <c r="AD1055" s="6"/>
      <c r="AE1055" s="6"/>
    </row>
    <row r="1056" spans="1:31" x14ac:dyDescent="0.2">
      <c r="A1056" s="5" t="s">
        <v>3356</v>
      </c>
      <c r="B1056" s="5" t="s">
        <v>1796</v>
      </c>
      <c r="D1056" s="14"/>
      <c r="I1056" t="s">
        <v>4176</v>
      </c>
      <c r="J1056" t="s">
        <v>96</v>
      </c>
      <c r="K1056"/>
      <c r="R1056" s="1" t="s">
        <v>4177</v>
      </c>
      <c r="S1056" t="s">
        <v>513</v>
      </c>
      <c r="T1056" t="s">
        <v>75</v>
      </c>
      <c r="U1056">
        <v>1926</v>
      </c>
      <c r="V1056" s="22"/>
      <c r="W1056"/>
      <c r="X1056" t="s">
        <v>853</v>
      </c>
      <c r="Y1056" t="s">
        <v>1042</v>
      </c>
      <c r="Z1056"/>
      <c r="AA1056" s="1"/>
      <c r="AB1056" s="1"/>
      <c r="AC1056" s="1"/>
      <c r="AD1056" s="6"/>
      <c r="AE1056" s="6"/>
    </row>
    <row r="1057" spans="1:31" x14ac:dyDescent="0.2">
      <c r="A1057" s="5" t="s">
        <v>1857</v>
      </c>
      <c r="B1057" s="5" t="s">
        <v>1796</v>
      </c>
      <c r="D1057" s="14"/>
      <c r="I1057" t="s">
        <v>4178</v>
      </c>
      <c r="J1057" t="s">
        <v>4179</v>
      </c>
      <c r="K1057"/>
      <c r="R1057" s="1" t="s">
        <v>4180</v>
      </c>
      <c r="S1057" t="s">
        <v>830</v>
      </c>
      <c r="T1057" t="s">
        <v>75</v>
      </c>
      <c r="U1057">
        <v>1933</v>
      </c>
      <c r="V1057" s="22">
        <v>12066</v>
      </c>
      <c r="W1057"/>
      <c r="X1057" t="s">
        <v>853</v>
      </c>
      <c r="Y1057" t="s">
        <v>1042</v>
      </c>
      <c r="Z1057"/>
      <c r="AA1057" s="1"/>
      <c r="AB1057" s="1"/>
      <c r="AC1057" s="1"/>
      <c r="AD1057" s="6"/>
      <c r="AE1057" s="6"/>
    </row>
    <row r="1058" spans="1:31" x14ac:dyDescent="0.2">
      <c r="A1058" s="5" t="s">
        <v>4181</v>
      </c>
      <c r="B1058" s="5" t="s">
        <v>1796</v>
      </c>
      <c r="D1058" s="14"/>
      <c r="I1058" t="s">
        <v>4182</v>
      </c>
      <c r="J1058" t="s">
        <v>2779</v>
      </c>
      <c r="K1058"/>
      <c r="R1058" s="1" t="s">
        <v>4183</v>
      </c>
      <c r="S1058" t="s">
        <v>799</v>
      </c>
      <c r="T1058" t="s">
        <v>75</v>
      </c>
      <c r="U1058">
        <v>1929</v>
      </c>
      <c r="V1058" s="22" t="s">
        <v>4184</v>
      </c>
      <c r="W1058" t="s">
        <v>4185</v>
      </c>
      <c r="X1058" t="s">
        <v>853</v>
      </c>
      <c r="Y1058" t="s">
        <v>1042</v>
      </c>
      <c r="Z1058" t="s">
        <v>2102</v>
      </c>
      <c r="AA1058" s="1" t="s">
        <v>2102</v>
      </c>
      <c r="AB1058" s="1" t="s">
        <v>2102</v>
      </c>
      <c r="AC1058" s="6" t="s">
        <v>2102</v>
      </c>
      <c r="AD1058" s="6"/>
      <c r="AE1058" s="6"/>
    </row>
    <row r="1059" spans="1:31" x14ac:dyDescent="0.2">
      <c r="A1059" s="5" t="s">
        <v>1845</v>
      </c>
      <c r="B1059" s="5" t="s">
        <v>1796</v>
      </c>
      <c r="D1059" s="14"/>
      <c r="I1059" t="s">
        <v>817</v>
      </c>
      <c r="J1059" t="s">
        <v>818</v>
      </c>
      <c r="K1059"/>
      <c r="R1059" s="1" t="s">
        <v>4186</v>
      </c>
      <c r="S1059" t="s">
        <v>406</v>
      </c>
      <c r="T1059" t="s">
        <v>75</v>
      </c>
      <c r="U1059">
        <v>1926</v>
      </c>
      <c r="V1059" s="22"/>
      <c r="W1059"/>
      <c r="X1059" t="s">
        <v>853</v>
      </c>
      <c r="Y1059" t="s">
        <v>1042</v>
      </c>
      <c r="Z1059"/>
      <c r="AA1059" s="1"/>
      <c r="AB1059" s="1"/>
      <c r="AC1059" s="1"/>
      <c r="AD1059" s="6"/>
      <c r="AE1059" s="6"/>
    </row>
    <row r="1060" spans="1:31" x14ac:dyDescent="0.2">
      <c r="A1060" s="5" t="s">
        <v>226</v>
      </c>
      <c r="B1060" s="5" t="s">
        <v>1796</v>
      </c>
      <c r="D1060" s="14"/>
      <c r="I1060" t="s">
        <v>4187</v>
      </c>
      <c r="J1060" t="s">
        <v>4188</v>
      </c>
      <c r="K1060"/>
      <c r="R1060" s="1" t="s">
        <v>4189</v>
      </c>
      <c r="S1060" t="s">
        <v>3899</v>
      </c>
      <c r="T1060" t="s">
        <v>75</v>
      </c>
      <c r="U1060">
        <v>1928</v>
      </c>
      <c r="V1060" s="22">
        <v>10349</v>
      </c>
      <c r="W1060" t="s">
        <v>642</v>
      </c>
      <c r="X1060" t="s">
        <v>853</v>
      </c>
      <c r="Y1060" t="s">
        <v>1042</v>
      </c>
      <c r="Z1060"/>
      <c r="AA1060" s="1"/>
      <c r="AB1060" s="1"/>
      <c r="AC1060" s="1"/>
      <c r="AD1060" s="6"/>
      <c r="AE1060" s="6"/>
    </row>
    <row r="1061" spans="1:31" ht="28.5" x14ac:dyDescent="0.2">
      <c r="A1061" s="5" t="s">
        <v>1845</v>
      </c>
      <c r="B1061" s="5" t="s">
        <v>1796</v>
      </c>
      <c r="D1061" s="14"/>
      <c r="I1061" t="s">
        <v>4190</v>
      </c>
      <c r="J1061" t="s">
        <v>4191</v>
      </c>
      <c r="K1061"/>
      <c r="R1061" s="1" t="s">
        <v>4192</v>
      </c>
      <c r="S1061" t="s">
        <v>731</v>
      </c>
      <c r="T1061" t="s">
        <v>75</v>
      </c>
      <c r="U1061">
        <v>1932</v>
      </c>
      <c r="V1061" s="22"/>
      <c r="W1061"/>
      <c r="X1061" t="s">
        <v>853</v>
      </c>
      <c r="Y1061" t="s">
        <v>1042</v>
      </c>
      <c r="Z1061"/>
      <c r="AA1061" s="1"/>
      <c r="AB1061" s="1"/>
      <c r="AC1061" s="1" t="s">
        <v>4193</v>
      </c>
      <c r="AD1061" s="6"/>
      <c r="AE1061" s="6"/>
    </row>
    <row r="1062" spans="1:31" x14ac:dyDescent="0.2">
      <c r="A1062" s="5" t="s">
        <v>1849</v>
      </c>
      <c r="B1062" s="5" t="s">
        <v>1796</v>
      </c>
      <c r="D1062" s="14"/>
      <c r="I1062" t="s">
        <v>1267</v>
      </c>
      <c r="J1062" t="s">
        <v>1268</v>
      </c>
      <c r="K1062"/>
      <c r="R1062" s="1" t="s">
        <v>4194</v>
      </c>
      <c r="S1062" t="s">
        <v>4195</v>
      </c>
      <c r="T1062" t="s">
        <v>75</v>
      </c>
      <c r="U1062">
        <v>1929</v>
      </c>
      <c r="V1062" s="22"/>
      <c r="W1062"/>
      <c r="X1062" t="s">
        <v>853</v>
      </c>
      <c r="Y1062" t="s">
        <v>1042</v>
      </c>
      <c r="Z1062"/>
      <c r="AA1062" s="1"/>
      <c r="AB1062" s="1"/>
      <c r="AC1062" s="1"/>
      <c r="AD1062" s="6"/>
      <c r="AE1062" s="6"/>
    </row>
    <row r="1063" spans="1:31" x14ac:dyDescent="0.2">
      <c r="A1063" s="5" t="s">
        <v>4196</v>
      </c>
      <c r="B1063" s="5" t="s">
        <v>1796</v>
      </c>
      <c r="D1063" s="14"/>
      <c r="I1063" t="s">
        <v>501</v>
      </c>
      <c r="J1063" t="s">
        <v>244</v>
      </c>
      <c r="K1063"/>
      <c r="R1063" s="1" t="s">
        <v>4197</v>
      </c>
      <c r="S1063" t="s">
        <v>4198</v>
      </c>
      <c r="T1063" t="s">
        <v>1617</v>
      </c>
      <c r="U1063">
        <v>1933</v>
      </c>
      <c r="V1063" s="22"/>
      <c r="W1063"/>
      <c r="X1063" t="s">
        <v>853</v>
      </c>
      <c r="Y1063" t="s">
        <v>1042</v>
      </c>
      <c r="Z1063" t="s">
        <v>1251</v>
      </c>
      <c r="AA1063" s="1"/>
      <c r="AB1063" s="1"/>
      <c r="AC1063" s="1" t="s">
        <v>4199</v>
      </c>
      <c r="AD1063" s="6"/>
      <c r="AE1063" s="6"/>
    </row>
    <row r="1064" spans="1:31" x14ac:dyDescent="0.2">
      <c r="B1064" s="5" t="s">
        <v>1796</v>
      </c>
      <c r="D1064" s="14"/>
      <c r="I1064" t="s">
        <v>4200</v>
      </c>
      <c r="J1064" t="s">
        <v>4201</v>
      </c>
      <c r="K1064"/>
      <c r="R1064" s="1" t="s">
        <v>4202</v>
      </c>
      <c r="S1064" t="s">
        <v>483</v>
      </c>
      <c r="T1064" t="s">
        <v>75</v>
      </c>
      <c r="U1064">
        <v>1929</v>
      </c>
      <c r="V1064" s="22"/>
      <c r="W1064"/>
      <c r="X1064" t="s">
        <v>853</v>
      </c>
      <c r="Y1064" t="s">
        <v>1042</v>
      </c>
      <c r="Z1064"/>
      <c r="AA1064" s="1"/>
      <c r="AB1064" s="1"/>
      <c r="AC1064" s="1"/>
      <c r="AD1064" s="6"/>
      <c r="AE1064" s="6"/>
    </row>
    <row r="1065" spans="1:31" x14ac:dyDescent="0.2">
      <c r="A1065" s="5" t="s">
        <v>226</v>
      </c>
      <c r="B1065" s="5" t="s">
        <v>1796</v>
      </c>
      <c r="D1065" s="14"/>
      <c r="I1065" t="s">
        <v>4203</v>
      </c>
      <c r="J1065" t="s">
        <v>4204</v>
      </c>
      <c r="K1065"/>
      <c r="R1065" s="1" t="s">
        <v>4205</v>
      </c>
      <c r="S1065" t="s">
        <v>65</v>
      </c>
      <c r="T1065" t="s">
        <v>75</v>
      </c>
      <c r="U1065">
        <v>1928</v>
      </c>
      <c r="V1065" s="22">
        <v>10410</v>
      </c>
      <c r="W1065" t="s">
        <v>1019</v>
      </c>
      <c r="X1065" t="s">
        <v>853</v>
      </c>
      <c r="Y1065" t="s">
        <v>1042</v>
      </c>
      <c r="Z1065"/>
      <c r="AA1065" s="1"/>
      <c r="AB1065" s="1"/>
      <c r="AC1065" s="1"/>
      <c r="AD1065" s="6"/>
      <c r="AE1065" s="6"/>
    </row>
    <row r="1066" spans="1:31" x14ac:dyDescent="0.2">
      <c r="A1066" s="5" t="s">
        <v>1873</v>
      </c>
      <c r="B1066" s="5" t="s">
        <v>1796</v>
      </c>
      <c r="D1066" s="14"/>
      <c r="I1066" t="s">
        <v>4206</v>
      </c>
      <c r="J1066" t="s">
        <v>4207</v>
      </c>
      <c r="K1066"/>
      <c r="R1066" s="1" t="s">
        <v>4208</v>
      </c>
      <c r="S1066" t="s">
        <v>275</v>
      </c>
      <c r="T1066" t="s">
        <v>75</v>
      </c>
      <c r="U1066">
        <v>1927</v>
      </c>
      <c r="V1066" s="22"/>
      <c r="W1066"/>
      <c r="X1066" t="s">
        <v>853</v>
      </c>
      <c r="Y1066" t="s">
        <v>1042</v>
      </c>
      <c r="Z1066"/>
      <c r="AA1066" s="1"/>
      <c r="AB1066" s="1"/>
      <c r="AC1066" s="1"/>
      <c r="AD1066" s="6"/>
      <c r="AE1066" s="6"/>
    </row>
    <row r="1067" spans="1:31" x14ac:dyDescent="0.2">
      <c r="A1067" s="5" t="s">
        <v>2942</v>
      </c>
      <c r="B1067" s="5" t="s">
        <v>1796</v>
      </c>
      <c r="D1067" s="14"/>
      <c r="I1067" t="s">
        <v>4209</v>
      </c>
      <c r="J1067" t="s">
        <v>4210</v>
      </c>
      <c r="K1067"/>
      <c r="R1067" s="1" t="s">
        <v>4211</v>
      </c>
      <c r="S1067" t="s">
        <v>117</v>
      </c>
      <c r="T1067" t="s">
        <v>75</v>
      </c>
      <c r="U1067">
        <v>1929</v>
      </c>
      <c r="V1067" s="22" t="s">
        <v>4212</v>
      </c>
      <c r="W1067" t="s">
        <v>598</v>
      </c>
      <c r="X1067" t="s">
        <v>853</v>
      </c>
      <c r="Y1067" t="s">
        <v>1042</v>
      </c>
      <c r="Z1067"/>
      <c r="AA1067" s="1"/>
      <c r="AB1067" s="1"/>
      <c r="AC1067" s="1"/>
      <c r="AD1067" s="6"/>
      <c r="AE1067" s="6"/>
    </row>
    <row r="1068" spans="1:31" x14ac:dyDescent="0.2">
      <c r="A1068" s="5" t="s">
        <v>1795</v>
      </c>
      <c r="B1068" s="5" t="s">
        <v>1796</v>
      </c>
      <c r="D1068" s="14"/>
      <c r="I1068" t="s">
        <v>4213</v>
      </c>
      <c r="J1068" t="s">
        <v>4085</v>
      </c>
      <c r="K1068"/>
      <c r="R1068" s="1" t="s">
        <v>4214</v>
      </c>
      <c r="S1068" t="s">
        <v>253</v>
      </c>
      <c r="T1068" t="s">
        <v>75</v>
      </c>
      <c r="U1068">
        <v>1926</v>
      </c>
      <c r="V1068" s="22"/>
      <c r="W1068"/>
      <c r="X1068" t="s">
        <v>853</v>
      </c>
      <c r="Y1068" t="s">
        <v>1042</v>
      </c>
      <c r="Z1068"/>
      <c r="AA1068" s="1"/>
      <c r="AB1068" s="1"/>
      <c r="AC1068" s="1" t="s">
        <v>4215</v>
      </c>
      <c r="AD1068" s="6"/>
      <c r="AE1068" s="6"/>
    </row>
    <row r="1069" spans="1:31" x14ac:dyDescent="0.2">
      <c r="A1069" s="5" t="s">
        <v>1845</v>
      </c>
      <c r="B1069" s="5" t="s">
        <v>1796</v>
      </c>
      <c r="D1069" s="14"/>
      <c r="I1069" t="s">
        <v>2432</v>
      </c>
      <c r="J1069" t="s">
        <v>1416</v>
      </c>
      <c r="K1069"/>
      <c r="R1069" s="1" t="s">
        <v>4216</v>
      </c>
      <c r="S1069" t="s">
        <v>91</v>
      </c>
      <c r="T1069" t="s">
        <v>75</v>
      </c>
      <c r="U1069">
        <v>1932</v>
      </c>
      <c r="V1069" s="22"/>
      <c r="W1069"/>
      <c r="X1069" t="s">
        <v>853</v>
      </c>
      <c r="Y1069" t="s">
        <v>1042</v>
      </c>
      <c r="Z1069"/>
      <c r="AA1069" s="1"/>
      <c r="AB1069" s="1"/>
      <c r="AC1069" s="1"/>
      <c r="AD1069" s="6"/>
      <c r="AE1069" s="6"/>
    </row>
    <row r="1070" spans="1:31" x14ac:dyDescent="0.2">
      <c r="A1070" s="5" t="s">
        <v>2066</v>
      </c>
      <c r="B1070" s="5" t="s">
        <v>1796</v>
      </c>
      <c r="D1070" s="14"/>
      <c r="I1070" t="s">
        <v>4217</v>
      </c>
      <c r="J1070" t="s">
        <v>2617</v>
      </c>
      <c r="K1070"/>
      <c r="R1070" s="1" t="s">
        <v>4218</v>
      </c>
      <c r="S1070" t="s">
        <v>57</v>
      </c>
      <c r="T1070" t="s">
        <v>75</v>
      </c>
      <c r="U1070">
        <v>1926</v>
      </c>
      <c r="V1070" s="22"/>
      <c r="W1070"/>
      <c r="X1070" t="s">
        <v>853</v>
      </c>
      <c r="Y1070" t="s">
        <v>1042</v>
      </c>
      <c r="Z1070"/>
      <c r="AA1070" s="1"/>
      <c r="AB1070" s="1"/>
      <c r="AC1070" s="1"/>
      <c r="AD1070" s="6"/>
      <c r="AE1070" s="6"/>
    </row>
    <row r="1071" spans="1:31" x14ac:dyDescent="0.2">
      <c r="A1071" s="5" t="s">
        <v>2066</v>
      </c>
      <c r="B1071" s="5" t="s">
        <v>1796</v>
      </c>
      <c r="D1071" s="14"/>
      <c r="I1071" t="s">
        <v>4217</v>
      </c>
      <c r="J1071" t="s">
        <v>2617</v>
      </c>
      <c r="K1071"/>
      <c r="R1071" s="1" t="s">
        <v>4219</v>
      </c>
      <c r="S1071" t="s">
        <v>57</v>
      </c>
      <c r="T1071" t="s">
        <v>75</v>
      </c>
      <c r="U1071">
        <v>1928</v>
      </c>
      <c r="V1071" s="22"/>
      <c r="W1071"/>
      <c r="X1071" t="s">
        <v>853</v>
      </c>
      <c r="Y1071" t="s">
        <v>1042</v>
      </c>
      <c r="Z1071"/>
      <c r="AA1071" s="1"/>
      <c r="AB1071" s="1"/>
      <c r="AC1071" s="1"/>
      <c r="AD1071" s="6"/>
      <c r="AE1071" s="6"/>
    </row>
    <row r="1072" spans="1:31" x14ac:dyDescent="0.2">
      <c r="A1072" s="5" t="s">
        <v>2066</v>
      </c>
      <c r="B1072" s="5" t="s">
        <v>1796</v>
      </c>
      <c r="D1072" s="14"/>
      <c r="I1072" t="s">
        <v>4217</v>
      </c>
      <c r="J1072" t="s">
        <v>2617</v>
      </c>
      <c r="K1072"/>
      <c r="R1072" s="1" t="s">
        <v>4220</v>
      </c>
      <c r="S1072" t="s">
        <v>57</v>
      </c>
      <c r="T1072" t="s">
        <v>75</v>
      </c>
      <c r="U1072">
        <v>1929</v>
      </c>
      <c r="V1072" s="22"/>
      <c r="W1072"/>
      <c r="X1072" t="s">
        <v>853</v>
      </c>
      <c r="Y1072" t="s">
        <v>1042</v>
      </c>
      <c r="Z1072"/>
      <c r="AA1072" s="1"/>
      <c r="AB1072" s="1"/>
      <c r="AC1072" s="1"/>
      <c r="AD1072" s="6"/>
      <c r="AE1072" s="6"/>
    </row>
    <row r="1073" spans="1:31" x14ac:dyDescent="0.2">
      <c r="A1073" s="5" t="s">
        <v>2066</v>
      </c>
      <c r="B1073" s="5" t="s">
        <v>1796</v>
      </c>
      <c r="D1073" s="14"/>
      <c r="I1073" t="s">
        <v>4217</v>
      </c>
      <c r="J1073" t="s">
        <v>2617</v>
      </c>
      <c r="K1073"/>
      <c r="R1073" s="1" t="s">
        <v>4221</v>
      </c>
      <c r="S1073" t="s">
        <v>57</v>
      </c>
      <c r="T1073" t="s">
        <v>75</v>
      </c>
      <c r="U1073">
        <v>1932</v>
      </c>
      <c r="V1073" s="22"/>
      <c r="W1073"/>
      <c r="X1073" t="s">
        <v>853</v>
      </c>
      <c r="Y1073" t="s">
        <v>1042</v>
      </c>
      <c r="Z1073"/>
      <c r="AA1073" s="1"/>
      <c r="AB1073" s="1"/>
      <c r="AC1073" s="1"/>
      <c r="AD1073" s="6"/>
      <c r="AE1073" s="6"/>
    </row>
    <row r="1074" spans="1:31" x14ac:dyDescent="0.2">
      <c r="A1074" s="5" t="s">
        <v>2066</v>
      </c>
      <c r="B1074" s="5" t="s">
        <v>1796</v>
      </c>
      <c r="D1074" s="14"/>
      <c r="I1074" t="s">
        <v>4217</v>
      </c>
      <c r="J1074" t="s">
        <v>2617</v>
      </c>
      <c r="K1074"/>
      <c r="R1074" s="1" t="s">
        <v>4222</v>
      </c>
      <c r="S1074" t="s">
        <v>57</v>
      </c>
      <c r="T1074" t="s">
        <v>75</v>
      </c>
      <c r="U1074">
        <v>1933</v>
      </c>
      <c r="V1074" s="22"/>
      <c r="W1074"/>
      <c r="X1074" t="s">
        <v>853</v>
      </c>
      <c r="Y1074" t="s">
        <v>1042</v>
      </c>
      <c r="Z1074"/>
      <c r="AA1074" s="1"/>
      <c r="AB1074" s="1"/>
      <c r="AC1074" s="1"/>
      <c r="AD1074" s="6"/>
      <c r="AE1074" s="6"/>
    </row>
    <row r="1075" spans="1:31" x14ac:dyDescent="0.2">
      <c r="A1075" s="5" t="s">
        <v>2066</v>
      </c>
      <c r="B1075" s="5" t="s">
        <v>1796</v>
      </c>
      <c r="D1075" s="14"/>
      <c r="I1075" t="s">
        <v>4223</v>
      </c>
      <c r="J1075" t="s">
        <v>4224</v>
      </c>
      <c r="K1075"/>
      <c r="R1075" s="1" t="s">
        <v>4225</v>
      </c>
      <c r="S1075" t="s">
        <v>472</v>
      </c>
      <c r="T1075" t="s">
        <v>75</v>
      </c>
      <c r="U1075">
        <v>1926</v>
      </c>
      <c r="V1075" s="22"/>
      <c r="W1075"/>
      <c r="X1075" t="s">
        <v>853</v>
      </c>
      <c r="Y1075" t="s">
        <v>1042</v>
      </c>
      <c r="Z1075"/>
      <c r="AA1075" s="1"/>
      <c r="AB1075" s="1"/>
      <c r="AC1075" s="1"/>
      <c r="AD1075" s="6"/>
      <c r="AE1075" s="6"/>
    </row>
    <row r="1076" spans="1:31" x14ac:dyDescent="0.2">
      <c r="B1076" s="5" t="s">
        <v>1796</v>
      </c>
      <c r="D1076" s="14"/>
      <c r="I1076" t="s">
        <v>1113</v>
      </c>
      <c r="J1076" t="s">
        <v>4226</v>
      </c>
      <c r="K1076"/>
      <c r="R1076" s="1" t="s">
        <v>4227</v>
      </c>
      <c r="S1076" t="s">
        <v>253</v>
      </c>
      <c r="T1076" t="s">
        <v>75</v>
      </c>
      <c r="U1076">
        <v>1929</v>
      </c>
      <c r="V1076" s="22"/>
      <c r="W1076"/>
      <c r="X1076" t="s">
        <v>853</v>
      </c>
      <c r="Y1076" t="s">
        <v>1042</v>
      </c>
      <c r="Z1076"/>
      <c r="AA1076" s="1"/>
      <c r="AB1076" s="1"/>
      <c r="AC1076" s="1"/>
      <c r="AD1076" s="6"/>
      <c r="AE1076" s="6"/>
    </row>
    <row r="1077" spans="1:31" x14ac:dyDescent="0.2">
      <c r="A1077" s="5" t="s">
        <v>3356</v>
      </c>
      <c r="B1077" s="5" t="s">
        <v>1796</v>
      </c>
      <c r="D1077" s="14"/>
      <c r="I1077" t="s">
        <v>1113</v>
      </c>
      <c r="J1077" t="s">
        <v>4226</v>
      </c>
      <c r="K1077"/>
      <c r="R1077" s="1" t="s">
        <v>4228</v>
      </c>
      <c r="S1077" t="s">
        <v>253</v>
      </c>
      <c r="T1077" t="s">
        <v>75</v>
      </c>
      <c r="U1077">
        <v>1931</v>
      </c>
      <c r="V1077" s="22"/>
      <c r="W1077"/>
      <c r="X1077" t="s">
        <v>853</v>
      </c>
      <c r="Y1077" t="s">
        <v>1042</v>
      </c>
      <c r="Z1077"/>
      <c r="AA1077" s="1"/>
      <c r="AB1077" s="1"/>
      <c r="AC1077" s="1"/>
      <c r="AD1077" s="6"/>
      <c r="AE1077" s="6"/>
    </row>
    <row r="1078" spans="1:31" x14ac:dyDescent="0.2">
      <c r="B1078" s="5" t="s">
        <v>1796</v>
      </c>
      <c r="D1078" s="14"/>
      <c r="I1078" t="s">
        <v>1113</v>
      </c>
      <c r="J1078" t="s">
        <v>4226</v>
      </c>
      <c r="K1078"/>
      <c r="R1078" s="1" t="s">
        <v>4229</v>
      </c>
      <c r="S1078" t="s">
        <v>253</v>
      </c>
      <c r="T1078" t="s">
        <v>75</v>
      </c>
      <c r="U1078">
        <v>1930</v>
      </c>
      <c r="V1078" s="22"/>
      <c r="W1078"/>
      <c r="X1078" t="s">
        <v>853</v>
      </c>
      <c r="Y1078" t="s">
        <v>1042</v>
      </c>
      <c r="Z1078"/>
      <c r="AA1078" s="1"/>
      <c r="AB1078" s="1"/>
      <c r="AC1078" s="1"/>
      <c r="AD1078" s="6"/>
      <c r="AE1078" s="6"/>
    </row>
    <row r="1079" spans="1:31" x14ac:dyDescent="0.2">
      <c r="A1079" s="5" t="s">
        <v>226</v>
      </c>
      <c r="B1079" s="5" t="s">
        <v>1796</v>
      </c>
      <c r="D1079" s="14"/>
      <c r="I1079" t="s">
        <v>2230</v>
      </c>
      <c r="J1079" t="s">
        <v>375</v>
      </c>
      <c r="K1079"/>
      <c r="R1079" s="1" t="s">
        <v>4230</v>
      </c>
      <c r="S1079" t="s">
        <v>513</v>
      </c>
      <c r="T1079" t="s">
        <v>75</v>
      </c>
      <c r="U1079">
        <v>1932</v>
      </c>
      <c r="V1079" s="22">
        <v>11720</v>
      </c>
      <c r="W1079" t="s">
        <v>4231</v>
      </c>
      <c r="X1079" t="s">
        <v>853</v>
      </c>
      <c r="Y1079" t="s">
        <v>1042</v>
      </c>
      <c r="Z1079"/>
      <c r="AA1079" s="1"/>
      <c r="AB1079" s="1"/>
      <c r="AC1079" s="1"/>
      <c r="AD1079" s="6"/>
      <c r="AE1079" s="6"/>
    </row>
    <row r="1080" spans="1:31" x14ac:dyDescent="0.2">
      <c r="B1080" s="5" t="s">
        <v>1796</v>
      </c>
      <c r="D1080" s="14"/>
      <c r="I1080" t="s">
        <v>1285</v>
      </c>
      <c r="J1080" t="s">
        <v>1286</v>
      </c>
      <c r="K1080"/>
      <c r="R1080" s="1" t="s">
        <v>4232</v>
      </c>
      <c r="S1080" t="s">
        <v>472</v>
      </c>
      <c r="T1080" t="s">
        <v>75</v>
      </c>
      <c r="U1080">
        <v>1928</v>
      </c>
      <c r="V1080" s="22"/>
      <c r="W1080"/>
      <c r="X1080" t="s">
        <v>853</v>
      </c>
      <c r="Y1080" t="s">
        <v>1042</v>
      </c>
      <c r="Z1080"/>
      <c r="AA1080" s="1"/>
      <c r="AB1080" s="1"/>
      <c r="AC1080" s="1"/>
      <c r="AD1080" s="6"/>
      <c r="AE1080" s="6"/>
    </row>
    <row r="1081" spans="1:31" x14ac:dyDescent="0.2">
      <c r="B1081" s="5" t="s">
        <v>1796</v>
      </c>
      <c r="D1081" s="14"/>
      <c r="I1081" t="s">
        <v>1285</v>
      </c>
      <c r="J1081" t="s">
        <v>1286</v>
      </c>
      <c r="K1081"/>
      <c r="R1081" s="1" t="s">
        <v>4233</v>
      </c>
      <c r="S1081" t="s">
        <v>472</v>
      </c>
      <c r="T1081" t="s">
        <v>75</v>
      </c>
      <c r="U1081">
        <v>1929</v>
      </c>
      <c r="V1081" s="22"/>
      <c r="W1081"/>
      <c r="X1081" t="s">
        <v>853</v>
      </c>
      <c r="Y1081" t="s">
        <v>1042</v>
      </c>
      <c r="Z1081"/>
      <c r="AA1081" s="1"/>
      <c r="AB1081" s="1"/>
      <c r="AC1081" s="1"/>
      <c r="AD1081" s="6"/>
      <c r="AE1081" s="6"/>
    </row>
    <row r="1082" spans="1:31" x14ac:dyDescent="0.2">
      <c r="B1082" s="5" t="s">
        <v>1796</v>
      </c>
      <c r="D1082" s="14"/>
      <c r="I1082" t="s">
        <v>1285</v>
      </c>
      <c r="J1082" t="s">
        <v>1286</v>
      </c>
      <c r="K1082"/>
      <c r="R1082" s="1" t="s">
        <v>4234</v>
      </c>
      <c r="S1082" t="s">
        <v>472</v>
      </c>
      <c r="T1082" t="s">
        <v>75</v>
      </c>
      <c r="U1082">
        <v>1930</v>
      </c>
      <c r="V1082" s="22"/>
      <c r="W1082"/>
      <c r="X1082" t="s">
        <v>853</v>
      </c>
      <c r="Y1082" t="s">
        <v>1042</v>
      </c>
      <c r="Z1082"/>
      <c r="AA1082" s="1"/>
      <c r="AB1082" s="1"/>
      <c r="AC1082" s="1"/>
      <c r="AD1082" s="6"/>
      <c r="AE1082" s="6"/>
    </row>
    <row r="1083" spans="1:31" x14ac:dyDescent="0.2">
      <c r="B1083" s="5" t="s">
        <v>1796</v>
      </c>
      <c r="D1083" s="14"/>
      <c r="I1083" t="s">
        <v>1285</v>
      </c>
      <c r="J1083" t="s">
        <v>4235</v>
      </c>
      <c r="K1083"/>
      <c r="R1083" s="1" t="s">
        <v>4236</v>
      </c>
      <c r="S1083" t="s">
        <v>472</v>
      </c>
      <c r="T1083" t="s">
        <v>75</v>
      </c>
      <c r="U1083">
        <v>1931</v>
      </c>
      <c r="V1083" s="22"/>
      <c r="W1083"/>
      <c r="X1083" t="s">
        <v>853</v>
      </c>
      <c r="Y1083" t="s">
        <v>1042</v>
      </c>
      <c r="Z1083"/>
      <c r="AA1083" s="1"/>
      <c r="AB1083" s="1"/>
      <c r="AC1083" s="1"/>
      <c r="AD1083" s="6"/>
      <c r="AE1083" s="6"/>
    </row>
    <row r="1084" spans="1:31" x14ac:dyDescent="0.2">
      <c r="B1084" s="5" t="s">
        <v>1796</v>
      </c>
      <c r="D1084" s="14"/>
      <c r="I1084" t="s">
        <v>1285</v>
      </c>
      <c r="J1084" t="s">
        <v>1286</v>
      </c>
      <c r="K1084"/>
      <c r="R1084" s="1" t="s">
        <v>4237</v>
      </c>
      <c r="S1084" t="s">
        <v>472</v>
      </c>
      <c r="T1084" t="s">
        <v>75</v>
      </c>
      <c r="U1084">
        <v>1932</v>
      </c>
      <c r="V1084" s="22"/>
      <c r="W1084"/>
      <c r="X1084" t="s">
        <v>853</v>
      </c>
      <c r="Y1084" t="s">
        <v>1042</v>
      </c>
      <c r="Z1084"/>
      <c r="AA1084" s="1"/>
      <c r="AB1084" s="1"/>
      <c r="AC1084" s="1"/>
      <c r="AD1084" s="6"/>
      <c r="AE1084" s="6"/>
    </row>
    <row r="1085" spans="1:31" x14ac:dyDescent="0.2">
      <c r="A1085" s="5" t="s">
        <v>2102</v>
      </c>
      <c r="B1085" s="5" t="s">
        <v>1796</v>
      </c>
      <c r="D1085" s="14"/>
      <c r="I1085" t="s">
        <v>1285</v>
      </c>
      <c r="J1085" t="s">
        <v>1286</v>
      </c>
      <c r="K1085"/>
      <c r="R1085" s="1" t="s">
        <v>4238</v>
      </c>
      <c r="S1085" t="s">
        <v>4239</v>
      </c>
      <c r="T1085" t="s">
        <v>4240</v>
      </c>
      <c r="U1085">
        <v>1932</v>
      </c>
      <c r="V1085" s="22" t="s">
        <v>2102</v>
      </c>
      <c r="W1085" t="s">
        <v>2102</v>
      </c>
      <c r="X1085" t="s">
        <v>853</v>
      </c>
      <c r="Y1085" t="s">
        <v>1042</v>
      </c>
      <c r="Z1085" t="s">
        <v>2102</v>
      </c>
      <c r="AA1085" s="1" t="s">
        <v>2102</v>
      </c>
      <c r="AB1085" s="1" t="s">
        <v>2102</v>
      </c>
      <c r="AC1085" s="1" t="s">
        <v>2102</v>
      </c>
      <c r="AD1085" s="6"/>
      <c r="AE1085" s="6"/>
    </row>
    <row r="1086" spans="1:31" x14ac:dyDescent="0.2">
      <c r="B1086" s="5" t="s">
        <v>1796</v>
      </c>
      <c r="D1086" s="14"/>
      <c r="I1086" t="s">
        <v>1285</v>
      </c>
      <c r="J1086" t="s">
        <v>1286</v>
      </c>
      <c r="K1086"/>
      <c r="R1086" s="1" t="s">
        <v>4241</v>
      </c>
      <c r="S1086" t="s">
        <v>3928</v>
      </c>
      <c r="T1086" t="s">
        <v>75</v>
      </c>
      <c r="U1086">
        <v>1932</v>
      </c>
      <c r="V1086" s="22"/>
      <c r="W1086"/>
      <c r="X1086" t="s">
        <v>853</v>
      </c>
      <c r="Y1086" t="s">
        <v>1042</v>
      </c>
      <c r="Z1086"/>
      <c r="AA1086" s="1"/>
      <c r="AB1086" s="1"/>
      <c r="AC1086" s="1"/>
      <c r="AD1086" s="6"/>
      <c r="AE1086" s="6"/>
    </row>
    <row r="1087" spans="1:31" x14ac:dyDescent="0.2">
      <c r="B1087" s="5" t="s">
        <v>1796</v>
      </c>
      <c r="D1087" s="14"/>
      <c r="I1087" t="s">
        <v>1285</v>
      </c>
      <c r="J1087" t="s">
        <v>1286</v>
      </c>
      <c r="K1087"/>
      <c r="R1087" s="1" t="s">
        <v>4242</v>
      </c>
      <c r="S1087" t="s">
        <v>472</v>
      </c>
      <c r="T1087" t="s">
        <v>75</v>
      </c>
      <c r="U1087">
        <v>1933</v>
      </c>
      <c r="V1087" s="22"/>
      <c r="W1087"/>
      <c r="X1087" t="s">
        <v>853</v>
      </c>
      <c r="Y1087" t="s">
        <v>1042</v>
      </c>
      <c r="Z1087"/>
      <c r="AA1087" s="1"/>
      <c r="AB1087" s="1"/>
      <c r="AC1087" s="1"/>
      <c r="AD1087" s="6"/>
      <c r="AE1087" s="6"/>
    </row>
    <row r="1088" spans="1:31" x14ac:dyDescent="0.2">
      <c r="A1088" s="5" t="s">
        <v>1814</v>
      </c>
      <c r="B1088" s="5" t="s">
        <v>1796</v>
      </c>
      <c r="D1088" s="14"/>
      <c r="I1088" t="s">
        <v>4243</v>
      </c>
      <c r="J1088" t="s">
        <v>4244</v>
      </c>
      <c r="K1088"/>
      <c r="R1088" s="1" t="s">
        <v>4245</v>
      </c>
      <c r="S1088" t="s">
        <v>4246</v>
      </c>
      <c r="T1088" t="s">
        <v>4247</v>
      </c>
      <c r="U1088">
        <v>1928</v>
      </c>
      <c r="V1088" s="22"/>
      <c r="W1088"/>
      <c r="X1088" t="s">
        <v>853</v>
      </c>
      <c r="Y1088" t="s">
        <v>1042</v>
      </c>
      <c r="Z1088"/>
      <c r="AA1088" s="1"/>
      <c r="AB1088" s="1"/>
      <c r="AC1088" s="1" t="s">
        <v>4248</v>
      </c>
      <c r="AD1088" s="32"/>
      <c r="AE1088" s="6"/>
    </row>
    <row r="1089" spans="1:31" x14ac:dyDescent="0.2">
      <c r="A1089" s="5" t="s">
        <v>1795</v>
      </c>
      <c r="B1089" s="5" t="s">
        <v>1796</v>
      </c>
      <c r="D1089" s="14"/>
      <c r="I1089" t="s">
        <v>4249</v>
      </c>
      <c r="J1089" t="s">
        <v>4250</v>
      </c>
      <c r="K1089"/>
      <c r="R1089" s="1" t="s">
        <v>4251</v>
      </c>
      <c r="S1089" t="s">
        <v>91</v>
      </c>
      <c r="T1089" t="s">
        <v>75</v>
      </c>
      <c r="U1089">
        <v>1928</v>
      </c>
      <c r="V1089" s="22"/>
      <c r="W1089"/>
      <c r="X1089" t="s">
        <v>853</v>
      </c>
      <c r="Y1089" t="s">
        <v>1042</v>
      </c>
      <c r="Z1089"/>
      <c r="AA1089" s="1"/>
      <c r="AB1089" s="1"/>
      <c r="AC1089" s="1" t="s">
        <v>4252</v>
      </c>
      <c r="AD1089" s="32"/>
      <c r="AE1089" s="6"/>
    </row>
    <row r="1090" spans="1:31" x14ac:dyDescent="0.2">
      <c r="A1090" s="5" t="s">
        <v>226</v>
      </c>
      <c r="B1090" s="5" t="s">
        <v>1796</v>
      </c>
      <c r="D1090" s="14"/>
      <c r="I1090" t="s">
        <v>4253</v>
      </c>
      <c r="J1090" t="s">
        <v>4254</v>
      </c>
      <c r="K1090"/>
      <c r="L1090" s="5" t="s">
        <v>4255</v>
      </c>
      <c r="M1090" s="5" t="s">
        <v>1470</v>
      </c>
      <c r="N1090" s="5" t="s">
        <v>1240</v>
      </c>
      <c r="R1090" s="1" t="s">
        <v>4256</v>
      </c>
      <c r="S1090" t="s">
        <v>117</v>
      </c>
      <c r="T1090" t="s">
        <v>75</v>
      </c>
      <c r="U1090">
        <v>1930</v>
      </c>
      <c r="V1090" s="22">
        <v>11240</v>
      </c>
      <c r="W1090" t="s">
        <v>4257</v>
      </c>
      <c r="X1090" t="s">
        <v>853</v>
      </c>
      <c r="Y1090" t="s">
        <v>1042</v>
      </c>
      <c r="Z1090"/>
      <c r="AA1090" s="1"/>
      <c r="AB1090" s="1"/>
      <c r="AC1090" s="1" t="s">
        <v>4258</v>
      </c>
      <c r="AD1090" s="6"/>
      <c r="AE1090" s="6"/>
    </row>
    <row r="1091" spans="1:31" x14ac:dyDescent="0.2">
      <c r="B1091" s="5" t="s">
        <v>1796</v>
      </c>
      <c r="D1091" s="14"/>
      <c r="I1091" t="s">
        <v>4259</v>
      </c>
      <c r="J1091" t="s">
        <v>216</v>
      </c>
      <c r="K1091"/>
      <c r="R1091" s="1" t="s">
        <v>4260</v>
      </c>
      <c r="S1091" t="s">
        <v>463</v>
      </c>
      <c r="T1091" t="s">
        <v>75</v>
      </c>
      <c r="U1091">
        <v>1930</v>
      </c>
      <c r="V1091" s="22"/>
      <c r="W1091"/>
      <c r="X1091" t="s">
        <v>853</v>
      </c>
      <c r="Y1091" t="s">
        <v>1042</v>
      </c>
      <c r="Z1091"/>
      <c r="AA1091" s="1"/>
      <c r="AB1091" s="1"/>
      <c r="AC1091" s="1"/>
      <c r="AD1091" s="6"/>
      <c r="AE1091" s="6"/>
    </row>
    <row r="1092" spans="1:31" x14ac:dyDescent="0.2">
      <c r="A1092" s="5" t="s">
        <v>1645</v>
      </c>
      <c r="B1092" s="5" t="s">
        <v>1796</v>
      </c>
      <c r="D1092" s="14"/>
      <c r="I1092" t="s">
        <v>4261</v>
      </c>
      <c r="J1092" t="s">
        <v>4262</v>
      </c>
      <c r="K1092"/>
      <c r="R1092" s="1" t="s">
        <v>4263</v>
      </c>
      <c r="S1092" t="s">
        <v>2340</v>
      </c>
      <c r="T1092"/>
      <c r="U1092">
        <v>1930</v>
      </c>
      <c r="V1092" s="22"/>
      <c r="W1092"/>
      <c r="X1092" t="s">
        <v>853</v>
      </c>
      <c r="Y1092" t="s">
        <v>1042</v>
      </c>
      <c r="Z1092"/>
      <c r="AA1092" s="1"/>
      <c r="AB1092" s="1"/>
      <c r="AC1092" s="1" t="s">
        <v>4264</v>
      </c>
      <c r="AD1092" s="6"/>
      <c r="AE1092" s="6"/>
    </row>
    <row r="1093" spans="1:31" x14ac:dyDescent="0.2">
      <c r="A1093" s="5" t="s">
        <v>1814</v>
      </c>
      <c r="B1093" s="5" t="s">
        <v>1796</v>
      </c>
      <c r="D1093" s="14"/>
      <c r="I1093" t="s">
        <v>4265</v>
      </c>
      <c r="J1093"/>
      <c r="K1093"/>
      <c r="R1093" s="1" t="s">
        <v>4266</v>
      </c>
      <c r="S1093" t="s">
        <v>3508</v>
      </c>
      <c r="T1093" t="s">
        <v>652</v>
      </c>
      <c r="U1093">
        <v>1930</v>
      </c>
      <c r="V1093" s="22"/>
      <c r="W1093"/>
      <c r="X1093" t="s">
        <v>853</v>
      </c>
      <c r="Y1093" t="s">
        <v>1042</v>
      </c>
      <c r="Z1093"/>
      <c r="AA1093" s="1"/>
      <c r="AB1093" s="1"/>
      <c r="AC1093" s="1"/>
      <c r="AD1093" s="6"/>
      <c r="AE1093" s="6"/>
    </row>
    <row r="1094" spans="1:31" x14ac:dyDescent="0.2">
      <c r="A1094" s="5" t="s">
        <v>226</v>
      </c>
      <c r="B1094" s="5" t="s">
        <v>1796</v>
      </c>
      <c r="D1094" s="14"/>
      <c r="I1094" t="s">
        <v>4267</v>
      </c>
      <c r="J1094" t="s">
        <v>4268</v>
      </c>
      <c r="K1094"/>
      <c r="R1094" s="1" t="s">
        <v>4269</v>
      </c>
      <c r="S1094" t="s">
        <v>117</v>
      </c>
      <c r="T1094" t="s">
        <v>75</v>
      </c>
      <c r="U1094">
        <v>1928</v>
      </c>
      <c r="V1094" s="22">
        <v>10230</v>
      </c>
      <c r="W1094" t="s">
        <v>501</v>
      </c>
      <c r="X1094" t="s">
        <v>853</v>
      </c>
      <c r="Y1094" t="s">
        <v>1042</v>
      </c>
      <c r="Z1094"/>
      <c r="AA1094" s="1"/>
      <c r="AB1094" s="1"/>
      <c r="AC1094" s="1"/>
      <c r="AD1094" s="6"/>
      <c r="AE1094" s="6"/>
    </row>
    <row r="1095" spans="1:31" x14ac:dyDescent="0.2">
      <c r="A1095" s="5" t="s">
        <v>226</v>
      </c>
      <c r="B1095" s="5" t="s">
        <v>1796</v>
      </c>
      <c r="D1095" s="14"/>
      <c r="I1095" t="s">
        <v>4270</v>
      </c>
      <c r="J1095" t="s">
        <v>259</v>
      </c>
      <c r="K1095"/>
      <c r="R1095" s="1" t="s">
        <v>4271</v>
      </c>
      <c r="S1095" t="s">
        <v>4272</v>
      </c>
      <c r="T1095"/>
      <c r="U1095">
        <v>1928</v>
      </c>
      <c r="V1095" s="22">
        <v>10288</v>
      </c>
      <c r="W1095" t="s">
        <v>501</v>
      </c>
      <c r="X1095" t="s">
        <v>853</v>
      </c>
      <c r="Y1095" t="s">
        <v>1042</v>
      </c>
      <c r="Z1095"/>
      <c r="AA1095" s="1"/>
      <c r="AB1095" s="1"/>
      <c r="AC1095" s="1"/>
      <c r="AD1095" s="6"/>
      <c r="AE1095" s="6"/>
    </row>
    <row r="1096" spans="1:31" x14ac:dyDescent="0.2">
      <c r="A1096" s="5" t="s">
        <v>226</v>
      </c>
      <c r="B1096" s="5" t="s">
        <v>1796</v>
      </c>
      <c r="D1096" s="14"/>
      <c r="I1096" t="s">
        <v>4273</v>
      </c>
      <c r="J1096" t="s">
        <v>1967</v>
      </c>
      <c r="K1096"/>
      <c r="R1096" s="1" t="s">
        <v>4274</v>
      </c>
      <c r="S1096" t="s">
        <v>109</v>
      </c>
      <c r="T1096" t="s">
        <v>75</v>
      </c>
      <c r="U1096">
        <v>1930</v>
      </c>
      <c r="V1096" s="22" t="s">
        <v>2122</v>
      </c>
      <c r="W1096" t="s">
        <v>2123</v>
      </c>
      <c r="X1096" t="s">
        <v>853</v>
      </c>
      <c r="Y1096" t="s">
        <v>1042</v>
      </c>
      <c r="Z1096"/>
      <c r="AA1096" s="1"/>
      <c r="AB1096" s="1"/>
      <c r="AC1096" s="1"/>
      <c r="AD1096" s="6"/>
      <c r="AE1096" s="6"/>
    </row>
    <row r="1097" spans="1:31" x14ac:dyDescent="0.2">
      <c r="A1097" s="5" t="s">
        <v>226</v>
      </c>
      <c r="B1097" s="5" t="s">
        <v>1796</v>
      </c>
      <c r="D1097" s="14"/>
      <c r="I1097" t="s">
        <v>4275</v>
      </c>
      <c r="J1097" t="s">
        <v>2441</v>
      </c>
      <c r="K1097"/>
      <c r="R1097" s="1" t="s">
        <v>4276</v>
      </c>
      <c r="S1097" t="s">
        <v>1627</v>
      </c>
      <c r="T1097" t="s">
        <v>75</v>
      </c>
      <c r="U1097">
        <v>1930</v>
      </c>
      <c r="V1097" s="22">
        <v>11265</v>
      </c>
      <c r="W1097" t="s">
        <v>2594</v>
      </c>
      <c r="X1097" t="s">
        <v>853</v>
      </c>
      <c r="Y1097" t="s">
        <v>1042</v>
      </c>
      <c r="Z1097"/>
      <c r="AA1097" s="1"/>
      <c r="AB1097" s="1"/>
      <c r="AC1097" s="1" t="s">
        <v>4277</v>
      </c>
      <c r="AD1097" s="6"/>
      <c r="AE1097" s="6"/>
    </row>
    <row r="1098" spans="1:31" x14ac:dyDescent="0.2">
      <c r="A1098" s="5" t="s">
        <v>1814</v>
      </c>
      <c r="B1098" s="5" t="s">
        <v>1796</v>
      </c>
      <c r="D1098" s="14"/>
      <c r="I1098" t="s">
        <v>4278</v>
      </c>
      <c r="J1098" t="s">
        <v>4279</v>
      </c>
      <c r="K1098"/>
      <c r="R1098" s="1" t="s">
        <v>4280</v>
      </c>
      <c r="S1098" t="s">
        <v>2379</v>
      </c>
      <c r="T1098" t="s">
        <v>75</v>
      </c>
      <c r="U1098">
        <v>1932</v>
      </c>
      <c r="V1098" s="22"/>
      <c r="W1098"/>
      <c r="X1098" t="s">
        <v>853</v>
      </c>
      <c r="Y1098" t="s">
        <v>1042</v>
      </c>
      <c r="Z1098" t="s">
        <v>4281</v>
      </c>
      <c r="AA1098" s="1"/>
      <c r="AB1098" s="1"/>
      <c r="AC1098" s="1"/>
      <c r="AD1098" s="6"/>
      <c r="AE1098" s="6"/>
    </row>
    <row r="1099" spans="1:31" ht="15" x14ac:dyDescent="0.25">
      <c r="A1099" s="5" t="s">
        <v>2595</v>
      </c>
      <c r="B1099" s="5" t="s">
        <v>1796</v>
      </c>
      <c r="D1099" s="14"/>
      <c r="I1099" t="s">
        <v>4282</v>
      </c>
      <c r="J1099" t="s">
        <v>4283</v>
      </c>
      <c r="K1099"/>
      <c r="R1099" s="1" t="s">
        <v>4284</v>
      </c>
      <c r="S1099" t="s">
        <v>1011</v>
      </c>
      <c r="T1099" t="s">
        <v>75</v>
      </c>
      <c r="U1099">
        <v>1926</v>
      </c>
      <c r="V1099" s="22"/>
      <c r="W1099"/>
      <c r="X1099" t="s">
        <v>853</v>
      </c>
      <c r="Y1099" t="s">
        <v>1042</v>
      </c>
      <c r="Z1099"/>
      <c r="AA1099" s="1"/>
      <c r="AB1099" s="1"/>
      <c r="AC1099" s="1" t="s">
        <v>4285</v>
      </c>
      <c r="AD1099" s="6"/>
      <c r="AE1099" s="6"/>
    </row>
    <row r="1100" spans="1:31" x14ac:dyDescent="0.2">
      <c r="A1100" s="5" t="s">
        <v>1845</v>
      </c>
      <c r="B1100" s="5" t="s">
        <v>1796</v>
      </c>
      <c r="D1100" s="14"/>
      <c r="I1100" t="s">
        <v>4286</v>
      </c>
      <c r="J1100" t="s">
        <v>931</v>
      </c>
      <c r="K1100"/>
      <c r="R1100" s="1" t="s">
        <v>4287</v>
      </c>
      <c r="S1100" t="s">
        <v>91</v>
      </c>
      <c r="T1100" t="s">
        <v>75</v>
      </c>
      <c r="U1100">
        <v>1927</v>
      </c>
      <c r="V1100" s="22"/>
      <c r="W1100"/>
      <c r="X1100" t="s">
        <v>853</v>
      </c>
      <c r="Y1100" t="s">
        <v>1042</v>
      </c>
      <c r="Z1100"/>
      <c r="AA1100" s="1"/>
      <c r="AB1100" s="1"/>
      <c r="AC1100" s="1"/>
      <c r="AD1100" s="6"/>
      <c r="AE1100" s="6"/>
    </row>
    <row r="1101" spans="1:31" x14ac:dyDescent="0.2">
      <c r="A1101" s="5" t="s">
        <v>1845</v>
      </c>
      <c r="B1101" s="5" t="s">
        <v>1796</v>
      </c>
      <c r="D1101" s="14"/>
      <c r="I1101" t="s">
        <v>4288</v>
      </c>
      <c r="J1101" t="s">
        <v>4289</v>
      </c>
      <c r="K1101"/>
      <c r="R1101" s="1" t="s">
        <v>4290</v>
      </c>
      <c r="S1101" t="s">
        <v>472</v>
      </c>
      <c r="T1101" t="s">
        <v>75</v>
      </c>
      <c r="U1101">
        <v>1932</v>
      </c>
      <c r="V1101" s="22"/>
      <c r="W1101"/>
      <c r="X1101" t="s">
        <v>853</v>
      </c>
      <c r="Y1101" t="s">
        <v>1042</v>
      </c>
      <c r="Z1101"/>
      <c r="AA1101" s="1"/>
      <c r="AB1101" s="1"/>
      <c r="AC1101" s="1" t="s">
        <v>4291</v>
      </c>
      <c r="AD1101" s="6"/>
      <c r="AE1101" s="6"/>
    </row>
    <row r="1102" spans="1:31" x14ac:dyDescent="0.2">
      <c r="A1102" s="5" t="s">
        <v>226</v>
      </c>
      <c r="B1102" s="5" t="s">
        <v>1796</v>
      </c>
      <c r="D1102" s="14"/>
      <c r="G1102" s="5" t="s">
        <v>183</v>
      </c>
      <c r="I1102" t="s">
        <v>1326</v>
      </c>
      <c r="J1102" t="s">
        <v>147</v>
      </c>
      <c r="K1102"/>
      <c r="R1102" s="1" t="s">
        <v>4292</v>
      </c>
      <c r="S1102" t="s">
        <v>406</v>
      </c>
      <c r="T1102" t="s">
        <v>75</v>
      </c>
      <c r="U1102">
        <v>1928</v>
      </c>
      <c r="V1102" s="22">
        <v>10380</v>
      </c>
      <c r="W1102" t="s">
        <v>1648</v>
      </c>
      <c r="X1102" t="s">
        <v>853</v>
      </c>
      <c r="Y1102" t="s">
        <v>1042</v>
      </c>
      <c r="Z1102"/>
      <c r="AA1102" s="1"/>
      <c r="AB1102" s="1"/>
      <c r="AC1102" s="1" t="s">
        <v>4293</v>
      </c>
      <c r="AD1102" s="6"/>
      <c r="AE1102" s="6"/>
    </row>
    <row r="1103" spans="1:31" x14ac:dyDescent="0.2">
      <c r="B1103" s="5" t="s">
        <v>1796</v>
      </c>
      <c r="D1103" s="14"/>
      <c r="I1103" t="s">
        <v>1326</v>
      </c>
      <c r="J1103" t="s">
        <v>147</v>
      </c>
      <c r="K1103"/>
      <c r="R1103" s="1" t="s">
        <v>4294</v>
      </c>
      <c r="S1103" t="s">
        <v>406</v>
      </c>
      <c r="T1103" t="s">
        <v>75</v>
      </c>
      <c r="U1103">
        <v>1929</v>
      </c>
      <c r="V1103" s="22"/>
      <c r="W1103"/>
      <c r="X1103" t="s">
        <v>853</v>
      </c>
      <c r="Y1103" t="s">
        <v>1042</v>
      </c>
      <c r="Z1103"/>
      <c r="AA1103" s="1"/>
      <c r="AB1103" s="1"/>
      <c r="AC1103" s="1"/>
      <c r="AD1103" s="6"/>
      <c r="AE1103" s="6"/>
    </row>
    <row r="1104" spans="1:31" x14ac:dyDescent="0.2">
      <c r="A1104" s="5" t="s">
        <v>226</v>
      </c>
      <c r="B1104" s="5" t="s">
        <v>1796</v>
      </c>
      <c r="D1104" s="14"/>
      <c r="I1104" t="s">
        <v>1326</v>
      </c>
      <c r="J1104" t="s">
        <v>324</v>
      </c>
      <c r="K1104"/>
      <c r="R1104" s="1" t="s">
        <v>4295</v>
      </c>
      <c r="S1104" t="s">
        <v>406</v>
      </c>
      <c r="T1104" t="s">
        <v>75</v>
      </c>
      <c r="U1104">
        <v>1931</v>
      </c>
      <c r="V1104" s="22" t="s">
        <v>4296</v>
      </c>
      <c r="W1104" t="s">
        <v>4297</v>
      </c>
      <c r="X1104" t="s">
        <v>853</v>
      </c>
      <c r="Y1104" t="s">
        <v>1042</v>
      </c>
      <c r="Z1104"/>
      <c r="AA1104" s="1"/>
      <c r="AB1104" s="1"/>
      <c r="AC1104" s="1"/>
      <c r="AD1104" s="6"/>
      <c r="AE1104" s="6"/>
    </row>
    <row r="1105" spans="1:31" x14ac:dyDescent="0.2">
      <c r="A1105" s="5" t="s">
        <v>226</v>
      </c>
      <c r="B1105" s="5" t="s">
        <v>1796</v>
      </c>
      <c r="D1105" s="14"/>
      <c r="I1105" t="s">
        <v>4298</v>
      </c>
      <c r="J1105" t="s">
        <v>4299</v>
      </c>
      <c r="K1105"/>
      <c r="L1105" s="5" t="s">
        <v>4300</v>
      </c>
      <c r="M1105" s="5" t="s">
        <v>4301</v>
      </c>
      <c r="N1105" s="5" t="s">
        <v>1240</v>
      </c>
      <c r="R1105" s="1" t="s">
        <v>4302</v>
      </c>
      <c r="S1105" t="s">
        <v>196</v>
      </c>
      <c r="T1105" t="s">
        <v>75</v>
      </c>
      <c r="U1105">
        <v>1930</v>
      </c>
      <c r="V1105" s="22">
        <v>11140</v>
      </c>
      <c r="W1105" t="s">
        <v>4303</v>
      </c>
      <c r="X1105" t="s">
        <v>853</v>
      </c>
      <c r="Y1105" t="s">
        <v>1042</v>
      </c>
      <c r="Z1105"/>
      <c r="AA1105" s="1"/>
      <c r="AB1105" s="1"/>
      <c r="AC1105" s="1"/>
      <c r="AD1105" s="6"/>
      <c r="AE1105" s="6"/>
    </row>
    <row r="1106" spans="1:31" x14ac:dyDescent="0.2">
      <c r="A1106" s="5" t="s">
        <v>1814</v>
      </c>
      <c r="B1106" s="5" t="s">
        <v>1796</v>
      </c>
      <c r="D1106" s="14"/>
      <c r="I1106" t="s">
        <v>1346</v>
      </c>
      <c r="J1106" t="s">
        <v>1347</v>
      </c>
      <c r="K1106"/>
      <c r="R1106" s="1" t="s">
        <v>4304</v>
      </c>
      <c r="S1106" t="s">
        <v>448</v>
      </c>
      <c r="T1106" t="s">
        <v>75</v>
      </c>
      <c r="U1106">
        <v>1929</v>
      </c>
      <c r="V1106" s="22"/>
      <c r="W1106"/>
      <c r="X1106" t="s">
        <v>853</v>
      </c>
      <c r="Y1106" t="s">
        <v>1042</v>
      </c>
      <c r="Z1106" t="s">
        <v>773</v>
      </c>
      <c r="AA1106" s="1"/>
      <c r="AB1106" s="1"/>
      <c r="AC1106" s="1" t="s">
        <v>4305</v>
      </c>
      <c r="AD1106" s="6"/>
      <c r="AE1106" s="6"/>
    </row>
    <row r="1107" spans="1:31" x14ac:dyDescent="0.2">
      <c r="A1107" s="5" t="s">
        <v>1814</v>
      </c>
      <c r="B1107" s="5" t="s">
        <v>1796</v>
      </c>
      <c r="D1107" s="14"/>
      <c r="I1107" t="s">
        <v>3700</v>
      </c>
      <c r="J1107" t="s">
        <v>147</v>
      </c>
      <c r="K1107"/>
      <c r="R1107" s="1" t="s">
        <v>4306</v>
      </c>
      <c r="S1107" t="s">
        <v>2275</v>
      </c>
      <c r="T1107" t="s">
        <v>75</v>
      </c>
      <c r="U1107">
        <v>1931</v>
      </c>
      <c r="V1107" s="22"/>
      <c r="W1107"/>
      <c r="X1107" t="s">
        <v>853</v>
      </c>
      <c r="Y1107" t="s">
        <v>1042</v>
      </c>
      <c r="Z1107"/>
      <c r="AA1107" s="1"/>
      <c r="AB1107" s="1"/>
      <c r="AC1107" s="1"/>
      <c r="AD1107" s="6"/>
      <c r="AE1107" s="6"/>
    </row>
    <row r="1108" spans="1:31" x14ac:dyDescent="0.2">
      <c r="A1108" s="5" t="s">
        <v>226</v>
      </c>
      <c r="B1108" s="5" t="s">
        <v>1796</v>
      </c>
      <c r="D1108" s="14"/>
      <c r="I1108" t="s">
        <v>4307</v>
      </c>
      <c r="J1108" t="s">
        <v>259</v>
      </c>
      <c r="K1108"/>
      <c r="R1108" s="1" t="s">
        <v>4308</v>
      </c>
      <c r="S1108" t="s">
        <v>2089</v>
      </c>
      <c r="T1108" t="s">
        <v>75</v>
      </c>
      <c r="U1108">
        <v>1930</v>
      </c>
      <c r="V1108" s="22" t="s">
        <v>2267</v>
      </c>
      <c r="W1108" t="s">
        <v>2268</v>
      </c>
      <c r="X1108" t="s">
        <v>853</v>
      </c>
      <c r="Y1108" t="s">
        <v>1042</v>
      </c>
      <c r="Z1108"/>
      <c r="AA1108" s="1"/>
      <c r="AB1108" s="1"/>
      <c r="AC1108" s="1"/>
      <c r="AD1108" s="6"/>
      <c r="AE1108" s="6"/>
    </row>
    <row r="1109" spans="1:31" x14ac:dyDescent="0.2">
      <c r="A1109" s="5" t="s">
        <v>1814</v>
      </c>
      <c r="B1109" s="5" t="s">
        <v>1796</v>
      </c>
      <c r="D1109" s="14"/>
      <c r="I1109" t="s">
        <v>4309</v>
      </c>
      <c r="J1109"/>
      <c r="K1109"/>
      <c r="R1109" s="1" t="s">
        <v>4310</v>
      </c>
      <c r="S1109" t="s">
        <v>57</v>
      </c>
      <c r="T1109" t="s">
        <v>75</v>
      </c>
      <c r="U1109">
        <v>1930</v>
      </c>
      <c r="V1109" s="22"/>
      <c r="W1109"/>
      <c r="X1109" t="s">
        <v>853</v>
      </c>
      <c r="Y1109" t="s">
        <v>1042</v>
      </c>
      <c r="Z1109"/>
      <c r="AA1109" s="1"/>
      <c r="AB1109" s="1"/>
      <c r="AC1109" s="1" t="s">
        <v>4311</v>
      </c>
      <c r="AD1109" s="6"/>
      <c r="AE1109" s="6"/>
    </row>
    <row r="1110" spans="1:31" x14ac:dyDescent="0.2">
      <c r="A1110" s="5" t="s">
        <v>1795</v>
      </c>
      <c r="B1110" s="5" t="s">
        <v>1796</v>
      </c>
      <c r="D1110" s="14"/>
      <c r="I1110" t="s">
        <v>4312</v>
      </c>
      <c r="J1110" t="s">
        <v>4313</v>
      </c>
      <c r="K1110"/>
      <c r="R1110" s="1" t="s">
        <v>4314</v>
      </c>
      <c r="S1110" t="s">
        <v>1945</v>
      </c>
      <c r="T1110" t="s">
        <v>75</v>
      </c>
      <c r="U1110">
        <v>1927</v>
      </c>
      <c r="V1110" s="22"/>
      <c r="W1110"/>
      <c r="X1110" t="s">
        <v>853</v>
      </c>
      <c r="Y1110" t="s">
        <v>1042</v>
      </c>
      <c r="Z1110"/>
      <c r="AA1110" s="1"/>
      <c r="AB1110" s="1"/>
      <c r="AC1110" s="1" t="s">
        <v>4315</v>
      </c>
      <c r="AD1110" s="6"/>
      <c r="AE1110" s="6"/>
    </row>
    <row r="1111" spans="1:31" x14ac:dyDescent="0.2">
      <c r="A1111" s="5" t="s">
        <v>1795</v>
      </c>
      <c r="B1111" s="5" t="s">
        <v>1796</v>
      </c>
      <c r="D1111" s="14"/>
      <c r="I1111" t="s">
        <v>4312</v>
      </c>
      <c r="J1111" t="s">
        <v>4313</v>
      </c>
      <c r="K1111"/>
      <c r="R1111" s="1" t="s">
        <v>4316</v>
      </c>
      <c r="S1111" t="s">
        <v>1945</v>
      </c>
      <c r="T1111" t="s">
        <v>75</v>
      </c>
      <c r="U1111">
        <v>1928</v>
      </c>
      <c r="V1111" s="22"/>
      <c r="W1111"/>
      <c r="X1111" t="s">
        <v>853</v>
      </c>
      <c r="Y1111" t="s">
        <v>1042</v>
      </c>
      <c r="Z1111"/>
      <c r="AA1111" s="1"/>
      <c r="AB1111" s="1"/>
      <c r="AC1111" s="1" t="s">
        <v>4315</v>
      </c>
      <c r="AD1111" s="6"/>
      <c r="AE1111" s="6"/>
    </row>
    <row r="1112" spans="1:31" x14ac:dyDescent="0.2">
      <c r="A1112" s="5" t="s">
        <v>1959</v>
      </c>
      <c r="B1112" s="5" t="s">
        <v>1796</v>
      </c>
      <c r="D1112" s="14"/>
      <c r="I1112" t="s">
        <v>4317</v>
      </c>
      <c r="J1112" t="s">
        <v>4318</v>
      </c>
      <c r="K1112"/>
      <c r="R1112" s="1" t="s">
        <v>4319</v>
      </c>
      <c r="S1112" t="s">
        <v>3899</v>
      </c>
      <c r="T1112" t="s">
        <v>75</v>
      </c>
      <c r="U1112">
        <v>1928</v>
      </c>
      <c r="V1112" s="22" t="s">
        <v>2336</v>
      </c>
      <c r="W1112" t="s">
        <v>2337</v>
      </c>
      <c r="X1112" t="s">
        <v>853</v>
      </c>
      <c r="Y1112" t="s">
        <v>1042</v>
      </c>
      <c r="Z1112" t="s">
        <v>4320</v>
      </c>
      <c r="AA1112" s="1"/>
      <c r="AB1112" s="1"/>
      <c r="AC1112" s="1"/>
      <c r="AD1112" s="6"/>
      <c r="AE1112" s="6"/>
    </row>
    <row r="1113" spans="1:31" x14ac:dyDescent="0.2">
      <c r="A1113" s="5" t="s">
        <v>1845</v>
      </c>
      <c r="B1113" s="5" t="s">
        <v>1796</v>
      </c>
      <c r="D1113" s="14"/>
      <c r="I1113" t="s">
        <v>80</v>
      </c>
      <c r="J1113" t="s">
        <v>81</v>
      </c>
      <c r="K1113"/>
      <c r="R1113" s="1" t="s">
        <v>4321</v>
      </c>
      <c r="S1113" t="s">
        <v>235</v>
      </c>
      <c r="T1113" t="s">
        <v>75</v>
      </c>
      <c r="U1113">
        <v>1932</v>
      </c>
      <c r="V1113" s="22"/>
      <c r="W1113"/>
      <c r="X1113" t="s">
        <v>853</v>
      </c>
      <c r="Y1113" t="s">
        <v>1042</v>
      </c>
      <c r="Z1113"/>
      <c r="AA1113" s="1"/>
      <c r="AB1113" s="1"/>
      <c r="AC1113" s="1"/>
      <c r="AD1113" s="6"/>
      <c r="AE1113" s="6"/>
    </row>
    <row r="1114" spans="1:31" x14ac:dyDescent="0.2">
      <c r="A1114" s="5" t="s">
        <v>226</v>
      </c>
      <c r="B1114" s="5" t="s">
        <v>1796</v>
      </c>
      <c r="D1114" s="14"/>
      <c r="I1114" t="s">
        <v>3744</v>
      </c>
      <c r="J1114" t="s">
        <v>4322</v>
      </c>
      <c r="K1114"/>
      <c r="R1114" s="1" t="s">
        <v>4323</v>
      </c>
      <c r="S1114" t="s">
        <v>3899</v>
      </c>
      <c r="T1114" t="s">
        <v>75</v>
      </c>
      <c r="U1114">
        <v>1928</v>
      </c>
      <c r="V1114" s="22">
        <v>10288</v>
      </c>
      <c r="W1114" t="s">
        <v>501</v>
      </c>
      <c r="X1114" t="s">
        <v>853</v>
      </c>
      <c r="Y1114" t="s">
        <v>1042</v>
      </c>
      <c r="Z1114"/>
      <c r="AA1114" s="1"/>
      <c r="AB1114" s="1"/>
      <c r="AC1114" s="1"/>
      <c r="AD1114" s="6"/>
      <c r="AE1114" s="6"/>
    </row>
    <row r="1115" spans="1:31" x14ac:dyDescent="0.2">
      <c r="A1115" s="5" t="s">
        <v>1845</v>
      </c>
      <c r="B1115" s="5" t="s">
        <v>1796</v>
      </c>
      <c r="D1115" s="14"/>
      <c r="I1115" t="s">
        <v>2296</v>
      </c>
      <c r="J1115" t="s">
        <v>4324</v>
      </c>
      <c r="K1115"/>
      <c r="R1115" s="1" t="s">
        <v>4325</v>
      </c>
      <c r="S1115" t="s">
        <v>3571</v>
      </c>
      <c r="T1115" t="s">
        <v>75</v>
      </c>
      <c r="U1115">
        <v>1928</v>
      </c>
      <c r="V1115" s="22"/>
      <c r="W1115"/>
      <c r="X1115" t="s">
        <v>853</v>
      </c>
      <c r="Y1115" t="s">
        <v>1042</v>
      </c>
      <c r="Z1115"/>
      <c r="AA1115" s="1"/>
      <c r="AB1115" s="1"/>
      <c r="AC1115" s="1"/>
      <c r="AD1115" s="6"/>
      <c r="AE1115" s="6"/>
    </row>
    <row r="1116" spans="1:31" ht="15" x14ac:dyDescent="0.25">
      <c r="B1116" s="5" t="s">
        <v>1796</v>
      </c>
      <c r="D1116" s="14"/>
      <c r="I1116" t="s">
        <v>4326</v>
      </c>
      <c r="J1116" t="s">
        <v>4327</v>
      </c>
      <c r="K1116"/>
      <c r="R1116" s="1" t="s">
        <v>4328</v>
      </c>
      <c r="S1116" t="s">
        <v>463</v>
      </c>
      <c r="T1116" t="s">
        <v>75</v>
      </c>
      <c r="U1116">
        <v>1929</v>
      </c>
      <c r="V1116" s="22"/>
      <c r="W1116"/>
      <c r="X1116" t="s">
        <v>853</v>
      </c>
      <c r="Y1116" t="s">
        <v>1042</v>
      </c>
      <c r="Z1116"/>
      <c r="AA1116" s="1"/>
      <c r="AB1116" s="1"/>
      <c r="AC1116" s="1" t="s">
        <v>4329</v>
      </c>
      <c r="AD1116" s="6"/>
      <c r="AE1116" s="6"/>
    </row>
    <row r="1117" spans="1:31" x14ac:dyDescent="0.2">
      <c r="A1117" s="5" t="s">
        <v>226</v>
      </c>
      <c r="B1117" s="5" t="s">
        <v>1796</v>
      </c>
      <c r="D1117" s="14"/>
      <c r="I1117" t="s">
        <v>4330</v>
      </c>
      <c r="J1117" t="s">
        <v>4331</v>
      </c>
      <c r="K1117"/>
      <c r="R1117" s="1" t="s">
        <v>4332</v>
      </c>
      <c r="S1117" t="s">
        <v>117</v>
      </c>
      <c r="T1117" t="s">
        <v>75</v>
      </c>
      <c r="U1117">
        <v>1930</v>
      </c>
      <c r="V1117" s="22">
        <v>10959</v>
      </c>
      <c r="W1117" t="s">
        <v>1000</v>
      </c>
      <c r="X1117" t="s">
        <v>853</v>
      </c>
      <c r="Y1117" t="s">
        <v>1042</v>
      </c>
      <c r="Z1117"/>
      <c r="AA1117" s="1"/>
      <c r="AB1117" s="1"/>
      <c r="AC1117" s="1"/>
      <c r="AD1117" s="6"/>
      <c r="AE1117" s="6"/>
    </row>
    <row r="1118" spans="1:31" ht="28.5" x14ac:dyDescent="0.2">
      <c r="A1118" s="5" t="s">
        <v>3906</v>
      </c>
      <c r="B1118" s="5" t="s">
        <v>1796</v>
      </c>
      <c r="D1118" s="14"/>
      <c r="I1118" t="s">
        <v>3061</v>
      </c>
      <c r="J1118" t="s">
        <v>2970</v>
      </c>
      <c r="K1118"/>
      <c r="R1118" s="1" t="s">
        <v>4333</v>
      </c>
      <c r="S1118" t="s">
        <v>117</v>
      </c>
      <c r="T1118" t="s">
        <v>75</v>
      </c>
      <c r="U1118">
        <v>1929</v>
      </c>
      <c r="V1118" s="22" t="s">
        <v>3908</v>
      </c>
      <c r="W1118" t="s">
        <v>3098</v>
      </c>
      <c r="X1118" t="s">
        <v>853</v>
      </c>
      <c r="Y1118" t="s">
        <v>1042</v>
      </c>
      <c r="Z1118"/>
      <c r="AA1118" s="1"/>
      <c r="AB1118" s="1"/>
      <c r="AC1118" s="1"/>
      <c r="AD1118" s="6"/>
      <c r="AE1118" s="6"/>
    </row>
    <row r="1119" spans="1:31" x14ac:dyDescent="0.2">
      <c r="A1119" s="5" t="s">
        <v>1814</v>
      </c>
      <c r="B1119" s="5" t="s">
        <v>1796</v>
      </c>
      <c r="D1119" s="14"/>
      <c r="I1119" t="s">
        <v>4334</v>
      </c>
      <c r="J1119" t="s">
        <v>4335</v>
      </c>
      <c r="K1119"/>
      <c r="R1119" s="1" t="s">
        <v>4336</v>
      </c>
      <c r="S1119" t="s">
        <v>406</v>
      </c>
      <c r="T1119" t="s">
        <v>75</v>
      </c>
      <c r="U1119">
        <v>1933</v>
      </c>
      <c r="V1119" s="22"/>
      <c r="W1119"/>
      <c r="X1119" t="s">
        <v>853</v>
      </c>
      <c r="Y1119" t="s">
        <v>1042</v>
      </c>
      <c r="Z1119"/>
      <c r="AA1119" s="1"/>
      <c r="AB1119" s="1"/>
      <c r="AC1119" s="1"/>
      <c r="AD1119" s="6"/>
      <c r="AE1119" s="6"/>
    </row>
    <row r="1120" spans="1:31" x14ac:dyDescent="0.2">
      <c r="A1120" s="5" t="s">
        <v>1795</v>
      </c>
      <c r="B1120" s="5" t="s">
        <v>1796</v>
      </c>
      <c r="D1120" s="14"/>
      <c r="I1120" t="s">
        <v>88</v>
      </c>
      <c r="J1120" t="s">
        <v>642</v>
      </c>
      <c r="K1120"/>
      <c r="R1120" s="1" t="s">
        <v>4337</v>
      </c>
      <c r="S1120" t="s">
        <v>65</v>
      </c>
      <c r="T1120" t="s">
        <v>75</v>
      </c>
      <c r="U1120">
        <v>1926</v>
      </c>
      <c r="V1120" s="22"/>
      <c r="W1120"/>
      <c r="X1120" t="s">
        <v>853</v>
      </c>
      <c r="Y1120" t="s">
        <v>1042</v>
      </c>
      <c r="Z1120"/>
      <c r="AA1120" s="1"/>
      <c r="AB1120" s="1"/>
      <c r="AC1120" s="1" t="s">
        <v>4338</v>
      </c>
      <c r="AD1120" s="6"/>
      <c r="AE1120" s="6"/>
    </row>
    <row r="1121" spans="1:31" x14ac:dyDescent="0.2">
      <c r="A1121" s="5" t="s">
        <v>226</v>
      </c>
      <c r="B1121" s="5" t="s">
        <v>1796</v>
      </c>
      <c r="D1121" s="14"/>
      <c r="I1121" t="s">
        <v>88</v>
      </c>
      <c r="J1121" t="s">
        <v>4339</v>
      </c>
      <c r="K1121"/>
      <c r="R1121" s="1" t="s">
        <v>4340</v>
      </c>
      <c r="S1121" t="s">
        <v>526</v>
      </c>
      <c r="T1121" t="s">
        <v>75</v>
      </c>
      <c r="U1121">
        <v>1931</v>
      </c>
      <c r="V1121" s="22">
        <v>11363</v>
      </c>
      <c r="W1121" t="s">
        <v>2183</v>
      </c>
      <c r="X1121" t="s">
        <v>853</v>
      </c>
      <c r="Y1121" t="s">
        <v>1042</v>
      </c>
      <c r="Z1121"/>
      <c r="AA1121" s="1"/>
      <c r="AB1121" s="1"/>
      <c r="AC1121" s="1"/>
      <c r="AD1121" s="32"/>
      <c r="AE1121" s="6"/>
    </row>
    <row r="1122" spans="1:31" x14ac:dyDescent="0.2">
      <c r="A1122" s="5" t="s">
        <v>2066</v>
      </c>
      <c r="B1122" s="5" t="s">
        <v>1796</v>
      </c>
      <c r="D1122" s="14"/>
      <c r="I1122" t="s">
        <v>579</v>
      </c>
      <c r="J1122" t="s">
        <v>580</v>
      </c>
      <c r="K1122"/>
      <c r="R1122" s="1" t="s">
        <v>4341</v>
      </c>
      <c r="S1122" t="s">
        <v>318</v>
      </c>
      <c r="T1122" t="s">
        <v>75</v>
      </c>
      <c r="U1122">
        <v>1926</v>
      </c>
      <c r="V1122" s="22"/>
      <c r="W1122"/>
      <c r="X1122" t="s">
        <v>853</v>
      </c>
      <c r="Y1122" t="s">
        <v>1042</v>
      </c>
      <c r="Z1122"/>
      <c r="AA1122" s="1"/>
      <c r="AB1122" s="1"/>
      <c r="AC1122" s="1"/>
      <c r="AD1122" s="32"/>
      <c r="AE1122" s="6"/>
    </row>
    <row r="1123" spans="1:31" x14ac:dyDescent="0.2">
      <c r="A1123" s="5" t="s">
        <v>1795</v>
      </c>
      <c r="B1123" s="5" t="s">
        <v>1796</v>
      </c>
      <c r="D1123" s="14"/>
      <c r="I1123" t="s">
        <v>4342</v>
      </c>
      <c r="J1123" t="s">
        <v>4343</v>
      </c>
      <c r="K1123"/>
      <c r="R1123" s="1" t="s">
        <v>4344</v>
      </c>
      <c r="S1123" t="s">
        <v>4345</v>
      </c>
      <c r="T1123" t="s">
        <v>75</v>
      </c>
      <c r="U1123">
        <v>1926</v>
      </c>
      <c r="V1123" s="22"/>
      <c r="W1123"/>
      <c r="X1123" t="s">
        <v>853</v>
      </c>
      <c r="Y1123" t="s">
        <v>1042</v>
      </c>
      <c r="Z1123"/>
      <c r="AA1123" s="1"/>
      <c r="AB1123" s="1"/>
      <c r="AC1123" s="1" t="s">
        <v>4346</v>
      </c>
      <c r="AD1123" s="6"/>
      <c r="AE1123" s="6"/>
    </row>
    <row r="1124" spans="1:31" x14ac:dyDescent="0.2">
      <c r="A1124" s="5" t="s">
        <v>226</v>
      </c>
      <c r="B1124" s="5" t="s">
        <v>1796</v>
      </c>
      <c r="D1124" s="14"/>
      <c r="I1124" t="s">
        <v>4347</v>
      </c>
      <c r="J1124" t="s">
        <v>2320</v>
      </c>
      <c r="K1124"/>
      <c r="R1124" s="1" t="s">
        <v>4348</v>
      </c>
      <c r="S1124" t="s">
        <v>633</v>
      </c>
      <c r="T1124" t="s">
        <v>75</v>
      </c>
      <c r="U1124">
        <v>1930</v>
      </c>
      <c r="V1124" s="22">
        <v>11018</v>
      </c>
      <c r="W1124" t="s">
        <v>501</v>
      </c>
      <c r="X1124" t="s">
        <v>853</v>
      </c>
      <c r="Y1124" t="s">
        <v>1042</v>
      </c>
      <c r="Z1124"/>
      <c r="AA1124" s="1"/>
      <c r="AB1124" s="1"/>
      <c r="AC1124" s="1"/>
      <c r="AD1124" s="6"/>
      <c r="AE1124" s="6"/>
    </row>
    <row r="1125" spans="1:31" x14ac:dyDescent="0.2">
      <c r="A1125" s="5" t="s">
        <v>4196</v>
      </c>
      <c r="B1125" s="5" t="s">
        <v>1796</v>
      </c>
      <c r="D1125" s="14"/>
      <c r="I1125" t="s">
        <v>952</v>
      </c>
      <c r="J1125" t="s">
        <v>1431</v>
      </c>
      <c r="K1125"/>
      <c r="R1125" s="1" t="s">
        <v>4349</v>
      </c>
      <c r="S1125" t="s">
        <v>799</v>
      </c>
      <c r="T1125" t="s">
        <v>75</v>
      </c>
      <c r="U1125">
        <v>1931</v>
      </c>
      <c r="V1125" s="22"/>
      <c r="W1125"/>
      <c r="X1125" t="s">
        <v>853</v>
      </c>
      <c r="Y1125" t="s">
        <v>1042</v>
      </c>
      <c r="Z1125"/>
      <c r="AA1125" s="1"/>
      <c r="AB1125" s="1"/>
      <c r="AC1125" s="1" t="s">
        <v>4350</v>
      </c>
      <c r="AD1125" s="6"/>
      <c r="AE1125" s="6"/>
    </row>
    <row r="1126" spans="1:31" x14ac:dyDescent="0.2">
      <c r="A1126" s="5" t="s">
        <v>3356</v>
      </c>
      <c r="B1126" s="5" t="s">
        <v>1796</v>
      </c>
      <c r="D1126" s="14"/>
      <c r="I1126" t="s">
        <v>952</v>
      </c>
      <c r="J1126" t="s">
        <v>1431</v>
      </c>
      <c r="K1126"/>
      <c r="R1126" s="1" t="s">
        <v>4351</v>
      </c>
      <c r="S1126" t="s">
        <v>799</v>
      </c>
      <c r="T1126" t="s">
        <v>75</v>
      </c>
      <c r="U1126">
        <v>1932</v>
      </c>
      <c r="V1126" s="22"/>
      <c r="W1126"/>
      <c r="X1126" t="s">
        <v>853</v>
      </c>
      <c r="Y1126" t="s">
        <v>1042</v>
      </c>
      <c r="Z1126"/>
      <c r="AA1126" s="1"/>
      <c r="AB1126" s="1"/>
      <c r="AC1126" s="1"/>
      <c r="AD1126" s="6"/>
      <c r="AE1126" s="6"/>
    </row>
    <row r="1127" spans="1:31" x14ac:dyDescent="0.2">
      <c r="A1127" s="5" t="s">
        <v>3356</v>
      </c>
      <c r="B1127" s="5" t="s">
        <v>1796</v>
      </c>
      <c r="D1127" s="14"/>
      <c r="I1127" t="s">
        <v>952</v>
      </c>
      <c r="J1127" t="s">
        <v>1431</v>
      </c>
      <c r="K1127"/>
      <c r="R1127" s="1" t="s">
        <v>4352</v>
      </c>
      <c r="S1127" t="s">
        <v>799</v>
      </c>
      <c r="T1127" t="s">
        <v>75</v>
      </c>
      <c r="U1127">
        <v>1933</v>
      </c>
      <c r="V1127" s="22"/>
      <c r="W1127"/>
      <c r="X1127" t="s">
        <v>853</v>
      </c>
      <c r="Y1127" t="s">
        <v>1042</v>
      </c>
      <c r="Z1127"/>
      <c r="AA1127" s="1"/>
      <c r="AB1127" s="1"/>
      <c r="AC1127" s="1"/>
      <c r="AD1127" s="6"/>
      <c r="AE1127" s="6"/>
    </row>
    <row r="1128" spans="1:31" x14ac:dyDescent="0.2">
      <c r="A1128" s="5" t="s">
        <v>1845</v>
      </c>
      <c r="B1128" s="5" t="s">
        <v>1796</v>
      </c>
      <c r="D1128" s="14"/>
      <c r="I1128" t="s">
        <v>4353</v>
      </c>
      <c r="J1128" t="s">
        <v>4354</v>
      </c>
      <c r="K1128"/>
      <c r="R1128" s="1" t="s">
        <v>4355</v>
      </c>
      <c r="S1128" t="s">
        <v>1926</v>
      </c>
      <c r="T1128" t="s">
        <v>652</v>
      </c>
      <c r="U1128">
        <v>1932</v>
      </c>
      <c r="V1128" s="22"/>
      <c r="W1128"/>
      <c r="X1128" t="s">
        <v>853</v>
      </c>
      <c r="Y1128" t="s">
        <v>1042</v>
      </c>
      <c r="Z1128"/>
      <c r="AA1128" s="1"/>
      <c r="AB1128" s="1"/>
      <c r="AC1128" s="1"/>
      <c r="AD1128" s="6"/>
      <c r="AE1128" s="6"/>
    </row>
    <row r="1129" spans="1:31" x14ac:dyDescent="0.2">
      <c r="A1129" s="5" t="s">
        <v>1959</v>
      </c>
      <c r="B1129" s="5" t="s">
        <v>1796</v>
      </c>
      <c r="D1129" s="14"/>
      <c r="I1129" t="s">
        <v>2309</v>
      </c>
      <c r="J1129" t="s">
        <v>2310</v>
      </c>
      <c r="K1129"/>
      <c r="R1129" s="1" t="s">
        <v>4356</v>
      </c>
      <c r="S1129" t="s">
        <v>678</v>
      </c>
      <c r="T1129" t="s">
        <v>75</v>
      </c>
      <c r="U1129">
        <v>1928</v>
      </c>
      <c r="V1129" s="22">
        <v>10259</v>
      </c>
      <c r="W1129" t="s">
        <v>58</v>
      </c>
      <c r="X1129" t="s">
        <v>853</v>
      </c>
      <c r="Y1129" t="s">
        <v>1042</v>
      </c>
      <c r="Z1129"/>
      <c r="AA1129" s="1"/>
      <c r="AB1129" s="1"/>
      <c r="AC1129" s="1"/>
      <c r="AD1129" s="6"/>
      <c r="AE1129" s="6"/>
    </row>
    <row r="1130" spans="1:31" x14ac:dyDescent="0.2">
      <c r="A1130" s="5" t="s">
        <v>1814</v>
      </c>
      <c r="B1130" s="5" t="s">
        <v>1796</v>
      </c>
      <c r="D1130" s="14"/>
      <c r="I1130" t="s">
        <v>4357</v>
      </c>
      <c r="J1130" t="s">
        <v>4358</v>
      </c>
      <c r="K1130"/>
      <c r="R1130" s="1" t="s">
        <v>4359</v>
      </c>
      <c r="S1130" t="s">
        <v>57</v>
      </c>
      <c r="T1130" t="s">
        <v>75</v>
      </c>
      <c r="U1130">
        <v>1928</v>
      </c>
      <c r="V1130" s="22"/>
      <c r="W1130"/>
      <c r="X1130" t="s">
        <v>853</v>
      </c>
      <c r="Y1130" t="s">
        <v>1042</v>
      </c>
      <c r="Z1130"/>
      <c r="AA1130" s="1"/>
      <c r="AB1130" s="1"/>
      <c r="AC1130" s="1"/>
      <c r="AD1130" s="6"/>
      <c r="AE1130" s="6"/>
    </row>
    <row r="1131" spans="1:31" x14ac:dyDescent="0.2">
      <c r="A1131" s="5" t="s">
        <v>226</v>
      </c>
      <c r="B1131" s="5" t="s">
        <v>1796</v>
      </c>
      <c r="D1131" s="14"/>
      <c r="I1131" t="s">
        <v>3230</v>
      </c>
      <c r="J1131" t="s">
        <v>1947</v>
      </c>
      <c r="K1131"/>
      <c r="R1131" s="1" t="s">
        <v>4360</v>
      </c>
      <c r="S1131" t="s">
        <v>1890</v>
      </c>
      <c r="T1131" t="s">
        <v>75</v>
      </c>
      <c r="U1131">
        <v>1930</v>
      </c>
      <c r="V1131" s="22">
        <v>10959</v>
      </c>
      <c r="W1131" t="s">
        <v>1000</v>
      </c>
      <c r="X1131" t="s">
        <v>853</v>
      </c>
      <c r="Y1131" t="s">
        <v>1042</v>
      </c>
      <c r="Z1131"/>
      <c r="AA1131" s="1"/>
      <c r="AB1131" s="1"/>
      <c r="AC1131" s="1"/>
      <c r="AD1131" s="6"/>
      <c r="AE1131" s="6"/>
    </row>
    <row r="1132" spans="1:31" x14ac:dyDescent="0.2">
      <c r="A1132" s="5" t="s">
        <v>226</v>
      </c>
      <c r="B1132" s="5" t="s">
        <v>1796</v>
      </c>
      <c r="D1132" s="14"/>
      <c r="I1132" t="s">
        <v>1416</v>
      </c>
      <c r="J1132" t="s">
        <v>81</v>
      </c>
      <c r="K1132"/>
      <c r="R1132" s="1" t="s">
        <v>4361</v>
      </c>
      <c r="S1132" t="s">
        <v>1945</v>
      </c>
      <c r="T1132" t="s">
        <v>75</v>
      </c>
      <c r="U1132">
        <v>1930</v>
      </c>
      <c r="V1132" s="22">
        <v>11202</v>
      </c>
      <c r="W1132" t="s">
        <v>1401</v>
      </c>
      <c r="X1132" t="s">
        <v>853</v>
      </c>
      <c r="Y1132" t="s">
        <v>1042</v>
      </c>
      <c r="Z1132"/>
      <c r="AA1132" s="1"/>
      <c r="AB1132" s="1"/>
      <c r="AC1132" s="1"/>
      <c r="AD1132" s="6"/>
      <c r="AE1132" s="6"/>
    </row>
    <row r="1133" spans="1:31" x14ac:dyDescent="0.2">
      <c r="A1133" s="5" t="s">
        <v>1814</v>
      </c>
      <c r="B1133" s="5" t="s">
        <v>1796</v>
      </c>
      <c r="D1133" s="14"/>
      <c r="I1133" t="s">
        <v>4362</v>
      </c>
      <c r="J1133" t="s">
        <v>352</v>
      </c>
      <c r="K1133"/>
      <c r="R1133" s="1" t="s">
        <v>4363</v>
      </c>
      <c r="S1133" t="s">
        <v>2340</v>
      </c>
      <c r="T1133" t="s">
        <v>75</v>
      </c>
      <c r="U1133">
        <v>1927</v>
      </c>
      <c r="V1133" s="22"/>
      <c r="W1133"/>
      <c r="X1133" t="s">
        <v>853</v>
      </c>
      <c r="Y1133" t="s">
        <v>1042</v>
      </c>
      <c r="Z1133"/>
      <c r="AA1133" s="1"/>
      <c r="AB1133" s="1"/>
      <c r="AC1133" s="1"/>
      <c r="AD1133" s="6"/>
      <c r="AE1133" s="6"/>
    </row>
    <row r="1134" spans="1:31" x14ac:dyDescent="0.2">
      <c r="B1134" s="5" t="s">
        <v>1796</v>
      </c>
      <c r="D1134" s="14"/>
      <c r="I1134" t="s">
        <v>4364</v>
      </c>
      <c r="J1134" t="s">
        <v>2619</v>
      </c>
      <c r="K1134"/>
      <c r="R1134" s="1" t="s">
        <v>4365</v>
      </c>
      <c r="S1134" t="s">
        <v>463</v>
      </c>
      <c r="T1134" t="s">
        <v>75</v>
      </c>
      <c r="U1134">
        <v>1929</v>
      </c>
      <c r="V1134" s="22"/>
      <c r="W1134"/>
      <c r="X1134" t="s">
        <v>853</v>
      </c>
      <c r="Y1134" t="s">
        <v>1042</v>
      </c>
      <c r="Z1134"/>
      <c r="AA1134" s="1"/>
      <c r="AB1134" s="1"/>
      <c r="AC1134" s="1"/>
      <c r="AD1134" s="6"/>
      <c r="AE1134" s="6"/>
    </row>
    <row r="1135" spans="1:31" x14ac:dyDescent="0.2">
      <c r="A1135" s="5" t="s">
        <v>3356</v>
      </c>
      <c r="B1135" s="5" t="s">
        <v>1796</v>
      </c>
      <c r="D1135" s="14"/>
      <c r="I1135" t="s">
        <v>4366</v>
      </c>
      <c r="J1135" t="s">
        <v>4367</v>
      </c>
      <c r="K1135"/>
      <c r="R1135" s="1" t="s">
        <v>4368</v>
      </c>
      <c r="S1135" t="s">
        <v>109</v>
      </c>
      <c r="T1135" t="s">
        <v>75</v>
      </c>
      <c r="U1135">
        <v>1931</v>
      </c>
      <c r="V1135" s="22"/>
      <c r="W1135"/>
      <c r="X1135" t="s">
        <v>853</v>
      </c>
      <c r="Y1135" t="s">
        <v>1042</v>
      </c>
      <c r="Z1135"/>
      <c r="AA1135" s="1"/>
      <c r="AB1135" s="1"/>
      <c r="AC1135" s="1"/>
      <c r="AD1135" s="6"/>
      <c r="AE1135" s="6"/>
    </row>
    <row r="1136" spans="1:31" x14ac:dyDescent="0.2">
      <c r="A1136" s="5" t="s">
        <v>1845</v>
      </c>
      <c r="B1136" s="5" t="s">
        <v>1796</v>
      </c>
      <c r="D1136" s="14"/>
      <c r="I1136" t="s">
        <v>4366</v>
      </c>
      <c r="J1136" t="s">
        <v>4367</v>
      </c>
      <c r="K1136"/>
      <c r="R1136" s="1" t="s">
        <v>4369</v>
      </c>
      <c r="S1136" t="s">
        <v>109</v>
      </c>
      <c r="T1136" t="s">
        <v>75</v>
      </c>
      <c r="U1136">
        <v>1932</v>
      </c>
      <c r="V1136" s="22"/>
      <c r="W1136"/>
      <c r="X1136" t="s">
        <v>853</v>
      </c>
      <c r="Y1136" t="s">
        <v>1042</v>
      </c>
      <c r="Z1136"/>
      <c r="AA1136" s="1"/>
      <c r="AB1136" s="1"/>
      <c r="AC1136" s="1"/>
      <c r="AD1136" s="6"/>
      <c r="AE1136" s="6"/>
    </row>
    <row r="1137" spans="1:31" x14ac:dyDescent="0.2">
      <c r="A1137" s="5" t="s">
        <v>3197</v>
      </c>
      <c r="B1137" s="5" t="s">
        <v>1796</v>
      </c>
      <c r="D1137" s="14"/>
      <c r="I1137" t="s">
        <v>1771</v>
      </c>
      <c r="J1137" t="s">
        <v>375</v>
      </c>
      <c r="K1137"/>
      <c r="R1137" s="1" t="s">
        <v>4370</v>
      </c>
      <c r="S1137" t="s">
        <v>406</v>
      </c>
      <c r="T1137" t="s">
        <v>75</v>
      </c>
      <c r="U1137">
        <v>1929</v>
      </c>
      <c r="V1137" s="22" t="s">
        <v>1335</v>
      </c>
      <c r="W1137" t="s">
        <v>3200</v>
      </c>
      <c r="X1137" t="s">
        <v>853</v>
      </c>
      <c r="Y1137" t="s">
        <v>1042</v>
      </c>
      <c r="Z1137"/>
      <c r="AA1137" s="1"/>
      <c r="AB1137" s="1"/>
      <c r="AC1137" s="1"/>
      <c r="AD1137" s="6"/>
      <c r="AE1137" s="6"/>
    </row>
    <row r="1138" spans="1:31" ht="15" x14ac:dyDescent="0.25">
      <c r="A1138" s="5" t="s">
        <v>4371</v>
      </c>
      <c r="B1138" s="5" t="s">
        <v>1796</v>
      </c>
      <c r="D1138" s="14"/>
      <c r="I1138" t="s">
        <v>4372</v>
      </c>
      <c r="J1138"/>
      <c r="K1138"/>
      <c r="R1138" s="1" t="s">
        <v>4373</v>
      </c>
      <c r="S1138" t="s">
        <v>57</v>
      </c>
      <c r="T1138" t="s">
        <v>75</v>
      </c>
      <c r="U1138">
        <v>1931</v>
      </c>
      <c r="V1138" s="22"/>
      <c r="W1138"/>
      <c r="X1138" t="s">
        <v>853</v>
      </c>
      <c r="Y1138" t="s">
        <v>1042</v>
      </c>
      <c r="Z1138"/>
      <c r="AA1138" s="1"/>
      <c r="AB1138" s="25" t="s">
        <v>4374</v>
      </c>
      <c r="AC1138" s="1" t="s">
        <v>4375</v>
      </c>
      <c r="AD1138" s="6" t="s">
        <v>278</v>
      </c>
      <c r="AE1138" s="6"/>
    </row>
    <row r="1139" spans="1:31" x14ac:dyDescent="0.2">
      <c r="A1139" s="5" t="s">
        <v>1814</v>
      </c>
      <c r="B1139" s="5" t="s">
        <v>1796</v>
      </c>
      <c r="D1139" s="14"/>
      <c r="I1139" t="s">
        <v>4376</v>
      </c>
      <c r="J1139" t="s">
        <v>4377</v>
      </c>
      <c r="K1139"/>
      <c r="R1139" s="1" t="s">
        <v>4373</v>
      </c>
      <c r="S1139" t="s">
        <v>57</v>
      </c>
      <c r="T1139" t="s">
        <v>75</v>
      </c>
      <c r="U1139">
        <v>1931</v>
      </c>
      <c r="V1139" s="22"/>
      <c r="W1139"/>
      <c r="X1139" t="s">
        <v>853</v>
      </c>
      <c r="Y1139" t="s">
        <v>1042</v>
      </c>
      <c r="Z1139"/>
      <c r="AA1139" s="1"/>
      <c r="AB1139" s="1"/>
      <c r="AC1139" s="1"/>
      <c r="AD1139" s="6"/>
      <c r="AE1139" s="6"/>
    </row>
    <row r="1140" spans="1:31" x14ac:dyDescent="0.2">
      <c r="A1140" s="5" t="s">
        <v>226</v>
      </c>
      <c r="B1140" s="5" t="s">
        <v>1796</v>
      </c>
      <c r="D1140" s="14"/>
      <c r="I1140" t="s">
        <v>4378</v>
      </c>
      <c r="J1140" t="s">
        <v>511</v>
      </c>
      <c r="K1140"/>
      <c r="R1140" s="1" t="s">
        <v>4379</v>
      </c>
      <c r="S1140" t="s">
        <v>526</v>
      </c>
      <c r="T1140" t="s">
        <v>75</v>
      </c>
      <c r="U1140">
        <v>1931</v>
      </c>
      <c r="V1140" s="22">
        <v>11335</v>
      </c>
      <c r="W1140" t="s">
        <v>4380</v>
      </c>
      <c r="X1140" t="s">
        <v>853</v>
      </c>
      <c r="Y1140" t="s">
        <v>1042</v>
      </c>
      <c r="Z1140"/>
      <c r="AA1140" s="1"/>
      <c r="AB1140" s="1"/>
      <c r="AC1140" s="1"/>
      <c r="AD1140" s="6"/>
      <c r="AE1140" s="6"/>
    </row>
    <row r="1141" spans="1:31" x14ac:dyDescent="0.2">
      <c r="A1141" s="5" t="s">
        <v>4381</v>
      </c>
      <c r="B1141" s="5" t="s">
        <v>1796</v>
      </c>
      <c r="D1141" s="14"/>
      <c r="I1141" t="s">
        <v>4382</v>
      </c>
      <c r="J1141" t="s">
        <v>2320</v>
      </c>
      <c r="K1141"/>
      <c r="R1141" s="1" t="s">
        <v>4383</v>
      </c>
      <c r="S1141" t="s">
        <v>2340</v>
      </c>
      <c r="T1141" t="s">
        <v>75</v>
      </c>
      <c r="U1141">
        <v>1929</v>
      </c>
      <c r="V1141" s="22">
        <v>10694</v>
      </c>
      <c r="W1141" t="s">
        <v>2038</v>
      </c>
      <c r="X1141" t="s">
        <v>853</v>
      </c>
      <c r="Y1141" t="s">
        <v>1042</v>
      </c>
      <c r="Z1141" t="s">
        <v>2916</v>
      </c>
      <c r="AA1141" s="1"/>
      <c r="AB1141" s="1"/>
      <c r="AC1141" s="1"/>
      <c r="AD1141" s="6"/>
      <c r="AE1141" s="6"/>
    </row>
    <row r="1142" spans="1:31" x14ac:dyDescent="0.2">
      <c r="A1142" s="5" t="s">
        <v>226</v>
      </c>
      <c r="B1142" s="5" t="s">
        <v>1796</v>
      </c>
      <c r="D1142" s="14"/>
      <c r="I1142" t="s">
        <v>2003</v>
      </c>
      <c r="J1142" t="s">
        <v>175</v>
      </c>
      <c r="K1142"/>
      <c r="R1142" s="1" t="s">
        <v>4384</v>
      </c>
      <c r="S1142" t="s">
        <v>1945</v>
      </c>
      <c r="T1142" t="s">
        <v>75</v>
      </c>
      <c r="U1142">
        <v>1930</v>
      </c>
      <c r="V1142" s="22">
        <v>11202</v>
      </c>
      <c r="W1142" t="s">
        <v>1401</v>
      </c>
      <c r="X1142" t="s">
        <v>853</v>
      </c>
      <c r="Y1142" t="s">
        <v>1042</v>
      </c>
      <c r="Z1142"/>
      <c r="AA1142" s="1"/>
      <c r="AB1142" s="1"/>
      <c r="AC1142" s="1"/>
      <c r="AD1142" s="6"/>
      <c r="AE1142" s="6"/>
    </row>
    <row r="1143" spans="1:31" x14ac:dyDescent="0.2">
      <c r="A1143" s="5" t="s">
        <v>226</v>
      </c>
      <c r="B1143" s="5" t="s">
        <v>1796</v>
      </c>
      <c r="D1143" s="14"/>
      <c r="I1143" t="s">
        <v>2003</v>
      </c>
      <c r="J1143" t="s">
        <v>81</v>
      </c>
      <c r="K1143"/>
      <c r="R1143" s="1" t="s">
        <v>4385</v>
      </c>
      <c r="S1143" t="s">
        <v>235</v>
      </c>
      <c r="T1143" t="s">
        <v>75</v>
      </c>
      <c r="U1143">
        <v>1931</v>
      </c>
      <c r="V1143" s="22">
        <v>11505</v>
      </c>
      <c r="W1143" t="s">
        <v>1019</v>
      </c>
      <c r="X1143" t="s">
        <v>853</v>
      </c>
      <c r="Y1143" t="s">
        <v>1042</v>
      </c>
      <c r="Z1143"/>
      <c r="AA1143" s="1"/>
      <c r="AB1143" s="1"/>
      <c r="AC1143" s="1"/>
      <c r="AD1143" s="6"/>
      <c r="AE1143" s="6"/>
    </row>
    <row r="1144" spans="1:31" x14ac:dyDescent="0.2">
      <c r="B1144" s="5" t="s">
        <v>1796</v>
      </c>
      <c r="D1144" s="14"/>
      <c r="I1144" t="s">
        <v>206</v>
      </c>
      <c r="J1144" t="s">
        <v>1470</v>
      </c>
      <c r="K1144"/>
      <c r="R1144" s="1" t="s">
        <v>4386</v>
      </c>
      <c r="S1144" t="s">
        <v>109</v>
      </c>
      <c r="T1144" t="s">
        <v>75</v>
      </c>
      <c r="U1144">
        <v>1926</v>
      </c>
      <c r="V1144" s="22"/>
      <c r="W1144"/>
      <c r="X1144" t="s">
        <v>853</v>
      </c>
      <c r="Y1144" t="s">
        <v>1042</v>
      </c>
      <c r="Z1144"/>
      <c r="AA1144" s="1"/>
      <c r="AB1144" s="1"/>
      <c r="AC1144" s="1"/>
      <c r="AD1144" s="6"/>
      <c r="AE1144" s="6"/>
    </row>
    <row r="1145" spans="1:31" x14ac:dyDescent="0.2">
      <c r="A1145" s="5" t="s">
        <v>3477</v>
      </c>
      <c r="B1145" s="5" t="s">
        <v>1796</v>
      </c>
      <c r="D1145" s="14"/>
      <c r="I1145" t="s">
        <v>206</v>
      </c>
      <c r="J1145" t="s">
        <v>976</v>
      </c>
      <c r="K1145"/>
      <c r="R1145" s="1" t="s">
        <v>4387</v>
      </c>
      <c r="S1145" t="s">
        <v>2340</v>
      </c>
      <c r="T1145" t="s">
        <v>75</v>
      </c>
      <c r="U1145">
        <v>1928</v>
      </c>
      <c r="V1145" s="22"/>
      <c r="W1145"/>
      <c r="X1145" t="s">
        <v>853</v>
      </c>
      <c r="Y1145" t="s">
        <v>1042</v>
      </c>
      <c r="Z1145"/>
      <c r="AA1145" s="1"/>
      <c r="AB1145" s="1"/>
      <c r="AC1145" s="1" t="s">
        <v>4388</v>
      </c>
      <c r="AD1145" s="6"/>
      <c r="AE1145" s="6"/>
    </row>
    <row r="1146" spans="1:31" x14ac:dyDescent="0.2">
      <c r="A1146" s="5" t="s">
        <v>1795</v>
      </c>
      <c r="B1146" s="5" t="s">
        <v>1796</v>
      </c>
      <c r="D1146" s="14"/>
      <c r="I1146" t="s">
        <v>206</v>
      </c>
      <c r="J1146" t="s">
        <v>1470</v>
      </c>
      <c r="K1146"/>
      <c r="R1146" s="1" t="s">
        <v>4389</v>
      </c>
      <c r="S1146" t="s">
        <v>109</v>
      </c>
      <c r="T1146" t="s">
        <v>75</v>
      </c>
      <c r="U1146">
        <v>1929</v>
      </c>
      <c r="V1146" s="22"/>
      <c r="W1146"/>
      <c r="X1146" t="s">
        <v>853</v>
      </c>
      <c r="Y1146" t="s">
        <v>1042</v>
      </c>
      <c r="Z1146"/>
      <c r="AA1146" s="1"/>
      <c r="AB1146" s="1"/>
      <c r="AC1146" s="1" t="s">
        <v>4390</v>
      </c>
      <c r="AD1146" s="32"/>
      <c r="AE1146" s="6"/>
    </row>
    <row r="1147" spans="1:31" x14ac:dyDescent="0.2">
      <c r="A1147" s="5" t="s">
        <v>3477</v>
      </c>
      <c r="B1147" s="5" t="s">
        <v>1796</v>
      </c>
      <c r="D1147" s="14"/>
      <c r="I1147" t="s">
        <v>206</v>
      </c>
      <c r="J1147" t="s">
        <v>4391</v>
      </c>
      <c r="K1147"/>
      <c r="R1147" s="1" t="s">
        <v>4392</v>
      </c>
      <c r="S1147" t="s">
        <v>1945</v>
      </c>
      <c r="T1147" t="s">
        <v>75</v>
      </c>
      <c r="U1147">
        <v>1930</v>
      </c>
      <c r="V1147" s="22"/>
      <c r="W1147"/>
      <c r="X1147" t="s">
        <v>853</v>
      </c>
      <c r="Y1147" t="s">
        <v>1042</v>
      </c>
      <c r="Z1147"/>
      <c r="AA1147" s="1"/>
      <c r="AB1147" s="1"/>
      <c r="AC1147" s="1" t="s">
        <v>4388</v>
      </c>
      <c r="AD1147" s="6"/>
      <c r="AE1147" s="6"/>
    </row>
    <row r="1148" spans="1:31" x14ac:dyDescent="0.2">
      <c r="A1148" s="5" t="s">
        <v>1645</v>
      </c>
      <c r="B1148" s="5" t="s">
        <v>1796</v>
      </c>
      <c r="D1148" s="14"/>
      <c r="I1148" t="s">
        <v>4393</v>
      </c>
      <c r="J1148" t="s">
        <v>4394</v>
      </c>
      <c r="K1148"/>
      <c r="R1148" s="1" t="s">
        <v>4395</v>
      </c>
      <c r="S1148" t="s">
        <v>2340</v>
      </c>
      <c r="T1148"/>
      <c r="U1148">
        <v>1928</v>
      </c>
      <c r="V1148" s="22"/>
      <c r="W1148"/>
      <c r="X1148" t="s">
        <v>853</v>
      </c>
      <c r="Y1148" t="s">
        <v>1042</v>
      </c>
      <c r="Z1148"/>
      <c r="AA1148" s="1"/>
      <c r="AB1148" s="1"/>
      <c r="AC1148" s="1" t="s">
        <v>4396</v>
      </c>
      <c r="AD1148" s="6"/>
      <c r="AE1148" s="6"/>
    </row>
    <row r="1149" spans="1:31" x14ac:dyDescent="0.2">
      <c r="A1149" s="5" t="s">
        <v>226</v>
      </c>
      <c r="B1149" s="5" t="s">
        <v>1796</v>
      </c>
      <c r="D1149" s="14"/>
      <c r="I1149" t="s">
        <v>4397</v>
      </c>
      <c r="J1149" t="s">
        <v>4398</v>
      </c>
      <c r="K1149"/>
      <c r="R1149" s="1" t="s">
        <v>4399</v>
      </c>
      <c r="S1149" t="s">
        <v>196</v>
      </c>
      <c r="T1149" t="s">
        <v>75</v>
      </c>
      <c r="U1149">
        <v>1928</v>
      </c>
      <c r="V1149" s="22" t="s">
        <v>4400</v>
      </c>
      <c r="W1149" t="s">
        <v>2791</v>
      </c>
      <c r="X1149" t="s">
        <v>853</v>
      </c>
      <c r="Y1149" t="s">
        <v>1042</v>
      </c>
      <c r="Z1149"/>
      <c r="AA1149" s="1"/>
      <c r="AB1149" s="1"/>
      <c r="AC1149" s="1"/>
      <c r="AD1149" s="6"/>
      <c r="AE1149" s="6"/>
    </row>
    <row r="1150" spans="1:31" x14ac:dyDescent="0.2">
      <c r="A1150" s="5" t="s">
        <v>226</v>
      </c>
      <c r="B1150" s="5" t="s">
        <v>1796</v>
      </c>
      <c r="D1150" s="14"/>
      <c r="I1150" t="s">
        <v>4401</v>
      </c>
      <c r="J1150" t="s">
        <v>1017</v>
      </c>
      <c r="K1150"/>
      <c r="R1150" s="1" t="s">
        <v>4402</v>
      </c>
      <c r="S1150" t="s">
        <v>1623</v>
      </c>
      <c r="T1150" t="s">
        <v>75</v>
      </c>
      <c r="U1150">
        <v>1931</v>
      </c>
      <c r="V1150" s="22">
        <v>11383</v>
      </c>
      <c r="W1150" t="s">
        <v>501</v>
      </c>
      <c r="X1150" t="s">
        <v>853</v>
      </c>
      <c r="Y1150" t="s">
        <v>1042</v>
      </c>
      <c r="Z1150"/>
      <c r="AA1150" s="1"/>
      <c r="AB1150" s="1"/>
      <c r="AC1150" s="1"/>
      <c r="AD1150" s="6"/>
      <c r="AE1150" s="6"/>
    </row>
    <row r="1151" spans="1:31" x14ac:dyDescent="0.2">
      <c r="A1151" s="5" t="s">
        <v>1845</v>
      </c>
      <c r="B1151" s="5" t="s">
        <v>1796</v>
      </c>
      <c r="D1151" s="14"/>
      <c r="I1151" t="s">
        <v>4403</v>
      </c>
      <c r="J1151" t="s">
        <v>498</v>
      </c>
      <c r="K1151"/>
      <c r="R1151" s="1" t="s">
        <v>4404</v>
      </c>
      <c r="S1151" t="s">
        <v>830</v>
      </c>
      <c r="T1151" t="s">
        <v>75</v>
      </c>
      <c r="U1151">
        <v>1933</v>
      </c>
      <c r="V1151" s="22"/>
      <c r="W1151"/>
      <c r="X1151" t="s">
        <v>853</v>
      </c>
      <c r="Y1151" t="s">
        <v>1042</v>
      </c>
      <c r="Z1151"/>
      <c r="AA1151" s="1"/>
      <c r="AB1151" s="1"/>
      <c r="AC1151" s="1"/>
      <c r="AD1151" s="6"/>
      <c r="AE1151" s="6"/>
    </row>
    <row r="1152" spans="1:31" x14ac:dyDescent="0.2">
      <c r="A1152" s="5" t="s">
        <v>2066</v>
      </c>
      <c r="B1152" s="5" t="s">
        <v>1796</v>
      </c>
      <c r="D1152" s="14"/>
      <c r="I1152" t="s">
        <v>4405</v>
      </c>
      <c r="J1152" t="s">
        <v>4406</v>
      </c>
      <c r="K1152"/>
      <c r="R1152" s="1" t="s">
        <v>4407</v>
      </c>
      <c r="S1152" t="s">
        <v>91</v>
      </c>
      <c r="T1152" t="s">
        <v>75</v>
      </c>
      <c r="U1152">
        <v>1930</v>
      </c>
      <c r="V1152" s="22"/>
      <c r="W1152"/>
      <c r="X1152" t="s">
        <v>853</v>
      </c>
      <c r="Y1152" t="s">
        <v>1042</v>
      </c>
      <c r="Z1152"/>
      <c r="AA1152" s="1"/>
      <c r="AB1152" s="1"/>
      <c r="AC1152" s="1"/>
      <c r="AD1152" s="6"/>
      <c r="AE1152" s="6"/>
    </row>
    <row r="1153" spans="1:31" ht="42.75" x14ac:dyDescent="0.2">
      <c r="A1153" s="5" t="s">
        <v>1645</v>
      </c>
      <c r="B1153" s="5" t="s">
        <v>1796</v>
      </c>
      <c r="D1153" s="14"/>
      <c r="I1153" t="s">
        <v>4408</v>
      </c>
      <c r="J1153" t="s">
        <v>4409</v>
      </c>
      <c r="K1153"/>
      <c r="R1153" s="1" t="s">
        <v>4410</v>
      </c>
      <c r="S1153" t="s">
        <v>806</v>
      </c>
      <c r="T1153"/>
      <c r="U1153">
        <v>1929</v>
      </c>
      <c r="V1153" s="22"/>
      <c r="W1153"/>
      <c r="X1153" t="s">
        <v>853</v>
      </c>
      <c r="Y1153" t="s">
        <v>1042</v>
      </c>
      <c r="Z1153"/>
      <c r="AA1153" s="1"/>
      <c r="AB1153" s="1"/>
      <c r="AC1153" s="1" t="s">
        <v>4411</v>
      </c>
      <c r="AD1153" s="6"/>
      <c r="AE1153" s="6"/>
    </row>
    <row r="1154" spans="1:31" x14ac:dyDescent="0.2">
      <c r="A1154" s="5" t="s">
        <v>1795</v>
      </c>
      <c r="B1154" s="5" t="s">
        <v>1796</v>
      </c>
      <c r="D1154" s="14"/>
      <c r="I1154" t="s">
        <v>4412</v>
      </c>
      <c r="J1154" t="s">
        <v>3962</v>
      </c>
      <c r="K1154"/>
      <c r="R1154" s="1" t="s">
        <v>4413</v>
      </c>
      <c r="S1154" t="s">
        <v>633</v>
      </c>
      <c r="T1154" t="s">
        <v>75</v>
      </c>
      <c r="U1154">
        <v>1932</v>
      </c>
      <c r="V1154" s="22"/>
      <c r="W1154"/>
      <c r="X1154" t="s">
        <v>853</v>
      </c>
      <c r="Y1154" t="s">
        <v>1042</v>
      </c>
      <c r="Z1154"/>
      <c r="AA1154" s="1"/>
      <c r="AB1154" s="1"/>
      <c r="AC1154" s="1" t="s">
        <v>4414</v>
      </c>
      <c r="AD1154" s="6"/>
      <c r="AE1154" s="6"/>
    </row>
    <row r="1155" spans="1:31" x14ac:dyDescent="0.2">
      <c r="A1155" s="5" t="s">
        <v>226</v>
      </c>
      <c r="B1155" s="5" t="s">
        <v>1796</v>
      </c>
      <c r="D1155" s="14"/>
      <c r="I1155" t="s">
        <v>859</v>
      </c>
      <c r="J1155" t="s">
        <v>4415</v>
      </c>
      <c r="K1155"/>
      <c r="R1155" s="1" t="s">
        <v>4416</v>
      </c>
      <c r="S1155" t="s">
        <v>4417</v>
      </c>
      <c r="T1155" t="s">
        <v>75</v>
      </c>
      <c r="U1155">
        <v>1931</v>
      </c>
      <c r="V1155" s="22" t="s">
        <v>4418</v>
      </c>
      <c r="W1155" t="s">
        <v>4419</v>
      </c>
      <c r="X1155" t="s">
        <v>853</v>
      </c>
      <c r="Y1155" t="s">
        <v>1042</v>
      </c>
      <c r="Z1155"/>
      <c r="AA1155" s="1"/>
      <c r="AB1155" s="1"/>
      <c r="AC1155" s="1"/>
      <c r="AD1155" s="6"/>
      <c r="AE1155" s="6"/>
    </row>
    <row r="1156" spans="1:31" x14ac:dyDescent="0.2">
      <c r="A1156" s="5" t="s">
        <v>226</v>
      </c>
      <c r="B1156" s="5" t="s">
        <v>1796</v>
      </c>
      <c r="D1156" s="14"/>
      <c r="I1156" t="s">
        <v>1016</v>
      </c>
      <c r="J1156" t="s">
        <v>2564</v>
      </c>
      <c r="K1156"/>
      <c r="R1156" s="1" t="s">
        <v>4420</v>
      </c>
      <c r="S1156" t="s">
        <v>4421</v>
      </c>
      <c r="T1156" t="s">
        <v>75</v>
      </c>
      <c r="U1156">
        <v>1928</v>
      </c>
      <c r="V1156" s="22">
        <v>10349</v>
      </c>
      <c r="W1156" t="s">
        <v>642</v>
      </c>
      <c r="X1156" t="s">
        <v>853</v>
      </c>
      <c r="Y1156" t="s">
        <v>1042</v>
      </c>
      <c r="Z1156"/>
      <c r="AA1156" s="1"/>
      <c r="AB1156" s="1"/>
      <c r="AC1156" s="1"/>
      <c r="AD1156" s="6"/>
      <c r="AE1156" s="6"/>
    </row>
    <row r="1157" spans="1:31" x14ac:dyDescent="0.2">
      <c r="A1157" s="5" t="s">
        <v>4422</v>
      </c>
      <c r="B1157" s="5" t="s">
        <v>1796</v>
      </c>
      <c r="D1157" s="14"/>
      <c r="I1157" t="s">
        <v>1016</v>
      </c>
      <c r="J1157" t="s">
        <v>1017</v>
      </c>
      <c r="K1157"/>
      <c r="R1157" s="1" t="s">
        <v>4423</v>
      </c>
      <c r="S1157" t="s">
        <v>253</v>
      </c>
      <c r="T1157" t="s">
        <v>75</v>
      </c>
      <c r="U1157">
        <v>1930</v>
      </c>
      <c r="V1157" s="22">
        <v>11114</v>
      </c>
      <c r="W1157" t="s">
        <v>1648</v>
      </c>
      <c r="X1157" t="s">
        <v>853</v>
      </c>
      <c r="Y1157" t="s">
        <v>1042</v>
      </c>
      <c r="Z1157"/>
      <c r="AA1157" s="1"/>
      <c r="AB1157" s="1"/>
      <c r="AC1157" s="1"/>
      <c r="AD1157" s="6"/>
      <c r="AE1157" s="6"/>
    </row>
    <row r="1158" spans="1:31" x14ac:dyDescent="0.2">
      <c r="A1158" s="5" t="s">
        <v>2066</v>
      </c>
      <c r="B1158" s="5" t="s">
        <v>1796</v>
      </c>
      <c r="D1158" s="14"/>
      <c r="I1158" t="s">
        <v>2385</v>
      </c>
      <c r="J1158" t="s">
        <v>4424</v>
      </c>
      <c r="K1158"/>
      <c r="R1158" s="1" t="s">
        <v>4425</v>
      </c>
      <c r="S1158" t="s">
        <v>2089</v>
      </c>
      <c r="T1158" t="s">
        <v>75</v>
      </c>
      <c r="U1158">
        <v>1927</v>
      </c>
      <c r="V1158" s="22">
        <v>9987</v>
      </c>
      <c r="W1158"/>
      <c r="X1158" t="s">
        <v>853</v>
      </c>
      <c r="Y1158" t="s">
        <v>1042</v>
      </c>
      <c r="Z1158"/>
      <c r="AA1158" s="1"/>
      <c r="AB1158" s="1"/>
      <c r="AC1158" s="1"/>
      <c r="AD1158" s="6"/>
      <c r="AE1158" s="6"/>
    </row>
    <row r="1159" spans="1:31" x14ac:dyDescent="0.2">
      <c r="B1159" s="5" t="s">
        <v>1796</v>
      </c>
      <c r="D1159" s="14"/>
      <c r="I1159" t="s">
        <v>4426</v>
      </c>
      <c r="J1159" t="s">
        <v>126</v>
      </c>
      <c r="K1159"/>
      <c r="R1159" s="1" t="s">
        <v>4427</v>
      </c>
      <c r="S1159" t="s">
        <v>3700</v>
      </c>
      <c r="T1159" t="s">
        <v>75</v>
      </c>
      <c r="U1159">
        <v>1930</v>
      </c>
      <c r="V1159" s="22"/>
      <c r="W1159"/>
      <c r="X1159" t="s">
        <v>853</v>
      </c>
      <c r="Y1159" t="s">
        <v>1042</v>
      </c>
      <c r="Z1159"/>
      <c r="AA1159" s="1"/>
      <c r="AB1159" s="1"/>
      <c r="AC1159" s="1" t="s">
        <v>4428</v>
      </c>
      <c r="AD1159" s="6"/>
      <c r="AE1159" s="6"/>
    </row>
    <row r="1160" spans="1:31" x14ac:dyDescent="0.2">
      <c r="A1160" s="5" t="s">
        <v>226</v>
      </c>
      <c r="B1160" s="5" t="s">
        <v>1796</v>
      </c>
      <c r="D1160" s="14"/>
      <c r="I1160" t="s">
        <v>4429</v>
      </c>
      <c r="J1160" t="s">
        <v>4430</v>
      </c>
      <c r="K1160"/>
      <c r="R1160" s="1" t="s">
        <v>4431</v>
      </c>
      <c r="S1160" t="s">
        <v>633</v>
      </c>
      <c r="T1160" t="s">
        <v>75</v>
      </c>
      <c r="U1160">
        <v>1928</v>
      </c>
      <c r="V1160" s="22">
        <v>10380</v>
      </c>
      <c r="W1160" t="s">
        <v>1648</v>
      </c>
      <c r="X1160" t="s">
        <v>853</v>
      </c>
      <c r="Y1160" t="s">
        <v>1042</v>
      </c>
      <c r="Z1160"/>
      <c r="AA1160" s="1"/>
      <c r="AB1160" s="1"/>
      <c r="AC1160" s="1"/>
      <c r="AD1160" s="6"/>
      <c r="AE1160" s="6"/>
    </row>
    <row r="1161" spans="1:31" x14ac:dyDescent="0.2">
      <c r="A1161" s="5" t="s">
        <v>226</v>
      </c>
      <c r="B1161" s="5" t="s">
        <v>1796</v>
      </c>
      <c r="D1161" s="14"/>
      <c r="I1161" t="s">
        <v>4429</v>
      </c>
      <c r="J1161" t="s">
        <v>4430</v>
      </c>
      <c r="K1161"/>
      <c r="R1161" s="1" t="s">
        <v>4432</v>
      </c>
      <c r="S1161" t="s">
        <v>117</v>
      </c>
      <c r="T1161" t="s">
        <v>75</v>
      </c>
      <c r="U1161">
        <v>1931</v>
      </c>
      <c r="V1161" s="22">
        <v>11567</v>
      </c>
      <c r="W1161" t="s">
        <v>4433</v>
      </c>
      <c r="X1161" t="s">
        <v>853</v>
      </c>
      <c r="Y1161" t="s">
        <v>1042</v>
      </c>
      <c r="Z1161"/>
      <c r="AA1161" s="1"/>
      <c r="AB1161" s="1"/>
      <c r="AC1161" s="1"/>
      <c r="AD1161" s="6"/>
      <c r="AE1161" s="6"/>
    </row>
    <row r="1162" spans="1:31" x14ac:dyDescent="0.2">
      <c r="A1162" s="5" t="s">
        <v>226</v>
      </c>
      <c r="B1162" s="5" t="s">
        <v>1796</v>
      </c>
      <c r="D1162" s="14"/>
      <c r="I1162" t="s">
        <v>3856</v>
      </c>
      <c r="J1162" t="s">
        <v>4434</v>
      </c>
      <c r="K1162"/>
      <c r="R1162" s="1" t="s">
        <v>4435</v>
      </c>
      <c r="S1162" t="s">
        <v>3855</v>
      </c>
      <c r="T1162" t="s">
        <v>75</v>
      </c>
      <c r="U1162">
        <v>1931</v>
      </c>
      <c r="V1162" s="22">
        <v>11355</v>
      </c>
      <c r="W1162" t="s">
        <v>58</v>
      </c>
      <c r="X1162" t="s">
        <v>853</v>
      </c>
      <c r="Y1162" t="s">
        <v>1042</v>
      </c>
      <c r="Z1162"/>
      <c r="AA1162" s="1"/>
      <c r="AB1162" s="1"/>
      <c r="AC1162" s="1"/>
      <c r="AD1162" s="6"/>
      <c r="AE1162" s="6"/>
    </row>
    <row r="1163" spans="1:31" x14ac:dyDescent="0.2">
      <c r="A1163" s="5" t="s">
        <v>4436</v>
      </c>
      <c r="B1163" s="5" t="s">
        <v>1796</v>
      </c>
      <c r="D1163" s="14"/>
      <c r="I1163" t="s">
        <v>4437</v>
      </c>
      <c r="J1163" t="s">
        <v>4438</v>
      </c>
      <c r="K1163"/>
      <c r="R1163" s="1" t="s">
        <v>4439</v>
      </c>
      <c r="S1163" t="s">
        <v>406</v>
      </c>
      <c r="T1163" t="s">
        <v>75</v>
      </c>
      <c r="U1163">
        <v>1929</v>
      </c>
      <c r="V1163" s="22">
        <v>10659</v>
      </c>
      <c r="W1163" t="s">
        <v>4047</v>
      </c>
      <c r="X1163" t="s">
        <v>853</v>
      </c>
      <c r="Y1163" t="s">
        <v>1042</v>
      </c>
      <c r="Z1163"/>
      <c r="AA1163" s="1"/>
      <c r="AB1163" s="1"/>
      <c r="AC1163" s="1" t="s">
        <v>4440</v>
      </c>
      <c r="AD1163" s="6"/>
      <c r="AE1163" s="6"/>
    </row>
    <row r="1164" spans="1:31" x14ac:dyDescent="0.2">
      <c r="A1164" s="5" t="s">
        <v>1845</v>
      </c>
      <c r="B1164" s="5" t="s">
        <v>1796</v>
      </c>
      <c r="D1164" s="14"/>
      <c r="I1164" t="s">
        <v>2903</v>
      </c>
      <c r="J1164" t="s">
        <v>4441</v>
      </c>
      <c r="K1164"/>
      <c r="R1164" s="1" t="s">
        <v>4442</v>
      </c>
      <c r="S1164" t="s">
        <v>109</v>
      </c>
      <c r="T1164" t="s">
        <v>75</v>
      </c>
      <c r="U1164">
        <v>1930</v>
      </c>
      <c r="V1164" s="22"/>
      <c r="W1164"/>
      <c r="X1164" t="s">
        <v>853</v>
      </c>
      <c r="Y1164" t="s">
        <v>1042</v>
      </c>
      <c r="Z1164"/>
      <c r="AA1164" s="1"/>
      <c r="AB1164" s="1"/>
      <c r="AC1164" s="1"/>
      <c r="AD1164" s="6"/>
      <c r="AE1164" s="6"/>
    </row>
    <row r="1165" spans="1:31" ht="28.5" x14ac:dyDescent="0.2">
      <c r="A1165" s="5" t="s">
        <v>4443</v>
      </c>
      <c r="B1165" s="5" t="s">
        <v>1796</v>
      </c>
      <c r="D1165" s="14"/>
      <c r="I1165" t="s">
        <v>4444</v>
      </c>
      <c r="J1165" t="s">
        <v>3915</v>
      </c>
      <c r="K1165"/>
      <c r="R1165" s="1" t="s">
        <v>4445</v>
      </c>
      <c r="S1165" t="s">
        <v>448</v>
      </c>
      <c r="T1165" t="s">
        <v>75</v>
      </c>
      <c r="U1165">
        <v>1928</v>
      </c>
      <c r="V1165" s="22"/>
      <c r="W1165"/>
      <c r="X1165" t="s">
        <v>853</v>
      </c>
      <c r="Y1165" t="s">
        <v>1042</v>
      </c>
      <c r="Z1165"/>
      <c r="AA1165" s="1"/>
      <c r="AB1165" s="1"/>
      <c r="AC1165" s="1" t="s">
        <v>4446</v>
      </c>
      <c r="AD1165" s="6"/>
      <c r="AE1165" s="6"/>
    </row>
    <row r="1166" spans="1:31" x14ac:dyDescent="0.2">
      <c r="A1166" s="5" t="s">
        <v>226</v>
      </c>
      <c r="B1166" s="5" t="s">
        <v>1796</v>
      </c>
      <c r="D1166" s="14"/>
      <c r="I1166" t="s">
        <v>4444</v>
      </c>
      <c r="J1166" t="s">
        <v>3915</v>
      </c>
      <c r="K1166"/>
      <c r="R1166" s="1" t="s">
        <v>4447</v>
      </c>
      <c r="S1166" t="s">
        <v>448</v>
      </c>
      <c r="T1166" t="s">
        <v>75</v>
      </c>
      <c r="U1166">
        <v>1932</v>
      </c>
      <c r="V1166" s="22" t="s">
        <v>4448</v>
      </c>
      <c r="W1166" t="s">
        <v>4449</v>
      </c>
      <c r="X1166" t="s">
        <v>853</v>
      </c>
      <c r="Y1166" t="s">
        <v>1042</v>
      </c>
      <c r="Z1166"/>
      <c r="AA1166" s="1"/>
      <c r="AB1166" s="1"/>
      <c r="AC1166" s="1" t="s">
        <v>4443</v>
      </c>
      <c r="AD1166" s="6"/>
      <c r="AE1166" s="6"/>
    </row>
    <row r="1167" spans="1:31" x14ac:dyDescent="0.2">
      <c r="A1167" s="5" t="s">
        <v>226</v>
      </c>
      <c r="B1167" s="5" t="s">
        <v>1796</v>
      </c>
      <c r="D1167" s="14"/>
      <c r="I1167"/>
      <c r="J1167"/>
      <c r="K1167"/>
      <c r="R1167" s="1" t="s">
        <v>4450</v>
      </c>
      <c r="S1167" t="s">
        <v>3899</v>
      </c>
      <c r="T1167" t="s">
        <v>75</v>
      </c>
      <c r="U1167">
        <v>1930</v>
      </c>
      <c r="V1167" s="22">
        <v>11150</v>
      </c>
      <c r="W1167" t="s">
        <v>4451</v>
      </c>
      <c r="X1167" t="s">
        <v>853</v>
      </c>
      <c r="Y1167" t="s">
        <v>4452</v>
      </c>
      <c r="Z1167"/>
      <c r="AA1167" s="1"/>
      <c r="AB1167" s="1"/>
      <c r="AC1167" s="1"/>
      <c r="AD1167" s="6"/>
      <c r="AE1167" s="6"/>
    </row>
    <row r="1168" spans="1:31" x14ac:dyDescent="0.2">
      <c r="A1168" s="5" t="s">
        <v>4453</v>
      </c>
      <c r="B1168" s="5" t="s">
        <v>1796</v>
      </c>
      <c r="D1168" s="14"/>
      <c r="I1168" t="s">
        <v>4454</v>
      </c>
      <c r="J1168" t="s">
        <v>3923</v>
      </c>
      <c r="K1168"/>
      <c r="R1168" s="1" t="s">
        <v>4455</v>
      </c>
      <c r="S1168" t="s">
        <v>4456</v>
      </c>
      <c r="T1168" t="s">
        <v>75</v>
      </c>
      <c r="U1168">
        <v>1933</v>
      </c>
      <c r="V1168" s="22"/>
      <c r="W1168"/>
      <c r="X1168" t="s">
        <v>853</v>
      </c>
      <c r="Y1168" t="s">
        <v>1515</v>
      </c>
      <c r="Z1168"/>
      <c r="AA1168" s="1"/>
      <c r="AB1168" s="1"/>
      <c r="AC1168" s="1"/>
      <c r="AD1168" s="6"/>
      <c r="AE1168" s="6"/>
    </row>
    <row r="1169" spans="1:31" x14ac:dyDescent="0.2">
      <c r="A1169" s="5" t="s">
        <v>226</v>
      </c>
      <c r="B1169" s="5" t="s">
        <v>1796</v>
      </c>
      <c r="D1169" s="14"/>
      <c r="I1169" t="s">
        <v>4457</v>
      </c>
      <c r="J1169" t="s">
        <v>4458</v>
      </c>
      <c r="K1169"/>
      <c r="R1169" s="1" t="s">
        <v>4459</v>
      </c>
      <c r="S1169" t="s">
        <v>2535</v>
      </c>
      <c r="T1169" t="s">
        <v>75</v>
      </c>
      <c r="U1169">
        <v>1926</v>
      </c>
      <c r="V1169" s="22">
        <v>9741</v>
      </c>
      <c r="W1169" t="s">
        <v>2867</v>
      </c>
      <c r="X1169" t="s">
        <v>853</v>
      </c>
      <c r="Y1169" t="s">
        <v>1515</v>
      </c>
      <c r="Z1169"/>
      <c r="AA1169" s="1"/>
      <c r="AB1169" s="1"/>
      <c r="AC1169" s="1"/>
      <c r="AD1169" s="6"/>
      <c r="AE1169" s="6"/>
    </row>
    <row r="1170" spans="1:31" x14ac:dyDescent="0.2">
      <c r="A1170" s="5" t="s">
        <v>226</v>
      </c>
      <c r="B1170" s="5" t="s">
        <v>1796</v>
      </c>
      <c r="D1170" s="14"/>
      <c r="I1170" t="s">
        <v>4460</v>
      </c>
      <c r="J1170" t="s">
        <v>4461</v>
      </c>
      <c r="K1170"/>
      <c r="R1170" s="1" t="s">
        <v>4462</v>
      </c>
      <c r="S1170" t="s">
        <v>275</v>
      </c>
      <c r="T1170" t="s">
        <v>75</v>
      </c>
      <c r="U1170">
        <v>1933</v>
      </c>
      <c r="V1170" s="22">
        <v>12086</v>
      </c>
      <c r="W1170" t="s">
        <v>58</v>
      </c>
      <c r="X1170" t="s">
        <v>853</v>
      </c>
      <c r="Y1170" t="s">
        <v>1515</v>
      </c>
      <c r="Z1170"/>
      <c r="AA1170" s="1"/>
      <c r="AB1170" s="1"/>
      <c r="AC1170" s="1"/>
      <c r="AD1170" s="6"/>
      <c r="AE1170" s="6"/>
    </row>
    <row r="1171" spans="1:31" ht="15" x14ac:dyDescent="0.25">
      <c r="A1171" s="5" t="s">
        <v>4453</v>
      </c>
      <c r="B1171" s="5" t="s">
        <v>1796</v>
      </c>
      <c r="D1171" s="14"/>
      <c r="I1171" t="s">
        <v>2063</v>
      </c>
      <c r="J1171" t="s">
        <v>4463</v>
      </c>
      <c r="K1171"/>
      <c r="R1171" s="1" t="s">
        <v>4464</v>
      </c>
      <c r="S1171" t="s">
        <v>4465</v>
      </c>
      <c r="T1171" t="s">
        <v>75</v>
      </c>
      <c r="U1171">
        <v>1932</v>
      </c>
      <c r="V1171" s="22"/>
      <c r="W1171"/>
      <c r="X1171" t="s">
        <v>853</v>
      </c>
      <c r="Y1171" t="s">
        <v>1515</v>
      </c>
      <c r="Z1171"/>
      <c r="AA1171" s="1"/>
      <c r="AB1171" s="1"/>
      <c r="AC1171" s="1" t="s">
        <v>4466</v>
      </c>
      <c r="AD1171" s="6"/>
      <c r="AE1171" s="6"/>
    </row>
    <row r="1172" spans="1:31" ht="15" x14ac:dyDescent="0.25">
      <c r="A1172" s="5" t="s">
        <v>2066</v>
      </c>
      <c r="B1172" s="5" t="s">
        <v>1796</v>
      </c>
      <c r="D1172" s="14"/>
      <c r="I1172" t="s">
        <v>3273</v>
      </c>
      <c r="J1172" t="s">
        <v>3915</v>
      </c>
      <c r="K1172"/>
      <c r="L1172" s="23" t="s">
        <v>4467</v>
      </c>
      <c r="M1172" s="5" t="s">
        <v>976</v>
      </c>
      <c r="R1172" s="1" t="s">
        <v>4468</v>
      </c>
      <c r="S1172" t="s">
        <v>472</v>
      </c>
      <c r="T1172" t="s">
        <v>75</v>
      </c>
      <c r="U1172">
        <v>1927</v>
      </c>
      <c r="V1172" s="22"/>
      <c r="W1172"/>
      <c r="X1172" t="s">
        <v>853</v>
      </c>
      <c r="Y1172" t="s">
        <v>1515</v>
      </c>
      <c r="Z1172"/>
      <c r="AA1172" s="1"/>
      <c r="AB1172" s="1"/>
      <c r="AC1172" s="1" t="s">
        <v>4469</v>
      </c>
      <c r="AD1172" s="6"/>
      <c r="AE1172" s="6"/>
    </row>
    <row r="1173" spans="1:31" x14ac:dyDescent="0.2">
      <c r="A1173" s="5" t="s">
        <v>226</v>
      </c>
      <c r="B1173" s="5" t="s">
        <v>1796</v>
      </c>
      <c r="D1173" s="14"/>
      <c r="I1173" t="s">
        <v>3273</v>
      </c>
      <c r="J1173" t="s">
        <v>650</v>
      </c>
      <c r="K1173"/>
      <c r="R1173" s="1" t="s">
        <v>4470</v>
      </c>
      <c r="S1173" t="s">
        <v>1945</v>
      </c>
      <c r="T1173" t="s">
        <v>75</v>
      </c>
      <c r="U1173">
        <v>1928</v>
      </c>
      <c r="V1173" s="22">
        <v>10472</v>
      </c>
      <c r="W1173" t="s">
        <v>1401</v>
      </c>
      <c r="X1173" t="s">
        <v>853</v>
      </c>
      <c r="Y1173" t="s">
        <v>1515</v>
      </c>
      <c r="Z1173"/>
      <c r="AA1173" s="1"/>
      <c r="AB1173" s="1"/>
      <c r="AC1173" s="1"/>
      <c r="AD1173" s="6"/>
      <c r="AE1173" s="32"/>
    </row>
    <row r="1174" spans="1:31" ht="15" x14ac:dyDescent="0.25">
      <c r="A1174" s="5" t="s">
        <v>4453</v>
      </c>
      <c r="B1174" s="5" t="s">
        <v>1796</v>
      </c>
      <c r="D1174" s="14"/>
      <c r="I1174" t="s">
        <v>1519</v>
      </c>
      <c r="J1174" t="s">
        <v>126</v>
      </c>
      <c r="K1174"/>
      <c r="R1174" s="1" t="s">
        <v>4471</v>
      </c>
      <c r="S1174" t="s">
        <v>117</v>
      </c>
      <c r="T1174" t="s">
        <v>75</v>
      </c>
      <c r="U1174">
        <v>1928</v>
      </c>
      <c r="V1174" s="22"/>
      <c r="W1174"/>
      <c r="X1174" t="s">
        <v>853</v>
      </c>
      <c r="Y1174" t="s">
        <v>1515</v>
      </c>
      <c r="Z1174"/>
      <c r="AA1174" s="1"/>
      <c r="AB1174" s="1"/>
      <c r="AC1174" s="1" t="s">
        <v>4472</v>
      </c>
      <c r="AD1174" s="6"/>
      <c r="AE1174" s="6"/>
    </row>
    <row r="1175" spans="1:31" x14ac:dyDescent="0.2">
      <c r="B1175" s="5" t="s">
        <v>1796</v>
      </c>
      <c r="D1175" s="14"/>
      <c r="I1175" t="s">
        <v>4473</v>
      </c>
      <c r="J1175" t="s">
        <v>2177</v>
      </c>
      <c r="K1175"/>
      <c r="R1175" s="1" t="s">
        <v>4474</v>
      </c>
      <c r="S1175" t="s">
        <v>4465</v>
      </c>
      <c r="T1175" t="s">
        <v>75</v>
      </c>
      <c r="U1175">
        <v>1933</v>
      </c>
      <c r="V1175" s="22"/>
      <c r="W1175"/>
      <c r="X1175" t="s">
        <v>853</v>
      </c>
      <c r="Y1175" t="s">
        <v>1515</v>
      </c>
      <c r="Z1175"/>
      <c r="AA1175" s="1"/>
      <c r="AB1175" s="1"/>
      <c r="AC1175" s="1"/>
      <c r="AD1175" s="6"/>
      <c r="AE1175" s="6"/>
    </row>
    <row r="1176" spans="1:31" ht="15" x14ac:dyDescent="0.25">
      <c r="A1176" s="5" t="s">
        <v>4453</v>
      </c>
      <c r="B1176" s="5" t="s">
        <v>1796</v>
      </c>
      <c r="D1176" s="14"/>
      <c r="I1176" t="s">
        <v>4475</v>
      </c>
      <c r="J1176" t="s">
        <v>4476</v>
      </c>
      <c r="K1176"/>
      <c r="R1176" s="1" t="s">
        <v>4477</v>
      </c>
      <c r="S1176" t="s">
        <v>463</v>
      </c>
      <c r="T1176" t="s">
        <v>75</v>
      </c>
      <c r="U1176">
        <v>1933</v>
      </c>
      <c r="V1176" s="22"/>
      <c r="W1176"/>
      <c r="X1176" t="s">
        <v>853</v>
      </c>
      <c r="Y1176" t="s">
        <v>1515</v>
      </c>
      <c r="Z1176"/>
      <c r="AA1176" s="1"/>
      <c r="AB1176" s="1"/>
      <c r="AC1176" s="1" t="s">
        <v>4478</v>
      </c>
      <c r="AD1176" s="6"/>
      <c r="AE1176" s="6"/>
    </row>
    <row r="1177" spans="1:31" x14ac:dyDescent="0.2">
      <c r="A1177" s="5" t="s">
        <v>4453</v>
      </c>
      <c r="B1177" s="5" t="s">
        <v>1796</v>
      </c>
      <c r="D1177" s="14"/>
      <c r="I1177" t="s">
        <v>4479</v>
      </c>
      <c r="J1177" t="s">
        <v>4367</v>
      </c>
      <c r="K1177"/>
      <c r="R1177" s="1" t="s">
        <v>4480</v>
      </c>
      <c r="S1177" t="s">
        <v>109</v>
      </c>
      <c r="T1177" t="s">
        <v>75</v>
      </c>
      <c r="U1177">
        <v>1931</v>
      </c>
      <c r="V1177" s="22" t="s">
        <v>2102</v>
      </c>
      <c r="W1177" t="s">
        <v>2102</v>
      </c>
      <c r="X1177" t="s">
        <v>853</v>
      </c>
      <c r="Y1177" t="s">
        <v>1515</v>
      </c>
      <c r="Z1177" t="s">
        <v>2102</v>
      </c>
      <c r="AA1177" s="1" t="s">
        <v>2102</v>
      </c>
      <c r="AB1177" s="1" t="s">
        <v>2102</v>
      </c>
      <c r="AC1177" s="1" t="s">
        <v>2102</v>
      </c>
      <c r="AD1177" s="6"/>
      <c r="AE1177" s="6"/>
    </row>
    <row r="1178" spans="1:31" x14ac:dyDescent="0.2">
      <c r="A1178" s="5" t="s">
        <v>4453</v>
      </c>
      <c r="B1178" s="5" t="s">
        <v>1796</v>
      </c>
      <c r="D1178" s="14"/>
      <c r="I1178" t="s">
        <v>4479</v>
      </c>
      <c r="J1178" t="s">
        <v>4367</v>
      </c>
      <c r="K1178"/>
      <c r="R1178" s="1" t="s">
        <v>4481</v>
      </c>
      <c r="S1178" t="s">
        <v>109</v>
      </c>
      <c r="T1178" t="s">
        <v>75</v>
      </c>
      <c r="U1178">
        <v>1932</v>
      </c>
      <c r="V1178" s="22" t="s">
        <v>2102</v>
      </c>
      <c r="W1178" t="s">
        <v>2102</v>
      </c>
      <c r="X1178" t="s">
        <v>853</v>
      </c>
      <c r="Y1178" t="s">
        <v>1515</v>
      </c>
      <c r="Z1178" t="s">
        <v>2102</v>
      </c>
      <c r="AA1178" s="1" t="s">
        <v>2102</v>
      </c>
      <c r="AB1178" s="1" t="s">
        <v>2102</v>
      </c>
      <c r="AC1178" s="1" t="s">
        <v>4482</v>
      </c>
      <c r="AD1178" s="6"/>
      <c r="AE1178" s="6"/>
    </row>
    <row r="1179" spans="1:31" x14ac:dyDescent="0.2">
      <c r="A1179" s="5" t="s">
        <v>4453</v>
      </c>
      <c r="B1179" s="5" t="s">
        <v>1796</v>
      </c>
      <c r="D1179" s="14"/>
      <c r="I1179" t="s">
        <v>4479</v>
      </c>
      <c r="J1179" t="s">
        <v>4367</v>
      </c>
      <c r="K1179"/>
      <c r="R1179" s="1" t="s">
        <v>4483</v>
      </c>
      <c r="S1179" t="s">
        <v>4484</v>
      </c>
      <c r="T1179" t="s">
        <v>75</v>
      </c>
      <c r="U1179">
        <v>1932</v>
      </c>
      <c r="V1179" s="22" t="s">
        <v>2102</v>
      </c>
      <c r="W1179" t="s">
        <v>2102</v>
      </c>
      <c r="X1179" t="s">
        <v>853</v>
      </c>
      <c r="Y1179" t="s">
        <v>1515</v>
      </c>
      <c r="Z1179" t="s">
        <v>2102</v>
      </c>
      <c r="AA1179" s="1" t="s">
        <v>2102</v>
      </c>
      <c r="AB1179" s="1" t="s">
        <v>2102</v>
      </c>
      <c r="AC1179" s="1" t="s">
        <v>4485</v>
      </c>
      <c r="AD1179" s="6"/>
      <c r="AE1179" s="6"/>
    </row>
    <row r="1180" spans="1:31" ht="15" x14ac:dyDescent="0.25">
      <c r="A1180" s="5" t="s">
        <v>4453</v>
      </c>
      <c r="B1180" s="5" t="s">
        <v>1796</v>
      </c>
      <c r="D1180" s="14"/>
      <c r="I1180" t="s">
        <v>4486</v>
      </c>
      <c r="J1180" t="s">
        <v>4487</v>
      </c>
      <c r="K1180"/>
      <c r="R1180" s="1" t="s">
        <v>4488</v>
      </c>
      <c r="S1180" t="s">
        <v>196</v>
      </c>
      <c r="T1180" t="s">
        <v>75</v>
      </c>
      <c r="U1180">
        <v>1928</v>
      </c>
      <c r="V1180" s="22"/>
      <c r="W1180"/>
      <c r="X1180" t="s">
        <v>853</v>
      </c>
      <c r="Y1180" t="s">
        <v>1515</v>
      </c>
      <c r="Z1180"/>
      <c r="AA1180" s="1"/>
      <c r="AB1180" s="1"/>
      <c r="AC1180" s="1" t="s">
        <v>4489</v>
      </c>
      <c r="AD1180" s="6"/>
      <c r="AE1180" s="6"/>
    </row>
    <row r="1181" spans="1:31" x14ac:dyDescent="0.2">
      <c r="A1181" s="5" t="s">
        <v>4453</v>
      </c>
      <c r="B1181" s="5" t="s">
        <v>1796</v>
      </c>
      <c r="D1181" s="14"/>
      <c r="I1181" t="s">
        <v>4490</v>
      </c>
      <c r="J1181" t="s">
        <v>876</v>
      </c>
      <c r="K1181"/>
      <c r="R1181" s="1" t="s">
        <v>4491</v>
      </c>
      <c r="S1181" t="s">
        <v>1945</v>
      </c>
      <c r="T1181" t="s">
        <v>75</v>
      </c>
      <c r="U1181">
        <v>1928</v>
      </c>
      <c r="V1181" s="22"/>
      <c r="W1181"/>
      <c r="X1181" t="s">
        <v>853</v>
      </c>
      <c r="Y1181" t="s">
        <v>1515</v>
      </c>
      <c r="Z1181"/>
      <c r="AA1181" s="1"/>
      <c r="AB1181" s="1"/>
      <c r="AC1181" s="1" t="s">
        <v>4492</v>
      </c>
      <c r="AD1181" s="6"/>
      <c r="AE1181" s="6"/>
    </row>
    <row r="1182" spans="1:31" x14ac:dyDescent="0.2">
      <c r="A1182" s="5" t="s">
        <v>226</v>
      </c>
      <c r="B1182" s="5" t="s">
        <v>1796</v>
      </c>
      <c r="D1182" s="14"/>
      <c r="I1182" t="s">
        <v>4493</v>
      </c>
      <c r="J1182" t="s">
        <v>4494</v>
      </c>
      <c r="K1182"/>
      <c r="L1182" s="5" t="s">
        <v>4495</v>
      </c>
      <c r="M1182" s="5" t="s">
        <v>4496</v>
      </c>
      <c r="O1182" s="5" t="s">
        <v>1964</v>
      </c>
      <c r="P1182" s="5" t="s">
        <v>81</v>
      </c>
      <c r="Q1182" s="5" t="s">
        <v>139</v>
      </c>
      <c r="R1182" s="1" t="s">
        <v>4497</v>
      </c>
      <c r="S1182" t="s">
        <v>196</v>
      </c>
      <c r="T1182" t="s">
        <v>75</v>
      </c>
      <c r="U1182">
        <v>1930</v>
      </c>
      <c r="V1182" s="22" t="s">
        <v>4498</v>
      </c>
      <c r="W1182" t="s">
        <v>4499</v>
      </c>
      <c r="X1182" t="s">
        <v>853</v>
      </c>
      <c r="Y1182" t="s">
        <v>1515</v>
      </c>
      <c r="Z1182"/>
      <c r="AA1182" s="1"/>
      <c r="AB1182" s="1" t="s">
        <v>4500</v>
      </c>
      <c r="AC1182" s="1"/>
      <c r="AD1182" s="6"/>
      <c r="AE1182" s="6"/>
    </row>
    <row r="1183" spans="1:31" x14ac:dyDescent="0.2">
      <c r="A1183" s="5" t="s">
        <v>1845</v>
      </c>
      <c r="B1183" s="5" t="s">
        <v>1796</v>
      </c>
      <c r="D1183" s="14"/>
      <c r="I1183" t="s">
        <v>753</v>
      </c>
      <c r="J1183" t="s">
        <v>3701</v>
      </c>
      <c r="K1183"/>
      <c r="R1183" s="1" t="s">
        <v>4501</v>
      </c>
      <c r="S1183" t="s">
        <v>196</v>
      </c>
      <c r="T1183" t="s">
        <v>75</v>
      </c>
      <c r="U1183">
        <v>1930</v>
      </c>
      <c r="V1183" s="22"/>
      <c r="W1183"/>
      <c r="X1183" t="s">
        <v>853</v>
      </c>
      <c r="Y1183" t="s">
        <v>1515</v>
      </c>
      <c r="Z1183"/>
      <c r="AA1183" s="1"/>
      <c r="AB1183" s="1"/>
      <c r="AC1183" s="1" t="s">
        <v>4502</v>
      </c>
      <c r="AD1183" s="6"/>
      <c r="AE1183" s="6"/>
    </row>
    <row r="1184" spans="1:31" x14ac:dyDescent="0.2">
      <c r="A1184" s="5" t="s">
        <v>1814</v>
      </c>
      <c r="B1184" s="5" t="s">
        <v>1796</v>
      </c>
      <c r="D1184" s="14"/>
      <c r="I1184" t="s">
        <v>4126</v>
      </c>
      <c r="J1184" t="s">
        <v>4127</v>
      </c>
      <c r="K1184"/>
      <c r="R1184" s="1" t="s">
        <v>4503</v>
      </c>
      <c r="S1184" t="s">
        <v>463</v>
      </c>
      <c r="T1184" t="s">
        <v>75</v>
      </c>
      <c r="U1184">
        <v>1930</v>
      </c>
      <c r="V1184" s="22"/>
      <c r="W1184"/>
      <c r="X1184" t="s">
        <v>853</v>
      </c>
      <c r="Y1184" t="s">
        <v>1515</v>
      </c>
      <c r="Z1184"/>
      <c r="AA1184" s="1"/>
      <c r="AB1184" s="1"/>
      <c r="AC1184" s="1" t="s">
        <v>4504</v>
      </c>
      <c r="AD1184" s="32"/>
      <c r="AE1184" s="6"/>
    </row>
    <row r="1185" spans="1:31" x14ac:dyDescent="0.2">
      <c r="A1185" s="5" t="s">
        <v>1814</v>
      </c>
      <c r="B1185" s="5" t="s">
        <v>1796</v>
      </c>
      <c r="D1185" s="14"/>
      <c r="I1185" t="s">
        <v>4505</v>
      </c>
      <c r="J1185" t="s">
        <v>4506</v>
      </c>
      <c r="K1185"/>
      <c r="R1185" s="1" t="s">
        <v>4507</v>
      </c>
      <c r="S1185" t="s">
        <v>1926</v>
      </c>
      <c r="T1185" t="s">
        <v>75</v>
      </c>
      <c r="U1185">
        <v>1930</v>
      </c>
      <c r="V1185" s="22"/>
      <c r="W1185"/>
      <c r="X1185" t="s">
        <v>853</v>
      </c>
      <c r="Y1185" t="s">
        <v>1515</v>
      </c>
      <c r="Z1185"/>
      <c r="AA1185" s="1"/>
      <c r="AB1185" s="1"/>
      <c r="AC1185" s="1"/>
      <c r="AD1185" s="6"/>
      <c r="AE1185" s="6"/>
    </row>
    <row r="1186" spans="1:31" x14ac:dyDescent="0.2">
      <c r="A1186" s="5" t="s">
        <v>226</v>
      </c>
      <c r="B1186" s="5" t="s">
        <v>1796</v>
      </c>
      <c r="D1186" s="14"/>
      <c r="I1186" t="s">
        <v>3529</v>
      </c>
      <c r="J1186" t="s">
        <v>468</v>
      </c>
      <c r="K1186"/>
      <c r="R1186" s="1" t="s">
        <v>4508</v>
      </c>
      <c r="S1186" t="s">
        <v>4465</v>
      </c>
      <c r="T1186" t="s">
        <v>75</v>
      </c>
      <c r="U1186">
        <v>1929</v>
      </c>
      <c r="V1186" s="22"/>
      <c r="W1186"/>
      <c r="X1186" t="s">
        <v>853</v>
      </c>
      <c r="Y1186" t="s">
        <v>1515</v>
      </c>
      <c r="Z1186" t="s">
        <v>773</v>
      </c>
      <c r="AA1186" s="1"/>
      <c r="AB1186" s="1"/>
      <c r="AC1186" s="1" t="s">
        <v>4509</v>
      </c>
      <c r="AD1186" s="6"/>
      <c r="AE1186" s="6"/>
    </row>
    <row r="1187" spans="1:31" ht="15" x14ac:dyDescent="0.25">
      <c r="A1187" s="5" t="s">
        <v>4453</v>
      </c>
      <c r="B1187" s="5" t="s">
        <v>1796</v>
      </c>
      <c r="D1187" s="14"/>
      <c r="I1187" t="s">
        <v>1927</v>
      </c>
      <c r="J1187" t="s">
        <v>1416</v>
      </c>
      <c r="K1187"/>
      <c r="R1187" s="1" t="s">
        <v>4510</v>
      </c>
      <c r="S1187" t="s">
        <v>3221</v>
      </c>
      <c r="T1187" t="s">
        <v>75</v>
      </c>
      <c r="U1187">
        <v>1933</v>
      </c>
      <c r="V1187" s="22"/>
      <c r="W1187"/>
      <c r="X1187" t="s">
        <v>853</v>
      </c>
      <c r="Y1187" t="s">
        <v>1515</v>
      </c>
      <c r="Z1187"/>
      <c r="AA1187" s="1"/>
      <c r="AB1187" s="1"/>
      <c r="AC1187" s="1" t="s">
        <v>4511</v>
      </c>
      <c r="AD1187" s="6"/>
      <c r="AE1187" s="6"/>
    </row>
    <row r="1188" spans="1:31" x14ac:dyDescent="0.2">
      <c r="A1188" s="5" t="s">
        <v>4453</v>
      </c>
      <c r="B1188" s="5" t="s">
        <v>1796</v>
      </c>
      <c r="D1188" s="14"/>
      <c r="I1188" t="s">
        <v>4512</v>
      </c>
      <c r="J1188" t="s">
        <v>4513</v>
      </c>
      <c r="K1188"/>
      <c r="R1188" s="1" t="s">
        <v>4514</v>
      </c>
      <c r="S1188" t="s">
        <v>1483</v>
      </c>
      <c r="T1188" t="s">
        <v>75</v>
      </c>
      <c r="U1188">
        <v>1930</v>
      </c>
      <c r="V1188" s="22"/>
      <c r="W1188"/>
      <c r="X1188" t="s">
        <v>853</v>
      </c>
      <c r="Y1188" t="s">
        <v>1515</v>
      </c>
      <c r="Z1188"/>
      <c r="AA1188" s="1"/>
      <c r="AB1188" s="1"/>
      <c r="AC1188" s="1" t="s">
        <v>4515</v>
      </c>
      <c r="AD1188" s="6"/>
      <c r="AE1188" s="6"/>
    </row>
    <row r="1189" spans="1:31" ht="15" x14ac:dyDescent="0.25">
      <c r="A1189" s="5" t="s">
        <v>4453</v>
      </c>
      <c r="B1189" s="5" t="s">
        <v>1796</v>
      </c>
      <c r="D1189" s="14"/>
      <c r="I1189" t="s">
        <v>817</v>
      </c>
      <c r="J1189" t="s">
        <v>1166</v>
      </c>
      <c r="K1189"/>
      <c r="R1189" s="1" t="s">
        <v>4516</v>
      </c>
      <c r="S1189" t="s">
        <v>463</v>
      </c>
      <c r="T1189" t="s">
        <v>75</v>
      </c>
      <c r="U1189">
        <v>1932</v>
      </c>
      <c r="V1189" s="22"/>
      <c r="W1189"/>
      <c r="X1189" t="s">
        <v>853</v>
      </c>
      <c r="Y1189" t="s">
        <v>1515</v>
      </c>
      <c r="Z1189"/>
      <c r="AA1189" s="1"/>
      <c r="AB1189" s="1"/>
      <c r="AC1189" s="1" t="s">
        <v>4517</v>
      </c>
      <c r="AD1189" s="6"/>
      <c r="AE1189" s="6"/>
    </row>
    <row r="1190" spans="1:31" x14ac:dyDescent="0.2">
      <c r="A1190" s="5" t="s">
        <v>4453</v>
      </c>
      <c r="B1190" s="5" t="s">
        <v>1796</v>
      </c>
      <c r="D1190" s="14"/>
      <c r="I1190" t="s">
        <v>4518</v>
      </c>
      <c r="J1190" t="s">
        <v>4519</v>
      </c>
      <c r="K1190"/>
      <c r="R1190" s="1" t="s">
        <v>4520</v>
      </c>
      <c r="S1190" t="s">
        <v>109</v>
      </c>
      <c r="T1190" t="s">
        <v>75</v>
      </c>
      <c r="U1190">
        <v>1928</v>
      </c>
      <c r="V1190" s="22"/>
      <c r="W1190"/>
      <c r="X1190" t="s">
        <v>853</v>
      </c>
      <c r="Y1190" t="s">
        <v>1515</v>
      </c>
      <c r="Z1190"/>
      <c r="AA1190" s="1"/>
      <c r="AB1190" s="1"/>
      <c r="AC1190" s="1" t="s">
        <v>4521</v>
      </c>
      <c r="AD1190" s="6"/>
      <c r="AE1190" s="6"/>
    </row>
    <row r="1191" spans="1:31" x14ac:dyDescent="0.2">
      <c r="A1191" s="5" t="s">
        <v>4453</v>
      </c>
      <c r="B1191" s="5" t="s">
        <v>1796</v>
      </c>
      <c r="D1191" s="14"/>
      <c r="I1191" t="s">
        <v>4518</v>
      </c>
      <c r="J1191" t="s">
        <v>4519</v>
      </c>
      <c r="K1191"/>
      <c r="R1191" s="1" t="s">
        <v>4522</v>
      </c>
      <c r="S1191" t="s">
        <v>109</v>
      </c>
      <c r="T1191" t="s">
        <v>75</v>
      </c>
      <c r="U1191">
        <v>1932</v>
      </c>
      <c r="V1191" s="22"/>
      <c r="W1191"/>
      <c r="X1191" t="s">
        <v>853</v>
      </c>
      <c r="Y1191" t="s">
        <v>1515</v>
      </c>
      <c r="Z1191"/>
      <c r="AA1191" s="1"/>
      <c r="AB1191" s="1"/>
      <c r="AC1191" s="1" t="s">
        <v>4523</v>
      </c>
      <c r="AD1191" s="6"/>
      <c r="AE1191" s="6"/>
    </row>
    <row r="1192" spans="1:31" x14ac:dyDescent="0.2">
      <c r="A1192" s="5" t="s">
        <v>1814</v>
      </c>
      <c r="B1192" s="5" t="s">
        <v>1796</v>
      </c>
      <c r="D1192" s="14"/>
      <c r="I1192" t="s">
        <v>4524</v>
      </c>
      <c r="J1192" t="s">
        <v>4525</v>
      </c>
      <c r="K1192"/>
      <c r="R1192" s="1" t="s">
        <v>4526</v>
      </c>
      <c r="S1192" t="s">
        <v>4465</v>
      </c>
      <c r="T1192" t="s">
        <v>75</v>
      </c>
      <c r="U1192">
        <v>1928</v>
      </c>
      <c r="V1192" s="22"/>
      <c r="W1192"/>
      <c r="X1192" t="s">
        <v>853</v>
      </c>
      <c r="Y1192" t="s">
        <v>1515</v>
      </c>
      <c r="Z1192"/>
      <c r="AA1192" s="1"/>
      <c r="AB1192" s="1"/>
      <c r="AC1192" s="1"/>
      <c r="AD1192" s="6"/>
      <c r="AE1192" s="6"/>
    </row>
    <row r="1193" spans="1:31" x14ac:dyDescent="0.2">
      <c r="A1193" s="5" t="s">
        <v>4453</v>
      </c>
      <c r="B1193" s="5" t="s">
        <v>1796</v>
      </c>
      <c r="D1193" s="14"/>
      <c r="I1193" t="s">
        <v>4527</v>
      </c>
      <c r="J1193" t="s">
        <v>4528</v>
      </c>
      <c r="K1193"/>
      <c r="R1193" s="1" t="s">
        <v>4529</v>
      </c>
      <c r="S1193" t="s">
        <v>4465</v>
      </c>
      <c r="T1193" t="s">
        <v>75</v>
      </c>
      <c r="U1193">
        <v>1928</v>
      </c>
      <c r="V1193" s="22"/>
      <c r="W1193"/>
      <c r="X1193" t="s">
        <v>853</v>
      </c>
      <c r="Y1193" t="s">
        <v>1515</v>
      </c>
      <c r="Z1193"/>
      <c r="AA1193" s="1"/>
      <c r="AB1193" s="1"/>
      <c r="AC1193" s="1" t="s">
        <v>4530</v>
      </c>
      <c r="AD1193" s="6"/>
      <c r="AE1193" s="6"/>
    </row>
    <row r="1194" spans="1:31" x14ac:dyDescent="0.2">
      <c r="A1194" s="5" t="s">
        <v>1845</v>
      </c>
      <c r="B1194" s="5" t="s">
        <v>1796</v>
      </c>
      <c r="D1194" s="14"/>
      <c r="I1194" t="s">
        <v>389</v>
      </c>
      <c r="J1194" t="s">
        <v>39</v>
      </c>
      <c r="K1194"/>
      <c r="L1194" s="5" t="s">
        <v>4531</v>
      </c>
      <c r="M1194" s="5" t="s">
        <v>1953</v>
      </c>
      <c r="R1194" s="1" t="s">
        <v>4532</v>
      </c>
      <c r="S1194" t="s">
        <v>472</v>
      </c>
      <c r="T1194" t="s">
        <v>75</v>
      </c>
      <c r="U1194">
        <v>1932</v>
      </c>
      <c r="V1194" s="22"/>
      <c r="W1194"/>
      <c r="X1194" t="s">
        <v>853</v>
      </c>
      <c r="Y1194" t="s">
        <v>1515</v>
      </c>
      <c r="Z1194"/>
      <c r="AA1194" s="1"/>
      <c r="AB1194" s="1"/>
      <c r="AC1194" s="1" t="s">
        <v>4533</v>
      </c>
      <c r="AD1194" s="6"/>
      <c r="AE1194" s="6"/>
    </row>
    <row r="1195" spans="1:31" x14ac:dyDescent="0.2">
      <c r="A1195" s="5" t="s">
        <v>4453</v>
      </c>
      <c r="B1195" s="5" t="s">
        <v>1796</v>
      </c>
      <c r="D1195" s="14"/>
      <c r="I1195" t="s">
        <v>4534</v>
      </c>
      <c r="J1195" t="s">
        <v>4535</v>
      </c>
      <c r="K1195"/>
      <c r="R1195" s="1" t="s">
        <v>4536</v>
      </c>
      <c r="S1195" t="s">
        <v>830</v>
      </c>
      <c r="T1195" t="s">
        <v>75</v>
      </c>
      <c r="U1195">
        <v>1926</v>
      </c>
      <c r="V1195" s="22"/>
      <c r="W1195"/>
      <c r="X1195" t="s">
        <v>853</v>
      </c>
      <c r="Y1195" t="s">
        <v>1515</v>
      </c>
      <c r="Z1195"/>
      <c r="AA1195" s="1"/>
      <c r="AB1195" s="1"/>
      <c r="AC1195" s="1" t="s">
        <v>4537</v>
      </c>
      <c r="AD1195" s="6"/>
      <c r="AE1195" s="6"/>
    </row>
    <row r="1196" spans="1:31" x14ac:dyDescent="0.2">
      <c r="A1196" s="5" t="s">
        <v>1873</v>
      </c>
      <c r="B1196" s="5" t="s">
        <v>1796</v>
      </c>
      <c r="D1196" s="14"/>
      <c r="I1196" t="s">
        <v>4534</v>
      </c>
      <c r="J1196" t="s">
        <v>4535</v>
      </c>
      <c r="K1196"/>
      <c r="R1196" s="1" t="s">
        <v>4538</v>
      </c>
      <c r="S1196" t="s">
        <v>830</v>
      </c>
      <c r="T1196" t="s">
        <v>75</v>
      </c>
      <c r="U1196">
        <v>1928</v>
      </c>
      <c r="V1196" s="22"/>
      <c r="W1196"/>
      <c r="X1196" t="s">
        <v>853</v>
      </c>
      <c r="Y1196" t="s">
        <v>1515</v>
      </c>
      <c r="Z1196"/>
      <c r="AA1196" s="1"/>
      <c r="AB1196" s="1"/>
      <c r="AC1196" s="1"/>
      <c r="AD1196" s="6"/>
      <c r="AE1196" s="6"/>
    </row>
    <row r="1197" spans="1:31" x14ac:dyDescent="0.2">
      <c r="A1197" s="5" t="s">
        <v>4453</v>
      </c>
      <c r="B1197" s="5" t="s">
        <v>1796</v>
      </c>
      <c r="D1197" s="14"/>
      <c r="I1197" t="s">
        <v>4539</v>
      </c>
      <c r="J1197" t="s">
        <v>1757</v>
      </c>
      <c r="K1197"/>
      <c r="R1197" s="1" t="s">
        <v>4540</v>
      </c>
      <c r="S1197" t="s">
        <v>4541</v>
      </c>
      <c r="T1197" t="s">
        <v>75</v>
      </c>
      <c r="U1197">
        <v>1931</v>
      </c>
      <c r="V1197" s="22"/>
      <c r="W1197"/>
      <c r="X1197" t="s">
        <v>853</v>
      </c>
      <c r="Y1197" t="s">
        <v>1515</v>
      </c>
      <c r="Z1197"/>
      <c r="AA1197" s="1"/>
      <c r="AB1197" s="1"/>
      <c r="AC1197" s="1"/>
      <c r="AD1197" s="6"/>
      <c r="AE1197" s="6"/>
    </row>
    <row r="1198" spans="1:31" x14ac:dyDescent="0.2">
      <c r="A1198" s="5" t="s">
        <v>4542</v>
      </c>
      <c r="B1198" s="5" t="s">
        <v>1796</v>
      </c>
      <c r="D1198" s="14"/>
      <c r="I1198" t="s">
        <v>4543</v>
      </c>
      <c r="J1198" t="s">
        <v>4544</v>
      </c>
      <c r="K1198"/>
      <c r="R1198" s="1" t="s">
        <v>4545</v>
      </c>
      <c r="S1198" t="s">
        <v>109</v>
      </c>
      <c r="T1198" t="s">
        <v>75</v>
      </c>
      <c r="U1198">
        <v>1929</v>
      </c>
      <c r="V1198" s="22" t="s">
        <v>4546</v>
      </c>
      <c r="W1198" t="s">
        <v>4547</v>
      </c>
      <c r="X1198" t="s">
        <v>853</v>
      </c>
      <c r="Y1198" t="s">
        <v>1515</v>
      </c>
      <c r="Z1198"/>
      <c r="AA1198" s="1"/>
      <c r="AB1198" s="1"/>
      <c r="AC1198" s="1"/>
      <c r="AD1198" s="6"/>
      <c r="AE1198" s="6"/>
    </row>
    <row r="1199" spans="1:31" x14ac:dyDescent="0.2">
      <c r="A1199" s="5" t="s">
        <v>1845</v>
      </c>
      <c r="B1199" s="5" t="s">
        <v>1796</v>
      </c>
      <c r="D1199" s="14"/>
      <c r="I1199" t="s">
        <v>4548</v>
      </c>
      <c r="J1199" t="s">
        <v>479</v>
      </c>
      <c r="K1199"/>
      <c r="R1199" s="1" t="s">
        <v>4549</v>
      </c>
      <c r="S1199" t="s">
        <v>500</v>
      </c>
      <c r="T1199" t="s">
        <v>75</v>
      </c>
      <c r="U1199">
        <v>1928</v>
      </c>
      <c r="V1199" s="22"/>
      <c r="W1199"/>
      <c r="X1199" t="s">
        <v>853</v>
      </c>
      <c r="Y1199" t="s">
        <v>1515</v>
      </c>
      <c r="Z1199" t="s">
        <v>276</v>
      </c>
      <c r="AA1199" s="1"/>
      <c r="AB1199" s="1"/>
      <c r="AC1199" s="1" t="s">
        <v>4550</v>
      </c>
      <c r="AD1199" s="6"/>
      <c r="AE1199" s="6"/>
    </row>
    <row r="1200" spans="1:31" x14ac:dyDescent="0.2">
      <c r="A1200" s="5" t="s">
        <v>4453</v>
      </c>
      <c r="B1200" s="5" t="s">
        <v>1796</v>
      </c>
      <c r="D1200" s="14"/>
      <c r="I1200" t="s">
        <v>4551</v>
      </c>
      <c r="J1200" t="s">
        <v>4552</v>
      </c>
      <c r="K1200"/>
      <c r="R1200" s="1" t="s">
        <v>4553</v>
      </c>
      <c r="S1200" t="s">
        <v>830</v>
      </c>
      <c r="T1200" t="s">
        <v>75</v>
      </c>
      <c r="U1200">
        <v>1928</v>
      </c>
      <c r="V1200" s="22"/>
      <c r="W1200"/>
      <c r="X1200" t="s">
        <v>853</v>
      </c>
      <c r="Y1200" t="s">
        <v>1515</v>
      </c>
      <c r="Z1200"/>
      <c r="AA1200" s="1"/>
      <c r="AB1200" s="1"/>
      <c r="AC1200" s="1" t="s">
        <v>4554</v>
      </c>
      <c r="AD1200" s="6"/>
      <c r="AE1200" s="6"/>
    </row>
    <row r="1201" spans="1:31" x14ac:dyDescent="0.2">
      <c r="A1201" s="5" t="s">
        <v>4555</v>
      </c>
      <c r="B1201" s="5" t="s">
        <v>1796</v>
      </c>
      <c r="D1201" s="14"/>
      <c r="I1201" t="s">
        <v>1406</v>
      </c>
      <c r="J1201" t="s">
        <v>1407</v>
      </c>
      <c r="K1201"/>
      <c r="R1201" s="1" t="s">
        <v>4556</v>
      </c>
      <c r="S1201" t="s">
        <v>463</v>
      </c>
      <c r="T1201" t="s">
        <v>75</v>
      </c>
      <c r="U1201">
        <v>1929</v>
      </c>
      <c r="V1201" s="22" t="s">
        <v>4212</v>
      </c>
      <c r="W1201" s="18">
        <v>44241</v>
      </c>
      <c r="X1201" t="s">
        <v>853</v>
      </c>
      <c r="Y1201" t="s">
        <v>1515</v>
      </c>
      <c r="Z1201"/>
      <c r="AA1201" s="1"/>
      <c r="AB1201" s="1"/>
      <c r="AC1201" s="1" t="s">
        <v>4557</v>
      </c>
      <c r="AD1201" s="6"/>
      <c r="AE1201" s="6"/>
    </row>
    <row r="1202" spans="1:31" ht="28.5" x14ac:dyDescent="0.2">
      <c r="A1202" s="5" t="s">
        <v>226</v>
      </c>
      <c r="B1202" s="5" t="s">
        <v>1796</v>
      </c>
      <c r="D1202" s="14"/>
      <c r="I1202" t="s">
        <v>4558</v>
      </c>
      <c r="J1202" t="s">
        <v>2889</v>
      </c>
      <c r="K1202"/>
      <c r="R1202" s="1" t="s">
        <v>4559</v>
      </c>
      <c r="S1202" t="s">
        <v>2032</v>
      </c>
      <c r="T1202" t="s">
        <v>75</v>
      </c>
      <c r="U1202">
        <v>1930</v>
      </c>
      <c r="V1202" s="22" t="s">
        <v>879</v>
      </c>
      <c r="W1202" t="s">
        <v>880</v>
      </c>
      <c r="X1202" t="s">
        <v>853</v>
      </c>
      <c r="Y1202" t="s">
        <v>1515</v>
      </c>
      <c r="Z1202"/>
      <c r="AA1202" s="1"/>
      <c r="AB1202" s="1"/>
      <c r="AC1202" s="1" t="s">
        <v>4560</v>
      </c>
      <c r="AD1202" s="6"/>
      <c r="AE1202" s="6"/>
    </row>
    <row r="1203" spans="1:31" x14ac:dyDescent="0.2">
      <c r="A1203" s="5" t="s">
        <v>4453</v>
      </c>
      <c r="B1203" s="5" t="s">
        <v>1796</v>
      </c>
      <c r="D1203" s="14"/>
      <c r="I1203" t="s">
        <v>4561</v>
      </c>
      <c r="J1203" t="s">
        <v>1061</v>
      </c>
      <c r="K1203"/>
      <c r="R1203" s="1" t="s">
        <v>4562</v>
      </c>
      <c r="S1203" t="s">
        <v>4541</v>
      </c>
      <c r="T1203" t="s">
        <v>75</v>
      </c>
      <c r="U1203">
        <v>1930</v>
      </c>
      <c r="V1203" s="22"/>
      <c r="W1203"/>
      <c r="X1203" t="s">
        <v>853</v>
      </c>
      <c r="Y1203" t="s">
        <v>1515</v>
      </c>
      <c r="Z1203"/>
      <c r="AA1203" s="1"/>
      <c r="AB1203" s="1"/>
      <c r="AC1203" s="1" t="s">
        <v>4563</v>
      </c>
      <c r="AD1203" s="6"/>
      <c r="AE1203" s="6"/>
    </row>
    <row r="1204" spans="1:31" x14ac:dyDescent="0.2">
      <c r="A1204" s="5" t="s">
        <v>4453</v>
      </c>
      <c r="B1204" s="5" t="s">
        <v>1796</v>
      </c>
      <c r="D1204" s="14"/>
      <c r="I1204" t="s">
        <v>4564</v>
      </c>
      <c r="J1204" t="s">
        <v>4262</v>
      </c>
      <c r="K1204"/>
      <c r="R1204" s="1" t="s">
        <v>4565</v>
      </c>
      <c r="S1204" t="s">
        <v>1945</v>
      </c>
      <c r="T1204" t="s">
        <v>75</v>
      </c>
      <c r="U1204">
        <v>1926</v>
      </c>
      <c r="V1204" s="22"/>
      <c r="W1204"/>
      <c r="X1204" t="s">
        <v>853</v>
      </c>
      <c r="Y1204" t="s">
        <v>1515</v>
      </c>
      <c r="Z1204"/>
      <c r="AA1204" s="1"/>
      <c r="AB1204" s="1"/>
      <c r="AC1204" s="1" t="s">
        <v>4566</v>
      </c>
      <c r="AD1204" s="6"/>
      <c r="AE1204" s="6"/>
    </row>
    <row r="1205" spans="1:31" ht="28.5" x14ac:dyDescent="0.2">
      <c r="A1205" s="5" t="s">
        <v>4453</v>
      </c>
      <c r="B1205" s="5" t="s">
        <v>1796</v>
      </c>
      <c r="D1205" s="14"/>
      <c r="I1205" t="s">
        <v>2005</v>
      </c>
      <c r="J1205" t="s">
        <v>4567</v>
      </c>
      <c r="K1205"/>
      <c r="R1205" s="1" t="s">
        <v>4568</v>
      </c>
      <c r="S1205" t="s">
        <v>436</v>
      </c>
      <c r="T1205" t="s">
        <v>1370</v>
      </c>
      <c r="U1205">
        <v>1930</v>
      </c>
      <c r="V1205" s="22"/>
      <c r="W1205"/>
      <c r="X1205" t="s">
        <v>853</v>
      </c>
      <c r="Y1205" t="s">
        <v>1515</v>
      </c>
      <c r="Z1205"/>
      <c r="AA1205" s="1"/>
      <c r="AB1205" s="1"/>
      <c r="AC1205" s="1" t="s">
        <v>4569</v>
      </c>
      <c r="AD1205" s="6"/>
      <c r="AE1205" s="6"/>
    </row>
    <row r="1206" spans="1:31" x14ac:dyDescent="0.2">
      <c r="A1206" s="5" t="s">
        <v>226</v>
      </c>
      <c r="B1206" s="5" t="s">
        <v>1796</v>
      </c>
      <c r="D1206" s="14"/>
      <c r="I1206" t="s">
        <v>4570</v>
      </c>
      <c r="J1206" t="s">
        <v>126</v>
      </c>
      <c r="K1206"/>
      <c r="R1206" s="1" t="s">
        <v>4571</v>
      </c>
      <c r="S1206" t="s">
        <v>463</v>
      </c>
      <c r="T1206" s="5" t="s">
        <v>75</v>
      </c>
      <c r="U1206">
        <v>1928</v>
      </c>
      <c r="V1206" s="22">
        <v>10380</v>
      </c>
      <c r="W1206" t="s">
        <v>1648</v>
      </c>
      <c r="X1206" t="s">
        <v>853</v>
      </c>
      <c r="Y1206" t="s">
        <v>1515</v>
      </c>
      <c r="Z1206"/>
      <c r="AA1206" s="1"/>
      <c r="AB1206" s="1"/>
      <c r="AC1206" s="1" t="s">
        <v>4572</v>
      </c>
      <c r="AD1206" s="6"/>
      <c r="AE1206" s="6"/>
    </row>
    <row r="1207" spans="1:31" x14ac:dyDescent="0.2">
      <c r="A1207" s="5" t="s">
        <v>3233</v>
      </c>
      <c r="B1207" s="5" t="s">
        <v>1796</v>
      </c>
      <c r="D1207" s="14"/>
      <c r="I1207" t="s">
        <v>4444</v>
      </c>
      <c r="J1207" t="s">
        <v>4573</v>
      </c>
      <c r="K1207"/>
      <c r="L1207" s="5" t="s">
        <v>479</v>
      </c>
      <c r="M1207" s="5" t="s">
        <v>2377</v>
      </c>
      <c r="N1207" s="5" t="s">
        <v>139</v>
      </c>
      <c r="O1207" s="5" t="s">
        <v>479</v>
      </c>
      <c r="P1207" s="5" t="s">
        <v>1943</v>
      </c>
      <c r="Q1207" s="5" t="s">
        <v>139</v>
      </c>
      <c r="R1207" s="1" t="s">
        <v>4574</v>
      </c>
      <c r="S1207" t="s">
        <v>196</v>
      </c>
      <c r="T1207" t="s">
        <v>75</v>
      </c>
      <c r="U1207">
        <v>1929</v>
      </c>
      <c r="V1207" s="22" t="s">
        <v>4575</v>
      </c>
      <c r="W1207" t="s">
        <v>4576</v>
      </c>
      <c r="X1207" t="s">
        <v>853</v>
      </c>
      <c r="Y1207" t="s">
        <v>1515</v>
      </c>
      <c r="Z1207"/>
      <c r="AA1207" s="1"/>
      <c r="AB1207" s="1"/>
      <c r="AC1207" s="1" t="s">
        <v>4577</v>
      </c>
      <c r="AD1207" s="6"/>
      <c r="AE1207" s="6"/>
    </row>
    <row r="1208" spans="1:31" x14ac:dyDescent="0.2">
      <c r="A1208" s="5" t="s">
        <v>1527</v>
      </c>
      <c r="B1208" s="5" t="s">
        <v>1796</v>
      </c>
      <c r="D1208" s="14"/>
      <c r="I1208" t="s">
        <v>4578</v>
      </c>
      <c r="J1208" t="s">
        <v>2564</v>
      </c>
      <c r="K1208"/>
      <c r="R1208" s="1" t="s">
        <v>4579</v>
      </c>
      <c r="S1208" t="s">
        <v>4580</v>
      </c>
      <c r="T1208"/>
      <c r="U1208">
        <v>1929</v>
      </c>
      <c r="V1208" s="22"/>
      <c r="W1208"/>
      <c r="X1208" t="s">
        <v>853</v>
      </c>
      <c r="Y1208" t="s">
        <v>1532</v>
      </c>
      <c r="Z1208"/>
      <c r="AA1208" s="1"/>
      <c r="AB1208" s="1"/>
      <c r="AC1208" s="1"/>
      <c r="AD1208" s="6"/>
      <c r="AE1208" s="6"/>
    </row>
    <row r="1209" spans="1:31" x14ac:dyDescent="0.2">
      <c r="A1209" s="5" t="s">
        <v>1527</v>
      </c>
      <c r="B1209" s="5" t="s">
        <v>1796</v>
      </c>
      <c r="D1209" s="14"/>
      <c r="I1209" t="s">
        <v>4581</v>
      </c>
      <c r="J1209" t="s">
        <v>4582</v>
      </c>
      <c r="K1209"/>
      <c r="R1209" s="1" t="s">
        <v>4583</v>
      </c>
      <c r="S1209" t="s">
        <v>3571</v>
      </c>
      <c r="T1209" t="s">
        <v>75</v>
      </c>
      <c r="U1209">
        <v>1926</v>
      </c>
      <c r="V1209" s="22"/>
      <c r="W1209"/>
      <c r="X1209" t="s">
        <v>853</v>
      </c>
      <c r="Y1209" t="s">
        <v>1532</v>
      </c>
      <c r="Z1209"/>
      <c r="AA1209" s="1"/>
      <c r="AB1209" s="1"/>
      <c r="AC1209" s="1" t="s">
        <v>4584</v>
      </c>
      <c r="AD1209" s="6"/>
      <c r="AE1209" s="6"/>
    </row>
    <row r="1210" spans="1:31" x14ac:dyDescent="0.2">
      <c r="A1210" s="5" t="s">
        <v>1527</v>
      </c>
      <c r="B1210" s="5" t="s">
        <v>1796</v>
      </c>
      <c r="D1210" s="14"/>
      <c r="I1210" t="s">
        <v>4581</v>
      </c>
      <c r="J1210" t="s">
        <v>4582</v>
      </c>
      <c r="K1210"/>
      <c r="R1210" s="1" t="s">
        <v>4585</v>
      </c>
      <c r="S1210" t="s">
        <v>57</v>
      </c>
      <c r="T1210" t="s">
        <v>75</v>
      </c>
      <c r="U1210">
        <v>1929</v>
      </c>
      <c r="V1210" s="22"/>
      <c r="W1210"/>
      <c r="X1210" t="s">
        <v>853</v>
      </c>
      <c r="Y1210" t="s">
        <v>1532</v>
      </c>
      <c r="Z1210"/>
      <c r="AA1210" s="1"/>
      <c r="AB1210" s="1"/>
      <c r="AC1210" s="1" t="s">
        <v>4584</v>
      </c>
      <c r="AD1210" s="6"/>
      <c r="AE1210" s="6"/>
    </row>
    <row r="1211" spans="1:31" x14ac:dyDescent="0.2">
      <c r="A1211" s="5" t="s">
        <v>1857</v>
      </c>
      <c r="B1211" s="5" t="s">
        <v>1796</v>
      </c>
      <c r="D1211" s="14"/>
      <c r="I1211" t="s">
        <v>1749</v>
      </c>
      <c r="J1211" t="s">
        <v>1087</v>
      </c>
      <c r="K1211"/>
      <c r="R1211" s="1" t="s">
        <v>4586</v>
      </c>
      <c r="S1211" t="s">
        <v>472</v>
      </c>
      <c r="T1211" t="s">
        <v>75</v>
      </c>
      <c r="U1211">
        <v>1930</v>
      </c>
      <c r="V1211" s="22"/>
      <c r="W1211"/>
      <c r="X1211" t="s">
        <v>853</v>
      </c>
      <c r="Y1211" t="s">
        <v>1532</v>
      </c>
      <c r="Z1211"/>
      <c r="AA1211" s="1"/>
      <c r="AB1211" s="1"/>
      <c r="AC1211" s="1"/>
      <c r="AD1211" s="6"/>
      <c r="AE1211" s="6"/>
    </row>
    <row r="1212" spans="1:31" x14ac:dyDescent="0.2">
      <c r="A1212" s="5" t="s">
        <v>1857</v>
      </c>
      <c r="B1212" s="5" t="s">
        <v>1796</v>
      </c>
      <c r="D1212" s="14"/>
      <c r="I1212" t="s">
        <v>1749</v>
      </c>
      <c r="J1212" t="s">
        <v>1087</v>
      </c>
      <c r="K1212"/>
      <c r="R1212" s="1" t="s">
        <v>1581</v>
      </c>
      <c r="S1212" t="s">
        <v>196</v>
      </c>
      <c r="T1212" t="s">
        <v>75</v>
      </c>
      <c r="U1212">
        <v>1928</v>
      </c>
      <c r="V1212" s="22"/>
      <c r="W1212"/>
      <c r="X1212" t="s">
        <v>853</v>
      </c>
      <c r="Y1212" t="s">
        <v>1532</v>
      </c>
      <c r="Z1212"/>
      <c r="AA1212" s="1"/>
      <c r="AB1212" s="1"/>
      <c r="AC1212" s="1"/>
      <c r="AD1212" s="6"/>
      <c r="AE1212" s="6"/>
    </row>
    <row r="1213" spans="1:31" x14ac:dyDescent="0.2">
      <c r="A1213" s="5" t="s">
        <v>1857</v>
      </c>
      <c r="B1213" s="5" t="s">
        <v>1796</v>
      </c>
      <c r="D1213" s="14"/>
      <c r="I1213" t="s">
        <v>1749</v>
      </c>
      <c r="J1213" t="s">
        <v>1087</v>
      </c>
      <c r="K1213"/>
      <c r="R1213" s="1" t="s">
        <v>4587</v>
      </c>
      <c r="S1213" t="s">
        <v>4588</v>
      </c>
      <c r="T1213" t="s">
        <v>4589</v>
      </c>
      <c r="U1213">
        <v>1929</v>
      </c>
      <c r="V1213" s="22" t="s">
        <v>2102</v>
      </c>
      <c r="W1213" t="s">
        <v>2102</v>
      </c>
      <c r="X1213" t="s">
        <v>853</v>
      </c>
      <c r="Y1213" t="s">
        <v>1532</v>
      </c>
      <c r="Z1213" t="s">
        <v>2102</v>
      </c>
      <c r="AA1213" s="1" t="s">
        <v>2102</v>
      </c>
      <c r="AB1213" s="1" t="s">
        <v>2102</v>
      </c>
      <c r="AC1213" s="1" t="s">
        <v>2102</v>
      </c>
      <c r="AD1213" s="6"/>
      <c r="AE1213" s="6"/>
    </row>
    <row r="1214" spans="1:31" x14ac:dyDescent="0.2">
      <c r="A1214" s="5" t="s">
        <v>1527</v>
      </c>
      <c r="B1214" s="5" t="s">
        <v>1796</v>
      </c>
      <c r="D1214" s="14"/>
      <c r="I1214" t="s">
        <v>4590</v>
      </c>
      <c r="J1214" t="s">
        <v>4591</v>
      </c>
      <c r="K1214"/>
      <c r="R1214" s="1" t="s">
        <v>4592</v>
      </c>
      <c r="S1214" t="s">
        <v>247</v>
      </c>
      <c r="T1214"/>
      <c r="U1214">
        <v>1933</v>
      </c>
      <c r="V1214" s="22"/>
      <c r="W1214"/>
      <c r="X1214" t="s">
        <v>853</v>
      </c>
      <c r="Y1214" t="s">
        <v>1532</v>
      </c>
      <c r="Z1214"/>
      <c r="AA1214" s="1"/>
      <c r="AB1214" s="1"/>
      <c r="AC1214" s="1" t="s">
        <v>4593</v>
      </c>
      <c r="AD1214" s="6"/>
      <c r="AE1214" s="6"/>
    </row>
    <row r="1215" spans="1:31" x14ac:dyDescent="0.2">
      <c r="A1215" s="5" t="s">
        <v>4594</v>
      </c>
      <c r="B1215" s="5" t="s">
        <v>1796</v>
      </c>
      <c r="D1215" s="14"/>
      <c r="I1215" t="s">
        <v>1195</v>
      </c>
      <c r="J1215" t="s">
        <v>4595</v>
      </c>
      <c r="K1215"/>
      <c r="R1215" s="1" t="s">
        <v>4596</v>
      </c>
      <c r="S1215" t="s">
        <v>4597</v>
      </c>
      <c r="T1215"/>
      <c r="U1215">
        <v>1926</v>
      </c>
      <c r="V1215" s="22"/>
      <c r="W1215"/>
      <c r="X1215" t="s">
        <v>853</v>
      </c>
      <c r="Y1215" t="s">
        <v>1532</v>
      </c>
      <c r="Z1215"/>
      <c r="AA1215" s="1"/>
      <c r="AB1215" s="1"/>
      <c r="AC1215" s="1"/>
      <c r="AD1215" s="6"/>
      <c r="AE1215" s="6"/>
    </row>
    <row r="1216" spans="1:31" x14ac:dyDescent="0.2">
      <c r="A1216" s="5" t="s">
        <v>1527</v>
      </c>
      <c r="B1216" s="5" t="s">
        <v>1796</v>
      </c>
      <c r="D1216" s="14"/>
      <c r="I1216" t="s">
        <v>4454</v>
      </c>
      <c r="J1216" t="s">
        <v>1951</v>
      </c>
      <c r="K1216"/>
      <c r="R1216" s="1" t="s">
        <v>1581</v>
      </c>
      <c r="S1216" t="s">
        <v>448</v>
      </c>
      <c r="T1216" t="s">
        <v>75</v>
      </c>
      <c r="U1216">
        <v>1931</v>
      </c>
      <c r="V1216" s="22"/>
      <c r="W1216"/>
      <c r="X1216" t="s">
        <v>853</v>
      </c>
      <c r="Y1216" t="s">
        <v>1532</v>
      </c>
      <c r="Z1216"/>
      <c r="AA1216" s="1"/>
      <c r="AB1216" s="1"/>
      <c r="AC1216" s="1" t="s">
        <v>4598</v>
      </c>
      <c r="AD1216" s="6"/>
      <c r="AE1216" s="6"/>
    </row>
    <row r="1217" spans="1:31" x14ac:dyDescent="0.2">
      <c r="A1217" s="9" t="s">
        <v>1527</v>
      </c>
      <c r="B1217" s="5" t="s">
        <v>1796</v>
      </c>
      <c r="D1217" s="14"/>
      <c r="I1217" t="s">
        <v>4599</v>
      </c>
      <c r="J1217" t="s">
        <v>4600</v>
      </c>
      <c r="K1217"/>
      <c r="R1217" s="1" t="s">
        <v>4601</v>
      </c>
      <c r="S1217" t="s">
        <v>4602</v>
      </c>
      <c r="T1217" t="s">
        <v>4603</v>
      </c>
      <c r="U1217">
        <v>1927</v>
      </c>
      <c r="V1217" s="22"/>
      <c r="W1217"/>
      <c r="X1217" t="s">
        <v>853</v>
      </c>
      <c r="Y1217" t="s">
        <v>1532</v>
      </c>
      <c r="Z1217"/>
      <c r="AA1217" s="1"/>
      <c r="AB1217" s="1"/>
      <c r="AC1217" s="1" t="s">
        <v>1537</v>
      </c>
      <c r="AD1217" s="6"/>
      <c r="AE1217" s="6"/>
    </row>
    <row r="1218" spans="1:31" x14ac:dyDescent="0.2">
      <c r="A1218" s="5" t="s">
        <v>1527</v>
      </c>
      <c r="B1218" s="5" t="s">
        <v>1796</v>
      </c>
      <c r="D1218" s="14"/>
      <c r="I1218" t="s">
        <v>4604</v>
      </c>
      <c r="J1218" t="s">
        <v>4605</v>
      </c>
      <c r="K1218"/>
      <c r="R1218" s="1" t="s">
        <v>4606</v>
      </c>
      <c r="S1218" t="s">
        <v>892</v>
      </c>
      <c r="T1218"/>
      <c r="U1218">
        <v>1929</v>
      </c>
      <c r="V1218" s="22"/>
      <c r="W1218"/>
      <c r="X1218" t="s">
        <v>853</v>
      </c>
      <c r="Y1218" t="s">
        <v>1532</v>
      </c>
      <c r="Z1218"/>
      <c r="AA1218" s="1"/>
      <c r="AB1218" s="1"/>
      <c r="AC1218" s="1"/>
      <c r="AD1218" s="6"/>
      <c r="AE1218" s="6"/>
    </row>
    <row r="1219" spans="1:31" x14ac:dyDescent="0.2">
      <c r="A1219" s="5" t="s">
        <v>1527</v>
      </c>
      <c r="B1219" s="5" t="s">
        <v>1796</v>
      </c>
      <c r="D1219" s="14"/>
      <c r="I1219" t="s">
        <v>2529</v>
      </c>
      <c r="J1219" t="s">
        <v>1953</v>
      </c>
      <c r="K1219"/>
      <c r="R1219" s="1" t="s">
        <v>4607</v>
      </c>
      <c r="S1219" t="s">
        <v>1666</v>
      </c>
      <c r="T1219"/>
      <c r="U1219">
        <v>1928</v>
      </c>
      <c r="V1219" s="22"/>
      <c r="W1219"/>
      <c r="X1219" t="s">
        <v>853</v>
      </c>
      <c r="Y1219" t="s">
        <v>1532</v>
      </c>
      <c r="Z1219"/>
      <c r="AA1219" s="1"/>
      <c r="AB1219" s="1"/>
      <c r="AC1219" s="1" t="s">
        <v>4608</v>
      </c>
      <c r="AD1219" s="6"/>
      <c r="AE1219" s="6"/>
    </row>
    <row r="1220" spans="1:31" x14ac:dyDescent="0.2">
      <c r="A1220" s="5" t="s">
        <v>1527</v>
      </c>
      <c r="B1220" s="5" t="s">
        <v>1796</v>
      </c>
      <c r="D1220" s="14"/>
      <c r="I1220" t="s">
        <v>2529</v>
      </c>
      <c r="J1220" t="s">
        <v>1953</v>
      </c>
      <c r="K1220"/>
      <c r="R1220" s="1" t="s">
        <v>4609</v>
      </c>
      <c r="S1220" t="s">
        <v>4610</v>
      </c>
      <c r="T1220"/>
      <c r="U1220">
        <v>1929</v>
      </c>
      <c r="V1220" s="22"/>
      <c r="W1220"/>
      <c r="X1220" t="s">
        <v>853</v>
      </c>
      <c r="Y1220" t="s">
        <v>1532</v>
      </c>
      <c r="Z1220"/>
      <c r="AA1220" s="1"/>
      <c r="AB1220" s="1"/>
      <c r="AC1220" s="1" t="s">
        <v>4611</v>
      </c>
      <c r="AD1220" s="6"/>
      <c r="AE1220" s="6"/>
    </row>
    <row r="1221" spans="1:31" ht="42.75" x14ac:dyDescent="0.2">
      <c r="A1221" s="5" t="s">
        <v>1527</v>
      </c>
      <c r="B1221" s="5" t="s">
        <v>1796</v>
      </c>
      <c r="D1221" s="14"/>
      <c r="I1221" t="s">
        <v>4612</v>
      </c>
      <c r="J1221" t="s">
        <v>126</v>
      </c>
      <c r="K1221"/>
      <c r="R1221" s="1" t="s">
        <v>4613</v>
      </c>
      <c r="S1221" t="s">
        <v>4614</v>
      </c>
      <c r="T1221" t="s">
        <v>4615</v>
      </c>
      <c r="U1221">
        <v>1930</v>
      </c>
      <c r="V1221" s="22"/>
      <c r="W1221"/>
      <c r="X1221" t="s">
        <v>853</v>
      </c>
      <c r="Y1221" t="s">
        <v>1532</v>
      </c>
      <c r="Z1221"/>
      <c r="AA1221" s="1"/>
      <c r="AB1221" s="1"/>
      <c r="AC1221" s="1" t="s">
        <v>4616</v>
      </c>
      <c r="AD1221" s="6"/>
      <c r="AE1221" s="6"/>
    </row>
    <row r="1222" spans="1:31" x14ac:dyDescent="0.2">
      <c r="A1222" s="5" t="s">
        <v>1527</v>
      </c>
      <c r="B1222" s="5" t="s">
        <v>1796</v>
      </c>
      <c r="D1222" s="14"/>
      <c r="I1222" t="s">
        <v>1540</v>
      </c>
      <c r="J1222" t="s">
        <v>4617</v>
      </c>
      <c r="K1222" t="s">
        <v>4618</v>
      </c>
      <c r="R1222" s="1" t="s">
        <v>4619</v>
      </c>
      <c r="S1222" t="s">
        <v>247</v>
      </c>
      <c r="T1222"/>
      <c r="U1222">
        <v>1926</v>
      </c>
      <c r="V1222" s="22"/>
      <c r="W1222"/>
      <c r="X1222" t="s">
        <v>853</v>
      </c>
      <c r="Y1222" t="s">
        <v>1532</v>
      </c>
      <c r="Z1222"/>
      <c r="AA1222" s="1"/>
      <c r="AB1222" s="1"/>
      <c r="AC1222" s="1" t="s">
        <v>4620</v>
      </c>
      <c r="AD1222" s="6"/>
      <c r="AE1222" s="6"/>
    </row>
    <row r="1223" spans="1:31" x14ac:dyDescent="0.2">
      <c r="A1223" s="5" t="s">
        <v>1814</v>
      </c>
      <c r="B1223" s="5" t="s">
        <v>1796</v>
      </c>
      <c r="D1223" s="14"/>
      <c r="I1223" t="s">
        <v>1540</v>
      </c>
      <c r="J1223" t="s">
        <v>2455</v>
      </c>
      <c r="K1223"/>
      <c r="R1223" s="1" t="s">
        <v>4621</v>
      </c>
      <c r="S1223" t="s">
        <v>483</v>
      </c>
      <c r="T1223" t="s">
        <v>75</v>
      </c>
      <c r="U1223">
        <v>1933</v>
      </c>
      <c r="V1223" s="22"/>
      <c r="W1223"/>
      <c r="X1223" t="s">
        <v>853</v>
      </c>
      <c r="Y1223" t="s">
        <v>1532</v>
      </c>
      <c r="Z1223"/>
      <c r="AA1223" s="1"/>
      <c r="AB1223" s="1"/>
      <c r="AC1223" s="1"/>
      <c r="AD1223" s="6"/>
      <c r="AE1223" s="6"/>
    </row>
    <row r="1224" spans="1:31" x14ac:dyDescent="0.2">
      <c r="A1224" s="5" t="s">
        <v>1527</v>
      </c>
      <c r="B1224" s="5" t="s">
        <v>1796</v>
      </c>
      <c r="D1224" s="14"/>
      <c r="I1224" t="s">
        <v>4622</v>
      </c>
      <c r="J1224" t="s">
        <v>4623</v>
      </c>
      <c r="K1224"/>
      <c r="R1224" s="1" t="s">
        <v>4624</v>
      </c>
      <c r="S1224" t="s">
        <v>4625</v>
      </c>
      <c r="T1224"/>
      <c r="U1224">
        <v>1932</v>
      </c>
      <c r="V1224" s="22"/>
      <c r="W1224"/>
      <c r="X1224" t="s">
        <v>853</v>
      </c>
      <c r="Y1224" t="s">
        <v>1532</v>
      </c>
      <c r="Z1224"/>
      <c r="AA1224" s="1"/>
      <c r="AB1224" s="1"/>
      <c r="AC1224" s="1" t="s">
        <v>4626</v>
      </c>
      <c r="AD1224" s="6"/>
      <c r="AE1224" s="6"/>
    </row>
    <row r="1225" spans="1:31" ht="28.5" x14ac:dyDescent="0.2">
      <c r="A1225" s="5" t="s">
        <v>226</v>
      </c>
      <c r="B1225" s="5" t="s">
        <v>1796</v>
      </c>
      <c r="D1225" s="14"/>
      <c r="I1225" t="s">
        <v>4627</v>
      </c>
      <c r="J1225" t="s">
        <v>1947</v>
      </c>
      <c r="K1225"/>
      <c r="R1225" s="1" t="s">
        <v>4628</v>
      </c>
      <c r="S1225" t="s">
        <v>1179</v>
      </c>
      <c r="T1225" t="s">
        <v>75</v>
      </c>
      <c r="U1225">
        <v>1928</v>
      </c>
      <c r="V1225" s="22">
        <v>10228</v>
      </c>
      <c r="W1225" t="s">
        <v>4629</v>
      </c>
      <c r="X1225" t="s">
        <v>853</v>
      </c>
      <c r="Y1225" t="s">
        <v>1532</v>
      </c>
      <c r="Z1225" t="s">
        <v>2102</v>
      </c>
      <c r="AA1225" s="1" t="s">
        <v>2102</v>
      </c>
      <c r="AB1225" s="1" t="s">
        <v>2102</v>
      </c>
      <c r="AC1225" s="1" t="s">
        <v>4630</v>
      </c>
      <c r="AD1225" s="6"/>
      <c r="AE1225" s="6"/>
    </row>
    <row r="1226" spans="1:31" x14ac:dyDescent="0.2">
      <c r="A1226" s="5" t="s">
        <v>1527</v>
      </c>
      <c r="B1226" s="5" t="s">
        <v>1796</v>
      </c>
      <c r="D1226" s="14"/>
      <c r="I1226" t="s">
        <v>2063</v>
      </c>
      <c r="J1226" t="s">
        <v>4631</v>
      </c>
      <c r="K1226"/>
      <c r="R1226" s="1" t="s">
        <v>4632</v>
      </c>
      <c r="S1226" t="s">
        <v>1483</v>
      </c>
      <c r="T1226"/>
      <c r="U1226">
        <v>1929</v>
      </c>
      <c r="V1226" s="22"/>
      <c r="W1226"/>
      <c r="X1226" t="s">
        <v>853</v>
      </c>
      <c r="Y1226" t="s">
        <v>1532</v>
      </c>
      <c r="Z1226"/>
      <c r="AA1226" s="1"/>
      <c r="AB1226" s="1"/>
      <c r="AC1226" s="1" t="s">
        <v>4633</v>
      </c>
      <c r="AD1226" s="6"/>
      <c r="AE1226" s="6"/>
    </row>
    <row r="1227" spans="1:31" x14ac:dyDescent="0.2">
      <c r="A1227" s="5" t="s">
        <v>1527</v>
      </c>
      <c r="B1227" s="5" t="s">
        <v>1796</v>
      </c>
      <c r="D1227" s="14"/>
      <c r="I1227" t="s">
        <v>4634</v>
      </c>
      <c r="J1227" t="s">
        <v>436</v>
      </c>
      <c r="K1227"/>
      <c r="R1227" s="1" t="s">
        <v>4635</v>
      </c>
      <c r="S1227" t="s">
        <v>202</v>
      </c>
      <c r="T1227"/>
      <c r="U1227">
        <v>1931</v>
      </c>
      <c r="V1227" s="22"/>
      <c r="W1227"/>
      <c r="X1227" t="s">
        <v>853</v>
      </c>
      <c r="Y1227" t="s">
        <v>1532</v>
      </c>
      <c r="Z1227"/>
      <c r="AA1227" s="1"/>
      <c r="AB1227" s="1"/>
      <c r="AC1227" s="1" t="s">
        <v>4636</v>
      </c>
      <c r="AD1227" s="6"/>
      <c r="AE1227" s="6"/>
    </row>
    <row r="1228" spans="1:31" ht="15" x14ac:dyDescent="0.25">
      <c r="A1228" s="5" t="s">
        <v>1527</v>
      </c>
      <c r="B1228" s="5" t="s">
        <v>1796</v>
      </c>
      <c r="D1228" s="14"/>
      <c r="I1228" t="s">
        <v>3273</v>
      </c>
      <c r="J1228" t="s">
        <v>106</v>
      </c>
      <c r="K1228"/>
      <c r="L1228" s="23"/>
      <c r="R1228" s="1" t="s">
        <v>4637</v>
      </c>
      <c r="S1228" t="s">
        <v>4638</v>
      </c>
      <c r="T1228" t="s">
        <v>4639</v>
      </c>
      <c r="U1228">
        <v>1927</v>
      </c>
      <c r="V1228" s="22"/>
      <c r="W1228"/>
      <c r="X1228" t="s">
        <v>853</v>
      </c>
      <c r="Y1228" t="s">
        <v>1532</v>
      </c>
      <c r="Z1228"/>
      <c r="AA1228" s="1"/>
      <c r="AB1228" s="1"/>
      <c r="AC1228" s="1" t="s">
        <v>4640</v>
      </c>
      <c r="AD1228" s="6"/>
      <c r="AE1228" s="6"/>
    </row>
    <row r="1229" spans="1:31" x14ac:dyDescent="0.2">
      <c r="A1229" s="5" t="s">
        <v>1527</v>
      </c>
      <c r="B1229" s="5" t="s">
        <v>1796</v>
      </c>
      <c r="D1229" s="14"/>
      <c r="I1229" t="s">
        <v>4641</v>
      </c>
      <c r="J1229" t="s">
        <v>460</v>
      </c>
      <c r="K1229"/>
      <c r="R1229" s="1" t="s">
        <v>4642</v>
      </c>
      <c r="S1229" t="s">
        <v>830</v>
      </c>
      <c r="T1229" t="s">
        <v>75</v>
      </c>
      <c r="U1229">
        <v>1931</v>
      </c>
      <c r="V1229" s="22"/>
      <c r="W1229"/>
      <c r="X1229" t="s">
        <v>853</v>
      </c>
      <c r="Y1229" t="s">
        <v>1532</v>
      </c>
      <c r="Z1229"/>
      <c r="AA1229" s="1"/>
      <c r="AB1229" s="1"/>
      <c r="AC1229" s="1"/>
      <c r="AD1229" s="6"/>
      <c r="AE1229" s="6"/>
    </row>
    <row r="1230" spans="1:31" x14ac:dyDescent="0.2">
      <c r="A1230" s="5" t="s">
        <v>1527</v>
      </c>
      <c r="B1230" s="5" t="s">
        <v>1796</v>
      </c>
      <c r="D1230" s="14"/>
      <c r="I1230" t="s">
        <v>4643</v>
      </c>
      <c r="J1230" t="s">
        <v>4644</v>
      </c>
      <c r="K1230"/>
      <c r="R1230" t="s">
        <v>4645</v>
      </c>
      <c r="S1230" t="s">
        <v>1666</v>
      </c>
      <c r="T1230" t="s">
        <v>4646</v>
      </c>
      <c r="U1230">
        <v>1926</v>
      </c>
      <c r="V1230" s="22"/>
      <c r="W1230"/>
      <c r="X1230" t="s">
        <v>853</v>
      </c>
      <c r="Y1230" t="s">
        <v>1532</v>
      </c>
      <c r="Z1230"/>
      <c r="AA1230"/>
      <c r="AB1230" s="1"/>
      <c r="AC1230" s="1" t="s">
        <v>4647</v>
      </c>
      <c r="AD1230" s="6"/>
      <c r="AE1230" s="6"/>
    </row>
    <row r="1231" spans="1:31" x14ac:dyDescent="0.2">
      <c r="A1231" s="5" t="s">
        <v>1527</v>
      </c>
      <c r="B1231" s="5" t="s">
        <v>1796</v>
      </c>
      <c r="D1231" s="14"/>
      <c r="I1231" t="s">
        <v>4643</v>
      </c>
      <c r="J1231" t="s">
        <v>4644</v>
      </c>
      <c r="K1231"/>
      <c r="R1231" t="s">
        <v>4648</v>
      </c>
      <c r="S1231" t="s">
        <v>1666</v>
      </c>
      <c r="T1231" t="s">
        <v>4646</v>
      </c>
      <c r="U1231">
        <v>1933</v>
      </c>
      <c r="V1231" s="22"/>
      <c r="W1231"/>
      <c r="X1231" t="s">
        <v>853</v>
      </c>
      <c r="Y1231" t="s">
        <v>1532</v>
      </c>
      <c r="Z1231"/>
      <c r="AA1231"/>
      <c r="AB1231" s="1"/>
      <c r="AC1231" s="1"/>
      <c r="AD1231" s="6"/>
      <c r="AE1231" s="6"/>
    </row>
    <row r="1232" spans="1:31" x14ac:dyDescent="0.2">
      <c r="A1232" s="5" t="s">
        <v>1527</v>
      </c>
      <c r="B1232" s="5" t="s">
        <v>1796</v>
      </c>
      <c r="D1232" s="14"/>
      <c r="I1232" t="s">
        <v>4649</v>
      </c>
      <c r="J1232" t="s">
        <v>244</v>
      </c>
      <c r="K1232"/>
      <c r="R1232" s="1" t="s">
        <v>4650</v>
      </c>
      <c r="S1232" t="s">
        <v>3162</v>
      </c>
      <c r="T1232"/>
      <c r="U1232">
        <v>1926</v>
      </c>
      <c r="V1232" s="22"/>
      <c r="W1232"/>
      <c r="X1232" t="s">
        <v>853</v>
      </c>
      <c r="Y1232" t="s">
        <v>1532</v>
      </c>
      <c r="Z1232"/>
      <c r="AA1232" s="1"/>
      <c r="AB1232" s="1"/>
      <c r="AC1232" s="1" t="s">
        <v>4651</v>
      </c>
      <c r="AD1232" s="6"/>
      <c r="AE1232" s="6"/>
    </row>
    <row r="1233" spans="1:31" x14ac:dyDescent="0.2">
      <c r="A1233" s="5" t="s">
        <v>226</v>
      </c>
      <c r="B1233" s="5" t="s">
        <v>1796</v>
      </c>
      <c r="D1233" s="14"/>
      <c r="I1233" t="s">
        <v>982</v>
      </c>
      <c r="J1233" t="s">
        <v>152</v>
      </c>
      <c r="K1233"/>
      <c r="R1233" s="1" t="s">
        <v>4652</v>
      </c>
      <c r="S1233" t="s">
        <v>985</v>
      </c>
      <c r="T1233" t="s">
        <v>75</v>
      </c>
      <c r="U1233">
        <v>1928</v>
      </c>
      <c r="V1233" s="22">
        <v>10349</v>
      </c>
      <c r="W1233" t="s">
        <v>642</v>
      </c>
      <c r="X1233" t="s">
        <v>853</v>
      </c>
      <c r="Y1233" t="s">
        <v>1532</v>
      </c>
      <c r="Z1233"/>
      <c r="AA1233" s="1"/>
      <c r="AB1233" s="1"/>
      <c r="AC1233" s="1"/>
      <c r="AD1233" s="6"/>
      <c r="AE1233" s="6"/>
    </row>
    <row r="1234" spans="1:31" x14ac:dyDescent="0.2">
      <c r="A1234" s="5" t="s">
        <v>1527</v>
      </c>
      <c r="B1234" s="5" t="s">
        <v>1796</v>
      </c>
      <c r="D1234" s="14"/>
      <c r="I1234" t="s">
        <v>982</v>
      </c>
      <c r="J1234" t="s">
        <v>152</v>
      </c>
      <c r="K1234"/>
      <c r="R1234" s="1" t="s">
        <v>4653</v>
      </c>
      <c r="S1234" t="s">
        <v>985</v>
      </c>
      <c r="T1234" t="s">
        <v>75</v>
      </c>
      <c r="U1234">
        <v>1929</v>
      </c>
      <c r="V1234" s="22"/>
      <c r="W1234"/>
      <c r="X1234" t="s">
        <v>853</v>
      </c>
      <c r="Y1234" t="s">
        <v>1532</v>
      </c>
      <c r="Z1234"/>
      <c r="AA1234" s="1"/>
      <c r="AB1234" s="1"/>
      <c r="AC1234" s="1" t="s">
        <v>4654</v>
      </c>
      <c r="AD1234" s="6"/>
      <c r="AE1234" s="6"/>
    </row>
    <row r="1235" spans="1:31" x14ac:dyDescent="0.2">
      <c r="A1235" s="5" t="s">
        <v>226</v>
      </c>
      <c r="B1235" s="5" t="s">
        <v>1796</v>
      </c>
      <c r="D1235" s="14"/>
      <c r="I1235" t="s">
        <v>982</v>
      </c>
      <c r="J1235" t="s">
        <v>152</v>
      </c>
      <c r="K1235"/>
      <c r="R1235" s="1" t="s">
        <v>4655</v>
      </c>
      <c r="S1235" t="s">
        <v>985</v>
      </c>
      <c r="T1235" t="s">
        <v>75</v>
      </c>
      <c r="U1235">
        <v>1930</v>
      </c>
      <c r="V1235" s="22">
        <v>11232</v>
      </c>
      <c r="W1235" t="s">
        <v>561</v>
      </c>
      <c r="X1235" t="s">
        <v>853</v>
      </c>
      <c r="Y1235" t="s">
        <v>1532</v>
      </c>
      <c r="Z1235"/>
      <c r="AA1235" s="1"/>
      <c r="AB1235" s="1"/>
      <c r="AC1235" s="1"/>
      <c r="AD1235" s="6"/>
      <c r="AE1235" s="6"/>
    </row>
    <row r="1236" spans="1:31" x14ac:dyDescent="0.2">
      <c r="A1236" s="5" t="s">
        <v>1527</v>
      </c>
      <c r="B1236" s="5" t="s">
        <v>1796</v>
      </c>
      <c r="D1236" s="14"/>
      <c r="I1236" t="s">
        <v>982</v>
      </c>
      <c r="J1236" t="s">
        <v>152</v>
      </c>
      <c r="K1236"/>
      <c r="R1236" s="1" t="s">
        <v>4656</v>
      </c>
      <c r="S1236" t="s">
        <v>985</v>
      </c>
      <c r="T1236" t="s">
        <v>75</v>
      </c>
      <c r="U1236">
        <v>1932</v>
      </c>
      <c r="V1236" s="22"/>
      <c r="W1236"/>
      <c r="X1236" t="s">
        <v>853</v>
      </c>
      <c r="Y1236" t="s">
        <v>1532</v>
      </c>
      <c r="Z1236"/>
      <c r="AA1236" s="1"/>
      <c r="AB1236" s="1"/>
      <c r="AC1236" s="1" t="s">
        <v>4654</v>
      </c>
      <c r="AD1236" s="6"/>
      <c r="AE1236" s="6"/>
    </row>
    <row r="1237" spans="1:31" x14ac:dyDescent="0.2">
      <c r="A1237" s="5" t="s">
        <v>1527</v>
      </c>
      <c r="B1237" s="5" t="s">
        <v>1796</v>
      </c>
      <c r="D1237" s="14"/>
      <c r="I1237" t="s">
        <v>4657</v>
      </c>
      <c r="J1237" t="s">
        <v>4658</v>
      </c>
      <c r="K1237"/>
      <c r="R1237" s="1" t="s">
        <v>4659</v>
      </c>
      <c r="S1237" t="s">
        <v>4660</v>
      </c>
      <c r="T1237"/>
      <c r="U1237">
        <v>1928</v>
      </c>
      <c r="V1237" s="22"/>
      <c r="W1237"/>
      <c r="X1237" t="s">
        <v>853</v>
      </c>
      <c r="Y1237" t="s">
        <v>1532</v>
      </c>
      <c r="Z1237"/>
      <c r="AA1237" s="1"/>
      <c r="AB1237" s="1"/>
      <c r="AC1237" s="1" t="s">
        <v>4661</v>
      </c>
      <c r="AD1237" s="6"/>
      <c r="AE1237" s="6"/>
    </row>
    <row r="1238" spans="1:31" x14ac:dyDescent="0.2">
      <c r="A1238" s="5" t="s">
        <v>1527</v>
      </c>
      <c r="B1238" s="5" t="s">
        <v>1796</v>
      </c>
      <c r="D1238" s="14"/>
      <c r="I1238" t="s">
        <v>4662</v>
      </c>
      <c r="J1238" t="s">
        <v>640</v>
      </c>
      <c r="K1238"/>
      <c r="R1238" s="1" t="s">
        <v>4663</v>
      </c>
      <c r="S1238" t="s">
        <v>318</v>
      </c>
      <c r="T1238" t="s">
        <v>75</v>
      </c>
      <c r="U1238">
        <v>1927</v>
      </c>
      <c r="V1238" s="22"/>
      <c r="W1238"/>
      <c r="X1238" t="s">
        <v>853</v>
      </c>
      <c r="Y1238" t="s">
        <v>1532</v>
      </c>
      <c r="Z1238"/>
      <c r="AA1238" s="1"/>
      <c r="AB1238" s="1"/>
      <c r="AC1238" s="1"/>
      <c r="AD1238" s="6"/>
      <c r="AE1238" s="6"/>
    </row>
    <row r="1239" spans="1:31" x14ac:dyDescent="0.2">
      <c r="A1239" s="5" t="s">
        <v>1527</v>
      </c>
      <c r="B1239" s="5" t="s">
        <v>1796</v>
      </c>
      <c r="D1239" s="14"/>
      <c r="I1239" t="s">
        <v>4664</v>
      </c>
      <c r="J1239" t="s">
        <v>4665</v>
      </c>
      <c r="K1239"/>
      <c r="R1239" s="1" t="s">
        <v>4666</v>
      </c>
      <c r="S1239" t="s">
        <v>4667</v>
      </c>
      <c r="T1239"/>
      <c r="U1239">
        <v>1926</v>
      </c>
      <c r="V1239" s="22"/>
      <c r="W1239"/>
      <c r="X1239" t="s">
        <v>853</v>
      </c>
      <c r="Y1239" t="s">
        <v>1532</v>
      </c>
      <c r="Z1239"/>
      <c r="AA1239" s="1"/>
      <c r="AB1239" s="1"/>
      <c r="AC1239" s="1" t="s">
        <v>4661</v>
      </c>
      <c r="AD1239" s="6"/>
      <c r="AE1239" s="6"/>
    </row>
    <row r="1240" spans="1:31" x14ac:dyDescent="0.2">
      <c r="A1240" s="5" t="s">
        <v>1527</v>
      </c>
      <c r="B1240" s="5" t="s">
        <v>1796</v>
      </c>
      <c r="D1240" s="14"/>
      <c r="I1240" t="s">
        <v>2591</v>
      </c>
      <c r="J1240" t="s">
        <v>4668</v>
      </c>
      <c r="K1240"/>
      <c r="L1240" s="5" t="s">
        <v>4669</v>
      </c>
      <c r="M1240" s="5" t="s">
        <v>4670</v>
      </c>
      <c r="N1240" s="5" t="s">
        <v>4671</v>
      </c>
      <c r="R1240" s="1" t="s">
        <v>4672</v>
      </c>
      <c r="S1240" t="s">
        <v>892</v>
      </c>
      <c r="T1240"/>
      <c r="U1240">
        <v>1926</v>
      </c>
      <c r="V1240" s="22"/>
      <c r="W1240"/>
      <c r="X1240" t="s">
        <v>853</v>
      </c>
      <c r="Y1240" t="s">
        <v>1532</v>
      </c>
      <c r="Z1240"/>
      <c r="AA1240" s="1"/>
      <c r="AB1240" s="1"/>
      <c r="AC1240" s="1" t="s">
        <v>4673</v>
      </c>
      <c r="AD1240" s="6"/>
      <c r="AE1240" s="6"/>
    </row>
    <row r="1241" spans="1:31" x14ac:dyDescent="0.2">
      <c r="A1241" s="5" t="s">
        <v>1527</v>
      </c>
      <c r="B1241" s="5" t="s">
        <v>1796</v>
      </c>
      <c r="D1241" s="14"/>
      <c r="I1241" t="s">
        <v>4674</v>
      </c>
      <c r="J1241" t="s">
        <v>4675</v>
      </c>
      <c r="K1241"/>
      <c r="R1241" s="1" t="s">
        <v>4676</v>
      </c>
      <c r="S1241" t="s">
        <v>4677</v>
      </c>
      <c r="T1241" t="s">
        <v>4678</v>
      </c>
      <c r="U1241">
        <v>1927</v>
      </c>
      <c r="V1241" s="22"/>
      <c r="W1241"/>
      <c r="X1241" t="s">
        <v>853</v>
      </c>
      <c r="Y1241" t="s">
        <v>1532</v>
      </c>
      <c r="Z1241"/>
      <c r="AA1241" s="1"/>
      <c r="AB1241" s="1"/>
      <c r="AC1241" s="1" t="s">
        <v>4679</v>
      </c>
      <c r="AD1241" s="6"/>
      <c r="AE1241" s="6"/>
    </row>
    <row r="1242" spans="1:31" x14ac:dyDescent="0.2">
      <c r="A1242" s="5" t="s">
        <v>1527</v>
      </c>
      <c r="B1242" s="5" t="s">
        <v>1796</v>
      </c>
      <c r="D1242" s="14"/>
      <c r="I1242" t="s">
        <v>4674</v>
      </c>
      <c r="J1242" t="s">
        <v>4675</v>
      </c>
      <c r="K1242"/>
      <c r="R1242" s="1" t="s">
        <v>4680</v>
      </c>
      <c r="S1242" t="s">
        <v>4677</v>
      </c>
      <c r="T1242" t="s">
        <v>4678</v>
      </c>
      <c r="U1242">
        <v>1927</v>
      </c>
      <c r="V1242" s="22"/>
      <c r="W1242"/>
      <c r="X1242" t="s">
        <v>853</v>
      </c>
      <c r="Y1242" t="s">
        <v>1532</v>
      </c>
      <c r="Z1242"/>
      <c r="AA1242" s="1"/>
      <c r="AB1242" s="1"/>
      <c r="AC1242" s="1" t="s">
        <v>4679</v>
      </c>
      <c r="AD1242" s="6"/>
      <c r="AE1242" s="32"/>
    </row>
    <row r="1243" spans="1:31" x14ac:dyDescent="0.2">
      <c r="A1243" s="5" t="s">
        <v>1527</v>
      </c>
      <c r="B1243" s="5" t="s">
        <v>1796</v>
      </c>
      <c r="D1243" s="14"/>
      <c r="I1243" t="s">
        <v>4681</v>
      </c>
      <c r="J1243" t="s">
        <v>244</v>
      </c>
      <c r="K1243"/>
      <c r="R1243" s="1" t="s">
        <v>4682</v>
      </c>
      <c r="S1243" t="s">
        <v>1666</v>
      </c>
      <c r="T1243" t="s">
        <v>4683</v>
      </c>
      <c r="U1243">
        <v>1933</v>
      </c>
      <c r="V1243" s="22"/>
      <c r="W1243"/>
      <c r="X1243" t="s">
        <v>853</v>
      </c>
      <c r="Y1243" t="s">
        <v>1532</v>
      </c>
      <c r="Z1243"/>
      <c r="AA1243" s="1"/>
      <c r="AB1243" s="1"/>
      <c r="AC1243" s="1" t="s">
        <v>4684</v>
      </c>
      <c r="AD1243" s="6"/>
      <c r="AE1243" s="6"/>
    </row>
    <row r="1244" spans="1:31" ht="28.5" x14ac:dyDescent="0.2">
      <c r="A1244" s="5" t="s">
        <v>1527</v>
      </c>
      <c r="B1244" s="5" t="s">
        <v>1796</v>
      </c>
      <c r="D1244" s="14"/>
      <c r="I1244" t="s">
        <v>4685</v>
      </c>
      <c r="J1244" t="s">
        <v>4686</v>
      </c>
      <c r="K1244"/>
      <c r="R1244" s="1" t="s">
        <v>4687</v>
      </c>
      <c r="S1244" t="s">
        <v>892</v>
      </c>
      <c r="T1244"/>
      <c r="U1244">
        <v>1926</v>
      </c>
      <c r="V1244" s="22"/>
      <c r="W1244"/>
      <c r="X1244" t="s">
        <v>853</v>
      </c>
      <c r="Y1244" t="s">
        <v>1532</v>
      </c>
      <c r="Z1244"/>
      <c r="AA1244" s="1"/>
      <c r="AB1244" s="1"/>
      <c r="AC1244" s="1"/>
      <c r="AD1244" s="6"/>
      <c r="AE1244" s="6"/>
    </row>
    <row r="1245" spans="1:31" x14ac:dyDescent="0.2">
      <c r="A1245" s="5" t="s">
        <v>1527</v>
      </c>
      <c r="B1245" s="5" t="s">
        <v>1796</v>
      </c>
      <c r="D1245" s="14"/>
      <c r="I1245" t="s">
        <v>4688</v>
      </c>
      <c r="J1245" t="s">
        <v>4689</v>
      </c>
      <c r="K1245"/>
      <c r="R1245" s="1" t="s">
        <v>4690</v>
      </c>
      <c r="S1245" t="s">
        <v>1314</v>
      </c>
      <c r="T1245" t="s">
        <v>75</v>
      </c>
      <c r="U1245">
        <v>1930</v>
      </c>
      <c r="V1245" s="22"/>
      <c r="W1245"/>
      <c r="X1245" t="s">
        <v>853</v>
      </c>
      <c r="Y1245" t="s">
        <v>1532</v>
      </c>
      <c r="Z1245"/>
      <c r="AA1245" s="1"/>
      <c r="AB1245" s="1"/>
      <c r="AC1245" s="1"/>
      <c r="AD1245" s="6"/>
      <c r="AE1245" s="6"/>
    </row>
    <row r="1246" spans="1:31" x14ac:dyDescent="0.2">
      <c r="A1246" s="5" t="s">
        <v>1527</v>
      </c>
      <c r="B1246" s="5" t="s">
        <v>1796</v>
      </c>
      <c r="D1246" s="14"/>
      <c r="I1246" t="s">
        <v>1549</v>
      </c>
      <c r="J1246" t="s">
        <v>126</v>
      </c>
      <c r="K1246"/>
      <c r="R1246" s="1" t="s">
        <v>4691</v>
      </c>
      <c r="S1246" t="s">
        <v>892</v>
      </c>
      <c r="T1246"/>
      <c r="U1246">
        <v>1928</v>
      </c>
      <c r="V1246" s="22"/>
      <c r="W1246"/>
      <c r="X1246" t="s">
        <v>853</v>
      </c>
      <c r="Y1246" t="s">
        <v>1532</v>
      </c>
      <c r="Z1246"/>
      <c r="AA1246" s="1"/>
      <c r="AB1246" s="1"/>
      <c r="AC1246" s="1" t="s">
        <v>1553</v>
      </c>
      <c r="AD1246" s="6"/>
      <c r="AE1246" s="6"/>
    </row>
    <row r="1247" spans="1:31" x14ac:dyDescent="0.2">
      <c r="A1247" s="5" t="s">
        <v>1527</v>
      </c>
      <c r="B1247" s="5" t="s">
        <v>1796</v>
      </c>
      <c r="D1247" s="14"/>
      <c r="I1247" t="s">
        <v>4692</v>
      </c>
      <c r="J1247" t="s">
        <v>4693</v>
      </c>
      <c r="K1247"/>
      <c r="R1247" s="1" t="s">
        <v>4694</v>
      </c>
      <c r="S1247" t="s">
        <v>1666</v>
      </c>
      <c r="T1247" t="s">
        <v>4695</v>
      </c>
      <c r="U1247">
        <v>1933</v>
      </c>
      <c r="V1247" s="22"/>
      <c r="W1247"/>
      <c r="X1247" t="s">
        <v>853</v>
      </c>
      <c r="Y1247" t="s">
        <v>1532</v>
      </c>
      <c r="Z1247"/>
      <c r="AA1247" s="1"/>
      <c r="AB1247" s="1"/>
      <c r="AC1247" s="1" t="s">
        <v>4696</v>
      </c>
      <c r="AD1247" s="6"/>
      <c r="AE1247" s="6"/>
    </row>
    <row r="1248" spans="1:31" x14ac:dyDescent="0.2">
      <c r="A1248" s="5" t="s">
        <v>1527</v>
      </c>
      <c r="B1248" s="5" t="s">
        <v>1796</v>
      </c>
      <c r="D1248" s="14"/>
      <c r="I1248" t="s">
        <v>4697</v>
      </c>
      <c r="J1248" t="s">
        <v>4698</v>
      </c>
      <c r="K1248"/>
      <c r="R1248" s="1" t="s">
        <v>1581</v>
      </c>
      <c r="S1248" t="s">
        <v>1926</v>
      </c>
      <c r="T1248"/>
      <c r="U1248">
        <v>1927</v>
      </c>
      <c r="V1248" s="22"/>
      <c r="W1248"/>
      <c r="X1248" t="s">
        <v>853</v>
      </c>
      <c r="Y1248" t="s">
        <v>1532</v>
      </c>
      <c r="Z1248"/>
      <c r="AA1248" s="1"/>
      <c r="AB1248" s="1"/>
      <c r="AC1248" s="1" t="s">
        <v>4696</v>
      </c>
      <c r="AD1248" s="6"/>
      <c r="AE1248" s="6"/>
    </row>
    <row r="1249" spans="1:31" x14ac:dyDescent="0.2">
      <c r="A1249" s="5" t="s">
        <v>1527</v>
      </c>
      <c r="B1249" s="5" t="s">
        <v>1796</v>
      </c>
      <c r="D1249" s="14"/>
      <c r="I1249" t="s">
        <v>4699</v>
      </c>
      <c r="J1249" t="s">
        <v>4700</v>
      </c>
      <c r="K1249"/>
      <c r="R1249" s="1" t="s">
        <v>4701</v>
      </c>
      <c r="S1249" t="s">
        <v>1926</v>
      </c>
      <c r="T1249"/>
      <c r="U1249">
        <v>1931</v>
      </c>
      <c r="V1249" s="22"/>
      <c r="W1249"/>
      <c r="X1249" t="s">
        <v>853</v>
      </c>
      <c r="Y1249" t="s">
        <v>1532</v>
      </c>
      <c r="Z1249"/>
      <c r="AA1249" s="1"/>
      <c r="AB1249" s="1"/>
      <c r="AC1249" s="1" t="s">
        <v>4702</v>
      </c>
      <c r="AD1249" s="6"/>
      <c r="AE1249" s="6"/>
    </row>
    <row r="1250" spans="1:31" x14ac:dyDescent="0.2">
      <c r="A1250" s="5" t="s">
        <v>1527</v>
      </c>
      <c r="B1250" s="5" t="s">
        <v>1796</v>
      </c>
      <c r="D1250" s="14"/>
      <c r="I1250" t="s">
        <v>4703</v>
      </c>
      <c r="J1250" t="s">
        <v>4704</v>
      </c>
      <c r="K1250"/>
      <c r="R1250" s="1" t="s">
        <v>4705</v>
      </c>
      <c r="S1250" t="s">
        <v>4706</v>
      </c>
      <c r="T1250" t="s">
        <v>4707</v>
      </c>
      <c r="U1250">
        <v>1929</v>
      </c>
      <c r="V1250" s="22"/>
      <c r="W1250"/>
      <c r="X1250" t="s">
        <v>853</v>
      </c>
      <c r="Y1250" t="s">
        <v>1532</v>
      </c>
      <c r="Z1250"/>
      <c r="AA1250" s="1"/>
      <c r="AB1250" s="1"/>
      <c r="AC1250" s="1" t="s">
        <v>4708</v>
      </c>
      <c r="AD1250" s="6"/>
      <c r="AE1250" s="6"/>
    </row>
    <row r="1251" spans="1:31" x14ac:dyDescent="0.2">
      <c r="A1251" s="5" t="s">
        <v>1527</v>
      </c>
      <c r="B1251" s="5" t="s">
        <v>1796</v>
      </c>
      <c r="D1251" s="14"/>
      <c r="I1251" t="s">
        <v>4709</v>
      </c>
      <c r="J1251" t="s">
        <v>3037</v>
      </c>
      <c r="K1251"/>
      <c r="R1251" s="1" t="s">
        <v>4710</v>
      </c>
      <c r="S1251" t="s">
        <v>1666</v>
      </c>
      <c r="T1251" s="31" t="s">
        <v>4711</v>
      </c>
      <c r="U1251">
        <v>1933</v>
      </c>
      <c r="V1251" s="22"/>
      <c r="W1251"/>
      <c r="X1251" t="s">
        <v>853</v>
      </c>
      <c r="Y1251" t="s">
        <v>1532</v>
      </c>
      <c r="Z1251"/>
      <c r="AA1251" s="1"/>
      <c r="AB1251" s="1"/>
      <c r="AC1251" s="1" t="s">
        <v>1558</v>
      </c>
      <c r="AD1251" s="6"/>
      <c r="AE1251" s="6"/>
    </row>
    <row r="1252" spans="1:31" x14ac:dyDescent="0.2">
      <c r="A1252" s="5" t="s">
        <v>1527</v>
      </c>
      <c r="B1252" s="5" t="s">
        <v>1796</v>
      </c>
      <c r="D1252" s="14"/>
      <c r="I1252" t="s">
        <v>4712</v>
      </c>
      <c r="J1252" t="s">
        <v>4713</v>
      </c>
      <c r="K1252"/>
      <c r="R1252" s="1" t="s">
        <v>4714</v>
      </c>
      <c r="S1252" t="s">
        <v>463</v>
      </c>
      <c r="T1252" t="s">
        <v>75</v>
      </c>
      <c r="U1252">
        <v>1933</v>
      </c>
      <c r="V1252" s="22"/>
      <c r="W1252"/>
      <c r="X1252" t="s">
        <v>853</v>
      </c>
      <c r="Y1252" t="s">
        <v>1532</v>
      </c>
      <c r="Z1252"/>
      <c r="AA1252" s="1"/>
      <c r="AB1252" s="1"/>
      <c r="AC1252" s="1" t="s">
        <v>1558</v>
      </c>
      <c r="AD1252" s="6"/>
      <c r="AE1252" s="6"/>
    </row>
    <row r="1253" spans="1:31" x14ac:dyDescent="0.2">
      <c r="A1253" s="5" t="s">
        <v>1527</v>
      </c>
      <c r="B1253" s="5" t="s">
        <v>1796</v>
      </c>
      <c r="D1253" s="14"/>
      <c r="I1253" t="s">
        <v>4715</v>
      </c>
      <c r="J1253" t="s">
        <v>3347</v>
      </c>
      <c r="K1253"/>
      <c r="R1253" s="1" t="s">
        <v>4716</v>
      </c>
      <c r="S1253" t="s">
        <v>4717</v>
      </c>
      <c r="T1253"/>
      <c r="U1253">
        <v>1929</v>
      </c>
      <c r="V1253" s="22"/>
      <c r="W1253"/>
      <c r="X1253" t="s">
        <v>853</v>
      </c>
      <c r="Y1253" t="s">
        <v>1532</v>
      </c>
      <c r="Z1253"/>
      <c r="AA1253" s="1"/>
      <c r="AB1253" s="1"/>
      <c r="AC1253" s="1" t="s">
        <v>4718</v>
      </c>
      <c r="AD1253" s="6"/>
      <c r="AE1253" s="6"/>
    </row>
    <row r="1254" spans="1:31" x14ac:dyDescent="0.2">
      <c r="A1254" s="5" t="s">
        <v>1527</v>
      </c>
      <c r="B1254" s="5" t="s">
        <v>1796</v>
      </c>
      <c r="D1254" s="14"/>
      <c r="I1254" t="s">
        <v>4719</v>
      </c>
      <c r="J1254" t="s">
        <v>4720</v>
      </c>
      <c r="K1254"/>
      <c r="R1254" s="1" t="s">
        <v>4721</v>
      </c>
      <c r="S1254" t="s">
        <v>4722</v>
      </c>
      <c r="T1254"/>
      <c r="U1254">
        <v>1930</v>
      </c>
      <c r="V1254" s="22"/>
      <c r="W1254"/>
      <c r="X1254" t="s">
        <v>853</v>
      </c>
      <c r="Y1254" t="s">
        <v>1532</v>
      </c>
      <c r="Z1254"/>
      <c r="AA1254" s="1"/>
      <c r="AB1254" s="1"/>
      <c r="AC1254" s="1" t="s">
        <v>4723</v>
      </c>
      <c r="AD1254" s="6"/>
      <c r="AE1254" s="6"/>
    </row>
    <row r="1255" spans="1:31" x14ac:dyDescent="0.2">
      <c r="A1255" s="5" t="s">
        <v>1527</v>
      </c>
      <c r="B1255" s="5" t="s">
        <v>1796</v>
      </c>
      <c r="D1255" s="14"/>
      <c r="I1255" t="s">
        <v>4724</v>
      </c>
      <c r="J1255" t="s">
        <v>4725</v>
      </c>
      <c r="K1255"/>
      <c r="R1255" s="1" t="s">
        <v>4726</v>
      </c>
      <c r="S1255" t="s">
        <v>892</v>
      </c>
      <c r="T1255"/>
      <c r="U1255">
        <v>1930</v>
      </c>
      <c r="V1255" s="22"/>
      <c r="W1255"/>
      <c r="X1255" t="s">
        <v>853</v>
      </c>
      <c r="Y1255" t="s">
        <v>1532</v>
      </c>
      <c r="Z1255"/>
      <c r="AA1255" s="1"/>
      <c r="AB1255" s="1"/>
      <c r="AC1255" s="1"/>
      <c r="AD1255" s="6"/>
      <c r="AE1255" s="6"/>
    </row>
    <row r="1256" spans="1:31" x14ac:dyDescent="0.2">
      <c r="A1256" s="5" t="s">
        <v>1527</v>
      </c>
      <c r="B1256" s="5" t="s">
        <v>1796</v>
      </c>
      <c r="D1256" s="14"/>
      <c r="I1256" t="s">
        <v>4727</v>
      </c>
      <c r="J1256" t="s">
        <v>4728</v>
      </c>
      <c r="K1256"/>
      <c r="R1256" s="1" t="s">
        <v>4729</v>
      </c>
      <c r="S1256" t="s">
        <v>892</v>
      </c>
      <c r="T1256"/>
      <c r="U1256">
        <v>1926</v>
      </c>
      <c r="V1256" s="22"/>
      <c r="W1256"/>
      <c r="X1256" t="s">
        <v>853</v>
      </c>
      <c r="Y1256" t="s">
        <v>1532</v>
      </c>
      <c r="Z1256"/>
      <c r="AA1256" s="1"/>
      <c r="AB1256" s="1"/>
      <c r="AC1256" s="1" t="s">
        <v>4730</v>
      </c>
      <c r="AD1256" s="6"/>
      <c r="AE1256" s="6"/>
    </row>
    <row r="1257" spans="1:31" x14ac:dyDescent="0.2">
      <c r="A1257" s="5" t="s">
        <v>1527</v>
      </c>
      <c r="B1257" s="5" t="s">
        <v>1796</v>
      </c>
      <c r="D1257" s="14"/>
      <c r="I1257" t="s">
        <v>4731</v>
      </c>
      <c r="J1257" t="s">
        <v>4732</v>
      </c>
      <c r="K1257"/>
      <c r="R1257" s="1" t="s">
        <v>1551</v>
      </c>
      <c r="S1257" t="s">
        <v>4733</v>
      </c>
      <c r="T1257"/>
      <c r="U1257">
        <v>1932</v>
      </c>
      <c r="V1257" s="22"/>
      <c r="W1257"/>
      <c r="X1257" t="s">
        <v>853</v>
      </c>
      <c r="Y1257" t="s">
        <v>1532</v>
      </c>
      <c r="Z1257"/>
      <c r="AA1257" s="1"/>
      <c r="AB1257" s="1"/>
      <c r="AC1257" s="1" t="s">
        <v>4730</v>
      </c>
      <c r="AD1257" s="6"/>
      <c r="AE1257" s="6"/>
    </row>
    <row r="1258" spans="1:31" x14ac:dyDescent="0.2">
      <c r="A1258" s="5" t="s">
        <v>1527</v>
      </c>
      <c r="B1258" s="5" t="s">
        <v>1796</v>
      </c>
      <c r="D1258" s="14"/>
      <c r="I1258" t="s">
        <v>4734</v>
      </c>
      <c r="J1258" t="s">
        <v>4735</v>
      </c>
      <c r="K1258"/>
      <c r="R1258" s="1" t="s">
        <v>1581</v>
      </c>
      <c r="S1258" t="s">
        <v>41</v>
      </c>
      <c r="T1258" t="s">
        <v>75</v>
      </c>
      <c r="U1258">
        <v>1928</v>
      </c>
      <c r="V1258" s="22"/>
      <c r="W1258"/>
      <c r="X1258" t="s">
        <v>853</v>
      </c>
      <c r="Y1258" t="s">
        <v>1532</v>
      </c>
      <c r="Z1258"/>
      <c r="AA1258" s="1"/>
      <c r="AB1258" s="1"/>
      <c r="AC1258" s="1" t="s">
        <v>4736</v>
      </c>
      <c r="AD1258" s="6"/>
      <c r="AE1258" s="6"/>
    </row>
    <row r="1259" spans="1:31" x14ac:dyDescent="0.2">
      <c r="A1259" s="5" t="s">
        <v>4594</v>
      </c>
      <c r="B1259" s="5" t="s">
        <v>1796</v>
      </c>
      <c r="D1259" s="14"/>
      <c r="I1259" t="s">
        <v>4737</v>
      </c>
      <c r="J1259" t="s">
        <v>4738</v>
      </c>
      <c r="K1259"/>
      <c r="R1259" s="1" t="s">
        <v>4739</v>
      </c>
      <c r="S1259" t="s">
        <v>2089</v>
      </c>
      <c r="T1259" t="s">
        <v>75</v>
      </c>
      <c r="U1259">
        <v>1928</v>
      </c>
      <c r="V1259" s="22"/>
      <c r="W1259"/>
      <c r="X1259" t="s">
        <v>853</v>
      </c>
      <c r="Y1259" t="s">
        <v>1532</v>
      </c>
      <c r="Z1259"/>
      <c r="AA1259" s="1"/>
      <c r="AB1259" s="1"/>
      <c r="AC1259" s="1"/>
      <c r="AD1259" s="6"/>
      <c r="AE1259" s="6"/>
    </row>
    <row r="1260" spans="1:31" x14ac:dyDescent="0.2">
      <c r="A1260" s="5" t="s">
        <v>1527</v>
      </c>
      <c r="B1260" s="5" t="s">
        <v>1796</v>
      </c>
      <c r="D1260" s="14"/>
      <c r="I1260" t="s">
        <v>4740</v>
      </c>
      <c r="J1260" t="s">
        <v>4741</v>
      </c>
      <c r="K1260"/>
      <c r="R1260" s="1" t="s">
        <v>4742</v>
      </c>
      <c r="S1260" t="s">
        <v>4743</v>
      </c>
      <c r="T1260" t="s">
        <v>4744</v>
      </c>
      <c r="U1260">
        <v>1931</v>
      </c>
      <c r="V1260" s="22"/>
      <c r="W1260"/>
      <c r="X1260" t="s">
        <v>853</v>
      </c>
      <c r="Y1260" t="s">
        <v>1532</v>
      </c>
      <c r="Z1260"/>
      <c r="AA1260" s="1"/>
      <c r="AB1260" s="1"/>
      <c r="AC1260" s="1" t="s">
        <v>4745</v>
      </c>
      <c r="AD1260" s="6"/>
      <c r="AE1260" s="6"/>
    </row>
    <row r="1261" spans="1:31" x14ac:dyDescent="0.2">
      <c r="A1261" s="9" t="s">
        <v>1527</v>
      </c>
      <c r="B1261" s="5" t="s">
        <v>1796</v>
      </c>
      <c r="D1261" s="14"/>
      <c r="E1261" s="16"/>
      <c r="I1261" t="s">
        <v>4746</v>
      </c>
      <c r="J1261" t="s">
        <v>4747</v>
      </c>
      <c r="K1261"/>
      <c r="L1261" s="5" t="s">
        <v>4748</v>
      </c>
      <c r="M1261" s="5" t="s">
        <v>1789</v>
      </c>
      <c r="N1261" s="5" t="s">
        <v>127</v>
      </c>
      <c r="R1261" s="1" t="s">
        <v>4749</v>
      </c>
      <c r="S1261" t="s">
        <v>4677</v>
      </c>
      <c r="T1261" t="s">
        <v>4678</v>
      </c>
      <c r="U1261">
        <v>1930</v>
      </c>
      <c r="V1261" s="22"/>
      <c r="W1261" s="2"/>
      <c r="X1261" t="s">
        <v>853</v>
      </c>
      <c r="Y1261" t="s">
        <v>1532</v>
      </c>
      <c r="Z1261"/>
      <c r="AA1261" s="1"/>
      <c r="AB1261" s="1"/>
      <c r="AC1261" s="1" t="s">
        <v>4750</v>
      </c>
      <c r="AD1261" s="6"/>
      <c r="AE1261" s="6"/>
    </row>
    <row r="1262" spans="1:31" x14ac:dyDescent="0.2">
      <c r="A1262" s="9" t="s">
        <v>1527</v>
      </c>
      <c r="B1262" s="5" t="s">
        <v>1796</v>
      </c>
      <c r="D1262" s="14"/>
      <c r="E1262" s="16"/>
      <c r="I1262" t="s">
        <v>4751</v>
      </c>
      <c r="J1262" t="s">
        <v>4752</v>
      </c>
      <c r="K1262"/>
      <c r="R1262" s="1" t="s">
        <v>4753</v>
      </c>
      <c r="S1262" t="s">
        <v>4754</v>
      </c>
      <c r="T1262"/>
      <c r="U1262">
        <v>1928</v>
      </c>
      <c r="V1262" s="22"/>
      <c r="W1262" s="2"/>
      <c r="X1262" t="s">
        <v>853</v>
      </c>
      <c r="Y1262" t="s">
        <v>1532</v>
      </c>
      <c r="Z1262"/>
      <c r="AA1262" s="1"/>
      <c r="AB1262" s="1"/>
      <c r="AC1262" s="1"/>
      <c r="AD1262" s="6"/>
      <c r="AE1262" s="6"/>
    </row>
    <row r="1263" spans="1:31" x14ac:dyDescent="0.2">
      <c r="A1263" s="9" t="s">
        <v>1527</v>
      </c>
      <c r="B1263" s="5" t="s">
        <v>1796</v>
      </c>
      <c r="D1263" s="14"/>
      <c r="E1263" s="16"/>
      <c r="I1263" t="s">
        <v>4755</v>
      </c>
      <c r="J1263" t="s">
        <v>4756</v>
      </c>
      <c r="K1263"/>
      <c r="R1263" s="1" t="s">
        <v>4757</v>
      </c>
      <c r="S1263" t="s">
        <v>4758</v>
      </c>
      <c r="T1263" t="s">
        <v>4759</v>
      </c>
      <c r="U1263">
        <v>1928</v>
      </c>
      <c r="V1263" s="22"/>
      <c r="W1263" s="2"/>
      <c r="X1263" t="s">
        <v>853</v>
      </c>
      <c r="Y1263" t="s">
        <v>1532</v>
      </c>
      <c r="Z1263"/>
      <c r="AA1263" s="1"/>
      <c r="AB1263" s="1"/>
      <c r="AC1263" s="1" t="s">
        <v>4750</v>
      </c>
      <c r="AD1263" s="6"/>
      <c r="AE1263" s="6"/>
    </row>
    <row r="1264" spans="1:31" x14ac:dyDescent="0.2">
      <c r="A1264" s="5" t="s">
        <v>1527</v>
      </c>
      <c r="B1264" s="5" t="s">
        <v>1796</v>
      </c>
      <c r="D1264" s="14"/>
      <c r="I1264" t="s">
        <v>4760</v>
      </c>
      <c r="J1264" t="s">
        <v>650</v>
      </c>
      <c r="K1264"/>
      <c r="R1264" s="1" t="s">
        <v>4761</v>
      </c>
      <c r="S1264" t="s">
        <v>189</v>
      </c>
      <c r="T1264" t="s">
        <v>75</v>
      </c>
      <c r="U1264">
        <v>1927</v>
      </c>
      <c r="V1264" s="22"/>
      <c r="W1264"/>
      <c r="X1264" t="s">
        <v>853</v>
      </c>
      <c r="Y1264" t="s">
        <v>1532</v>
      </c>
      <c r="Z1264"/>
      <c r="AA1264" s="1"/>
      <c r="AB1264" s="1"/>
      <c r="AC1264" s="1" t="s">
        <v>4762</v>
      </c>
      <c r="AD1264" s="6"/>
      <c r="AE1264" s="6"/>
    </row>
    <row r="1265" spans="1:31" x14ac:dyDescent="0.2">
      <c r="A1265" s="5" t="s">
        <v>1527</v>
      </c>
      <c r="B1265" s="5" t="s">
        <v>1796</v>
      </c>
      <c r="D1265" s="14"/>
      <c r="I1265" t="s">
        <v>4763</v>
      </c>
      <c r="J1265" t="s">
        <v>420</v>
      </c>
      <c r="K1265"/>
      <c r="R1265" s="1" t="s">
        <v>4764</v>
      </c>
      <c r="S1265" t="s">
        <v>2170</v>
      </c>
      <c r="T1265" t="s">
        <v>370</v>
      </c>
      <c r="U1265">
        <v>1927</v>
      </c>
      <c r="V1265" s="22"/>
      <c r="W1265"/>
      <c r="X1265" t="s">
        <v>853</v>
      </c>
      <c r="Y1265" t="s">
        <v>1532</v>
      </c>
      <c r="Z1265"/>
      <c r="AA1265" s="1"/>
      <c r="AB1265" s="1"/>
      <c r="AC1265" s="1" t="s">
        <v>4765</v>
      </c>
      <c r="AD1265" s="6"/>
      <c r="AE1265" s="6"/>
    </row>
    <row r="1266" spans="1:31" x14ac:dyDescent="0.2">
      <c r="A1266" s="5" t="s">
        <v>1527</v>
      </c>
      <c r="B1266" s="5" t="s">
        <v>1796</v>
      </c>
      <c r="D1266" s="14"/>
      <c r="I1266" t="s">
        <v>4766</v>
      </c>
      <c r="J1266" t="s">
        <v>650</v>
      </c>
      <c r="K1266" t="s">
        <v>4767</v>
      </c>
      <c r="R1266" s="1" t="s">
        <v>4768</v>
      </c>
      <c r="S1266" t="s">
        <v>57</v>
      </c>
      <c r="T1266" t="s">
        <v>75</v>
      </c>
      <c r="U1266">
        <v>1930</v>
      </c>
      <c r="V1266" s="22"/>
      <c r="W1266"/>
      <c r="X1266" t="s">
        <v>853</v>
      </c>
      <c r="Y1266" t="s">
        <v>1532</v>
      </c>
      <c r="Z1266"/>
      <c r="AA1266" s="1"/>
      <c r="AB1266" s="1"/>
      <c r="AC1266" s="1" t="s">
        <v>4765</v>
      </c>
      <c r="AD1266" s="6"/>
      <c r="AE1266" s="6"/>
    </row>
    <row r="1267" spans="1:31" x14ac:dyDescent="0.2">
      <c r="A1267" s="5" t="s">
        <v>1527</v>
      </c>
      <c r="B1267" s="5" t="s">
        <v>1796</v>
      </c>
      <c r="D1267" s="14"/>
      <c r="I1267" t="s">
        <v>480</v>
      </c>
      <c r="J1267" t="s">
        <v>2564</v>
      </c>
      <c r="K1267"/>
      <c r="R1267" s="1" t="s">
        <v>1581</v>
      </c>
      <c r="S1267" t="s">
        <v>41</v>
      </c>
      <c r="T1267" t="s">
        <v>75</v>
      </c>
      <c r="U1267">
        <v>1928</v>
      </c>
      <c r="V1267" s="22"/>
      <c r="W1267"/>
      <c r="X1267" t="s">
        <v>853</v>
      </c>
      <c r="Y1267" t="s">
        <v>1532</v>
      </c>
      <c r="Z1267"/>
      <c r="AA1267" s="1"/>
      <c r="AB1267" s="1"/>
      <c r="AC1267" s="1" t="s">
        <v>4769</v>
      </c>
      <c r="AD1267" s="6"/>
      <c r="AE1267" s="6"/>
    </row>
    <row r="1268" spans="1:31" x14ac:dyDescent="0.2">
      <c r="A1268" s="5" t="s">
        <v>1527</v>
      </c>
      <c r="B1268" s="5" t="s">
        <v>1796</v>
      </c>
      <c r="D1268" s="14"/>
      <c r="I1268" t="s">
        <v>4770</v>
      </c>
      <c r="J1268" t="s">
        <v>4771</v>
      </c>
      <c r="K1268"/>
      <c r="R1268" s="1" t="s">
        <v>4772</v>
      </c>
      <c r="S1268" t="s">
        <v>2820</v>
      </c>
      <c r="T1268" t="s">
        <v>1617</v>
      </c>
      <c r="U1268">
        <v>1926</v>
      </c>
      <c r="V1268" s="22"/>
      <c r="W1268"/>
      <c r="X1268" t="s">
        <v>853</v>
      </c>
      <c r="Y1268" t="s">
        <v>1532</v>
      </c>
      <c r="Z1268"/>
      <c r="AA1268" s="1"/>
      <c r="AB1268" s="1"/>
      <c r="AC1268" s="1" t="s">
        <v>4769</v>
      </c>
      <c r="AD1268" s="6"/>
      <c r="AE1268" s="6"/>
    </row>
    <row r="1269" spans="1:31" x14ac:dyDescent="0.2">
      <c r="A1269" s="5" t="s">
        <v>1527</v>
      </c>
      <c r="B1269" s="5" t="s">
        <v>1796</v>
      </c>
      <c r="D1269" s="14"/>
      <c r="I1269" t="s">
        <v>4770</v>
      </c>
      <c r="J1269" t="s">
        <v>4771</v>
      </c>
      <c r="K1269"/>
      <c r="R1269" s="1" t="s">
        <v>4773</v>
      </c>
      <c r="S1269" t="s">
        <v>463</v>
      </c>
      <c r="T1269" t="s">
        <v>75</v>
      </c>
      <c r="U1269">
        <v>1931</v>
      </c>
      <c r="V1269" s="22"/>
      <c r="W1269"/>
      <c r="X1269" t="s">
        <v>853</v>
      </c>
      <c r="Y1269" t="s">
        <v>1532</v>
      </c>
      <c r="Z1269"/>
      <c r="AA1269" s="1"/>
      <c r="AB1269" s="1"/>
      <c r="AC1269" s="1" t="s">
        <v>4769</v>
      </c>
      <c r="AD1269" s="6"/>
      <c r="AE1269" s="6"/>
    </row>
    <row r="1270" spans="1:31" x14ac:dyDescent="0.2">
      <c r="A1270" s="5" t="s">
        <v>1527</v>
      </c>
      <c r="B1270" s="5" t="s">
        <v>1796</v>
      </c>
      <c r="D1270" s="14"/>
      <c r="I1270" t="s">
        <v>4770</v>
      </c>
      <c r="J1270" t="s">
        <v>1017</v>
      </c>
      <c r="K1270"/>
      <c r="R1270" s="1" t="s">
        <v>4774</v>
      </c>
      <c r="S1270" t="s">
        <v>4775</v>
      </c>
      <c r="T1270"/>
      <c r="U1270">
        <v>1932</v>
      </c>
      <c r="V1270" s="22"/>
      <c r="W1270"/>
      <c r="X1270" t="s">
        <v>853</v>
      </c>
      <c r="Y1270" t="s">
        <v>1532</v>
      </c>
      <c r="Z1270"/>
      <c r="AA1270" s="1"/>
      <c r="AB1270" s="1"/>
      <c r="AC1270" s="1" t="s">
        <v>4776</v>
      </c>
      <c r="AD1270" s="6"/>
      <c r="AE1270" s="6"/>
    </row>
    <row r="1271" spans="1:31" x14ac:dyDescent="0.2">
      <c r="A1271" s="5" t="s">
        <v>1527</v>
      </c>
      <c r="B1271" s="5" t="s">
        <v>1796</v>
      </c>
      <c r="D1271" s="14"/>
      <c r="E1271" s="16"/>
      <c r="I1271" t="s">
        <v>4777</v>
      </c>
      <c r="J1271" t="s">
        <v>1312</v>
      </c>
      <c r="K1271"/>
      <c r="R1271" s="1" t="s">
        <v>4778</v>
      </c>
      <c r="S1271" t="s">
        <v>189</v>
      </c>
      <c r="T1271" t="s">
        <v>75</v>
      </c>
      <c r="U1271">
        <v>1933</v>
      </c>
      <c r="V1271" s="22"/>
      <c r="W1271"/>
      <c r="X1271" t="s">
        <v>853</v>
      </c>
      <c r="Y1271" t="s">
        <v>1532</v>
      </c>
      <c r="Z1271"/>
      <c r="AA1271" s="1"/>
      <c r="AB1271" s="1"/>
      <c r="AC1271" s="1" t="s">
        <v>4779</v>
      </c>
      <c r="AD1271" s="6"/>
      <c r="AE1271" s="6"/>
    </row>
    <row r="1272" spans="1:31" x14ac:dyDescent="0.2">
      <c r="A1272" s="5" t="s">
        <v>1527</v>
      </c>
      <c r="B1272" s="5" t="s">
        <v>1796</v>
      </c>
      <c r="D1272" s="14"/>
      <c r="I1272" t="s">
        <v>4780</v>
      </c>
      <c r="J1272" t="s">
        <v>4781</v>
      </c>
      <c r="K1272"/>
      <c r="R1272" s="1" t="s">
        <v>4579</v>
      </c>
      <c r="S1272" t="s">
        <v>892</v>
      </c>
      <c r="T1272"/>
      <c r="U1272">
        <v>1926</v>
      </c>
      <c r="V1272" s="22"/>
      <c r="W1272"/>
      <c r="X1272" t="s">
        <v>853</v>
      </c>
      <c r="Y1272" t="s">
        <v>1532</v>
      </c>
      <c r="Z1272"/>
      <c r="AA1272" s="1"/>
      <c r="AB1272" s="1"/>
      <c r="AC1272" s="1" t="s">
        <v>4782</v>
      </c>
      <c r="AD1272" s="6"/>
      <c r="AE1272" s="6"/>
    </row>
    <row r="1273" spans="1:31" x14ac:dyDescent="0.2">
      <c r="A1273" s="9" t="s">
        <v>4783</v>
      </c>
      <c r="B1273" s="5" t="s">
        <v>1796</v>
      </c>
      <c r="D1273" s="14"/>
      <c r="E1273" s="16"/>
      <c r="I1273" t="s">
        <v>4784</v>
      </c>
      <c r="J1273" t="s">
        <v>4785</v>
      </c>
      <c r="K1273"/>
      <c r="R1273" s="1" t="s">
        <v>4786</v>
      </c>
      <c r="S1273" t="s">
        <v>1695</v>
      </c>
      <c r="T1273"/>
      <c r="U1273">
        <v>1933</v>
      </c>
      <c r="V1273" s="22"/>
      <c r="W1273"/>
      <c r="X1273" t="s">
        <v>853</v>
      </c>
      <c r="Y1273" t="s">
        <v>1532</v>
      </c>
      <c r="Z1273"/>
      <c r="AA1273" s="1"/>
      <c r="AB1273" s="1"/>
      <c r="AC1273" s="1" t="s">
        <v>4787</v>
      </c>
      <c r="AD1273" s="6"/>
      <c r="AE1273" s="6"/>
    </row>
    <row r="1274" spans="1:31" x14ac:dyDescent="0.2">
      <c r="A1274" s="5" t="s">
        <v>1527</v>
      </c>
      <c r="B1274" s="5" t="s">
        <v>1796</v>
      </c>
      <c r="D1274" s="14"/>
      <c r="I1274" t="s">
        <v>4788</v>
      </c>
      <c r="J1274" t="s">
        <v>4789</v>
      </c>
      <c r="K1274"/>
      <c r="R1274" s="1" t="s">
        <v>1551</v>
      </c>
      <c r="S1274" t="s">
        <v>4790</v>
      </c>
      <c r="T1274" t="s">
        <v>4791</v>
      </c>
      <c r="U1274">
        <v>1928</v>
      </c>
      <c r="V1274" s="22"/>
      <c r="W1274"/>
      <c r="X1274" t="s">
        <v>853</v>
      </c>
      <c r="Y1274" t="s">
        <v>1532</v>
      </c>
      <c r="Z1274"/>
      <c r="AA1274" s="1"/>
      <c r="AB1274" s="1"/>
      <c r="AC1274" s="1" t="s">
        <v>4792</v>
      </c>
      <c r="AD1274" s="6"/>
      <c r="AE1274" s="6"/>
    </row>
    <row r="1275" spans="1:31" x14ac:dyDescent="0.2">
      <c r="A1275" s="5" t="s">
        <v>1527</v>
      </c>
      <c r="B1275" s="5" t="s">
        <v>1796</v>
      </c>
      <c r="D1275" s="14"/>
      <c r="I1275" t="s">
        <v>4793</v>
      </c>
      <c r="J1275" t="s">
        <v>126</v>
      </c>
      <c r="K1275"/>
      <c r="R1275" s="1" t="s">
        <v>4794</v>
      </c>
      <c r="S1275" t="s">
        <v>4795</v>
      </c>
      <c r="T1275"/>
      <c r="U1275">
        <v>1933</v>
      </c>
      <c r="V1275" s="22"/>
      <c r="W1275"/>
      <c r="X1275" t="s">
        <v>853</v>
      </c>
      <c r="Y1275" t="s">
        <v>1532</v>
      </c>
      <c r="Z1275"/>
      <c r="AA1275" s="1"/>
      <c r="AB1275" s="1"/>
      <c r="AC1275" s="1" t="s">
        <v>4796</v>
      </c>
      <c r="AD1275" s="6"/>
      <c r="AE1275" s="6"/>
    </row>
    <row r="1276" spans="1:31" x14ac:dyDescent="0.2">
      <c r="A1276" s="5" t="s">
        <v>1527</v>
      </c>
      <c r="B1276" s="5" t="s">
        <v>1796</v>
      </c>
      <c r="D1276" s="14"/>
      <c r="I1276" t="s">
        <v>2704</v>
      </c>
      <c r="J1276" t="s">
        <v>4797</v>
      </c>
      <c r="K1276"/>
      <c r="R1276" s="1" t="s">
        <v>4798</v>
      </c>
      <c r="S1276" t="s">
        <v>500</v>
      </c>
      <c r="T1276" t="s">
        <v>75</v>
      </c>
      <c r="U1276">
        <v>1933</v>
      </c>
      <c r="V1276" s="22"/>
      <c r="W1276"/>
      <c r="X1276" t="s">
        <v>853</v>
      </c>
      <c r="Y1276" t="s">
        <v>1532</v>
      </c>
      <c r="Z1276"/>
      <c r="AA1276" s="1"/>
      <c r="AB1276" s="1"/>
      <c r="AC1276" s="1" t="s">
        <v>4796</v>
      </c>
      <c r="AD1276" s="6"/>
      <c r="AE1276" s="6"/>
    </row>
    <row r="1277" spans="1:31" x14ac:dyDescent="0.2">
      <c r="A1277" s="5" t="s">
        <v>1527</v>
      </c>
      <c r="B1277" s="5" t="s">
        <v>1796</v>
      </c>
      <c r="D1277" s="14"/>
      <c r="I1277" t="s">
        <v>4799</v>
      </c>
      <c r="J1277" t="s">
        <v>1201</v>
      </c>
      <c r="K1277"/>
      <c r="L1277" s="5" t="s">
        <v>4799</v>
      </c>
      <c r="M1277" s="5" t="s">
        <v>4800</v>
      </c>
      <c r="R1277" s="1" t="s">
        <v>4801</v>
      </c>
      <c r="S1277" t="s">
        <v>154</v>
      </c>
      <c r="T1277"/>
      <c r="U1277">
        <v>1929</v>
      </c>
      <c r="V1277" s="22"/>
      <c r="W1277"/>
      <c r="X1277" t="s">
        <v>853</v>
      </c>
      <c r="Y1277" t="s">
        <v>1532</v>
      </c>
      <c r="Z1277"/>
      <c r="AA1277" s="1"/>
      <c r="AB1277" s="1"/>
      <c r="AC1277" s="1" t="s">
        <v>4802</v>
      </c>
      <c r="AD1277" s="6"/>
      <c r="AE1277" s="6"/>
    </row>
    <row r="1278" spans="1:31" x14ac:dyDescent="0.2">
      <c r="A1278" s="5" t="s">
        <v>1527</v>
      </c>
      <c r="B1278" s="5" t="s">
        <v>1796</v>
      </c>
      <c r="D1278" s="14"/>
      <c r="I1278" t="s">
        <v>2514</v>
      </c>
      <c r="J1278" t="s">
        <v>4803</v>
      </c>
      <c r="K1278"/>
      <c r="R1278" s="1" t="s">
        <v>4804</v>
      </c>
      <c r="S1278" t="s">
        <v>4805</v>
      </c>
      <c r="T1278" t="s">
        <v>663</v>
      </c>
      <c r="U1278">
        <v>1931</v>
      </c>
      <c r="V1278" s="22"/>
      <c r="W1278"/>
      <c r="X1278" t="s">
        <v>853</v>
      </c>
      <c r="Y1278" t="s">
        <v>1532</v>
      </c>
      <c r="Z1278"/>
      <c r="AA1278" s="1"/>
      <c r="AB1278" s="1"/>
      <c r="AC1278" s="1" t="s">
        <v>4806</v>
      </c>
      <c r="AD1278" s="6"/>
      <c r="AE1278" s="6"/>
    </row>
    <row r="1279" spans="1:31" x14ac:dyDescent="0.2">
      <c r="A1279" s="5" t="s">
        <v>1527</v>
      </c>
      <c r="B1279" s="5" t="s">
        <v>1796</v>
      </c>
      <c r="D1279" s="14"/>
      <c r="I1279" t="s">
        <v>4807</v>
      </c>
      <c r="J1279" t="s">
        <v>126</v>
      </c>
      <c r="K1279"/>
      <c r="R1279" s="1" t="s">
        <v>4808</v>
      </c>
      <c r="S1279" t="s">
        <v>4809</v>
      </c>
      <c r="T1279" t="s">
        <v>4810</v>
      </c>
      <c r="U1279">
        <v>1932</v>
      </c>
      <c r="V1279" s="22"/>
      <c r="W1279"/>
      <c r="X1279" t="s">
        <v>853</v>
      </c>
      <c r="Y1279" t="s">
        <v>1532</v>
      </c>
      <c r="Z1279"/>
      <c r="AA1279" s="1"/>
      <c r="AB1279" s="1"/>
      <c r="AC1279" s="1" t="s">
        <v>4806</v>
      </c>
      <c r="AD1279" s="6"/>
      <c r="AE1279" s="6"/>
    </row>
    <row r="1280" spans="1:31" x14ac:dyDescent="0.2">
      <c r="A1280" s="5" t="s">
        <v>1527</v>
      </c>
      <c r="B1280" s="5" t="s">
        <v>1796</v>
      </c>
      <c r="D1280" s="14"/>
      <c r="I1280" t="s">
        <v>4811</v>
      </c>
      <c r="J1280" t="s">
        <v>4812</v>
      </c>
      <c r="K1280"/>
      <c r="R1280" s="1" t="s">
        <v>4813</v>
      </c>
      <c r="S1280" t="s">
        <v>513</v>
      </c>
      <c r="T1280"/>
      <c r="U1280">
        <v>1929</v>
      </c>
      <c r="V1280" s="22"/>
      <c r="W1280"/>
      <c r="X1280" t="s">
        <v>853</v>
      </c>
      <c r="Y1280" t="s">
        <v>1532</v>
      </c>
      <c r="Z1280"/>
      <c r="AA1280" s="1"/>
      <c r="AB1280" s="1"/>
      <c r="AC1280" s="1" t="s">
        <v>4814</v>
      </c>
      <c r="AD1280" s="6"/>
      <c r="AE1280" s="6"/>
    </row>
    <row r="1281" spans="1:31" x14ac:dyDescent="0.2">
      <c r="A1281" s="5" t="s">
        <v>4815</v>
      </c>
      <c r="B1281" s="5" t="s">
        <v>1796</v>
      </c>
      <c r="D1281" s="14"/>
      <c r="I1281" t="s">
        <v>4816</v>
      </c>
      <c r="J1281" t="s">
        <v>2377</v>
      </c>
      <c r="K1281"/>
      <c r="R1281" s="1" t="s">
        <v>4817</v>
      </c>
      <c r="S1281" t="s">
        <v>463</v>
      </c>
      <c r="T1281" t="s">
        <v>75</v>
      </c>
      <c r="U1281">
        <v>1929</v>
      </c>
      <c r="V1281" s="22" t="s">
        <v>4818</v>
      </c>
      <c r="W1281" t="s">
        <v>4819</v>
      </c>
      <c r="X1281" t="s">
        <v>853</v>
      </c>
      <c r="Y1281" t="s">
        <v>1532</v>
      </c>
      <c r="Z1281"/>
      <c r="AA1281" s="1"/>
      <c r="AB1281" s="1"/>
      <c r="AC1281" s="1"/>
      <c r="AD1281" s="6"/>
      <c r="AE1281" s="6"/>
    </row>
    <row r="1282" spans="1:31" x14ac:dyDescent="0.2">
      <c r="A1282" s="5" t="s">
        <v>1527</v>
      </c>
      <c r="B1282" s="5" t="s">
        <v>1796</v>
      </c>
      <c r="D1282" s="14"/>
      <c r="I1282" t="s">
        <v>4820</v>
      </c>
      <c r="J1282" t="s">
        <v>4821</v>
      </c>
      <c r="K1282"/>
      <c r="R1282" s="1" t="s">
        <v>4822</v>
      </c>
      <c r="S1282" t="s">
        <v>117</v>
      </c>
      <c r="T1282" t="s">
        <v>75</v>
      </c>
      <c r="U1282">
        <v>1931</v>
      </c>
      <c r="V1282" s="22"/>
      <c r="W1282"/>
      <c r="X1282" t="s">
        <v>853</v>
      </c>
      <c r="Y1282" t="s">
        <v>1532</v>
      </c>
      <c r="Z1282"/>
      <c r="AA1282" s="1"/>
      <c r="AB1282" s="1"/>
      <c r="AC1282" s="1" t="s">
        <v>4823</v>
      </c>
      <c r="AD1282" s="6"/>
      <c r="AE1282" s="6"/>
    </row>
    <row r="1283" spans="1:31" x14ac:dyDescent="0.2">
      <c r="A1283" s="5" t="s">
        <v>1527</v>
      </c>
      <c r="B1283" s="5" t="s">
        <v>1796</v>
      </c>
      <c r="D1283" s="14"/>
      <c r="I1283" t="s">
        <v>2108</v>
      </c>
      <c r="J1283" t="s">
        <v>4824</v>
      </c>
      <c r="K1283"/>
      <c r="R1283" s="1" t="s">
        <v>4825</v>
      </c>
      <c r="S1283" t="s">
        <v>4722</v>
      </c>
      <c r="T1283"/>
      <c r="U1283">
        <v>1928</v>
      </c>
      <c r="V1283" s="22"/>
      <c r="W1283"/>
      <c r="X1283" t="s">
        <v>853</v>
      </c>
      <c r="Y1283" t="s">
        <v>1532</v>
      </c>
      <c r="Z1283"/>
      <c r="AA1283" s="1"/>
      <c r="AB1283" s="1"/>
      <c r="AC1283" s="1" t="s">
        <v>4826</v>
      </c>
      <c r="AD1283" s="6"/>
      <c r="AE1283" s="6"/>
    </row>
    <row r="1284" spans="1:31" ht="28.5" x14ac:dyDescent="0.2">
      <c r="A1284" s="5" t="s">
        <v>1527</v>
      </c>
      <c r="B1284" s="5" t="s">
        <v>1796</v>
      </c>
      <c r="D1284" s="14"/>
      <c r="I1284" t="s">
        <v>4827</v>
      </c>
      <c r="J1284" t="s">
        <v>4828</v>
      </c>
      <c r="K1284"/>
      <c r="R1284" s="1" t="s">
        <v>4829</v>
      </c>
      <c r="S1284" t="s">
        <v>154</v>
      </c>
      <c r="T1284"/>
      <c r="U1284">
        <v>1931</v>
      </c>
      <c r="V1284" s="22"/>
      <c r="W1284"/>
      <c r="X1284" t="s">
        <v>853</v>
      </c>
      <c r="Y1284" t="s">
        <v>1532</v>
      </c>
      <c r="Z1284"/>
      <c r="AA1284" s="1"/>
      <c r="AB1284" s="1"/>
      <c r="AC1284" s="1" t="s">
        <v>4830</v>
      </c>
      <c r="AD1284" s="6"/>
      <c r="AE1284" s="6"/>
    </row>
    <row r="1285" spans="1:31" x14ac:dyDescent="0.2">
      <c r="A1285" s="5" t="s">
        <v>1527</v>
      </c>
      <c r="B1285" s="5" t="s">
        <v>1796</v>
      </c>
      <c r="D1285" s="14"/>
      <c r="I1285" t="s">
        <v>4052</v>
      </c>
      <c r="J1285" t="s">
        <v>126</v>
      </c>
      <c r="K1285"/>
      <c r="R1285" s="1" t="s">
        <v>1581</v>
      </c>
      <c r="S1285" t="s">
        <v>830</v>
      </c>
      <c r="T1285" t="s">
        <v>75</v>
      </c>
      <c r="U1285">
        <v>1928</v>
      </c>
      <c r="V1285" s="22"/>
      <c r="W1285"/>
      <c r="X1285" t="s">
        <v>853</v>
      </c>
      <c r="Y1285" t="s">
        <v>1532</v>
      </c>
      <c r="Z1285"/>
      <c r="AA1285" s="1"/>
      <c r="AB1285" s="1"/>
      <c r="AC1285" s="1" t="s">
        <v>4831</v>
      </c>
      <c r="AD1285" s="6"/>
      <c r="AE1285" s="6"/>
    </row>
    <row r="1286" spans="1:31" x14ac:dyDescent="0.2">
      <c r="A1286" s="5" t="s">
        <v>1527</v>
      </c>
      <c r="B1286" s="5" t="s">
        <v>1796</v>
      </c>
      <c r="D1286" s="14"/>
      <c r="I1286" t="s">
        <v>4052</v>
      </c>
      <c r="J1286" t="s">
        <v>126</v>
      </c>
      <c r="K1286"/>
      <c r="L1286" s="5" t="s">
        <v>3763</v>
      </c>
      <c r="M1286" s="5" t="s">
        <v>4832</v>
      </c>
      <c r="N1286" s="5" t="s">
        <v>4833</v>
      </c>
      <c r="R1286" s="1" t="s">
        <v>4753</v>
      </c>
      <c r="S1286" t="s">
        <v>830</v>
      </c>
      <c r="T1286" t="s">
        <v>652</v>
      </c>
      <c r="U1286">
        <v>1930</v>
      </c>
      <c r="V1286" s="22"/>
      <c r="W1286"/>
      <c r="X1286" t="s">
        <v>853</v>
      </c>
      <c r="Y1286" t="s">
        <v>1532</v>
      </c>
      <c r="Z1286"/>
      <c r="AA1286" s="1"/>
      <c r="AB1286" s="1"/>
      <c r="AC1286" s="1" t="s">
        <v>4831</v>
      </c>
      <c r="AD1286" s="6"/>
      <c r="AE1286" s="6"/>
    </row>
    <row r="1287" spans="1:31" x14ac:dyDescent="0.2">
      <c r="A1287" s="5" t="s">
        <v>1527</v>
      </c>
      <c r="B1287" s="5" t="s">
        <v>1796</v>
      </c>
      <c r="D1287" s="14"/>
      <c r="I1287" t="s">
        <v>1899</v>
      </c>
      <c r="J1287" t="s">
        <v>1360</v>
      </c>
      <c r="K1287"/>
      <c r="R1287" s="1" t="s">
        <v>4834</v>
      </c>
      <c r="S1287" t="s">
        <v>4835</v>
      </c>
      <c r="T1287"/>
      <c r="U1287">
        <v>1927</v>
      </c>
      <c r="V1287" s="22"/>
      <c r="W1287"/>
      <c r="X1287" t="s">
        <v>853</v>
      </c>
      <c r="Y1287" t="s">
        <v>1532</v>
      </c>
      <c r="Z1287"/>
      <c r="AA1287" s="1"/>
      <c r="AB1287" s="1"/>
      <c r="AC1287" s="1" t="s">
        <v>4836</v>
      </c>
      <c r="AD1287" s="6"/>
      <c r="AE1287" s="6"/>
    </row>
    <row r="1288" spans="1:31" x14ac:dyDescent="0.2">
      <c r="A1288" s="5" t="s">
        <v>1527</v>
      </c>
      <c r="B1288" s="5" t="s">
        <v>1796</v>
      </c>
      <c r="D1288" s="14"/>
      <c r="I1288" t="s">
        <v>4837</v>
      </c>
      <c r="J1288" t="s">
        <v>4838</v>
      </c>
      <c r="K1288"/>
      <c r="R1288" s="1" t="s">
        <v>4839</v>
      </c>
      <c r="S1288" t="s">
        <v>4840</v>
      </c>
      <c r="T1288" t="s">
        <v>4841</v>
      </c>
      <c r="U1288">
        <v>1929</v>
      </c>
      <c r="V1288" s="22"/>
      <c r="W1288"/>
      <c r="X1288" t="s">
        <v>853</v>
      </c>
      <c r="Y1288" t="s">
        <v>1532</v>
      </c>
      <c r="Z1288"/>
      <c r="AA1288" s="1"/>
      <c r="AB1288" s="1"/>
      <c r="AC1288" s="1" t="s">
        <v>4842</v>
      </c>
      <c r="AD1288" s="32"/>
      <c r="AE1288" s="32"/>
    </row>
    <row r="1289" spans="1:31" x14ac:dyDescent="0.2">
      <c r="A1289" s="5" t="s">
        <v>1527</v>
      </c>
      <c r="B1289" s="5" t="s">
        <v>1796</v>
      </c>
      <c r="D1289" s="14"/>
      <c r="I1289" t="s">
        <v>4843</v>
      </c>
      <c r="J1289" t="s">
        <v>4844</v>
      </c>
      <c r="K1289"/>
      <c r="L1289" s="5" t="s">
        <v>4541</v>
      </c>
      <c r="M1289" s="5" t="s">
        <v>4845</v>
      </c>
      <c r="N1289" s="5" t="s">
        <v>4846</v>
      </c>
      <c r="R1289" s="1" t="s">
        <v>1551</v>
      </c>
      <c r="S1289" t="s">
        <v>756</v>
      </c>
      <c r="T1289"/>
      <c r="U1289">
        <v>1930</v>
      </c>
      <c r="V1289" s="22"/>
      <c r="W1289"/>
      <c r="X1289" t="s">
        <v>853</v>
      </c>
      <c r="Y1289" t="s">
        <v>1532</v>
      </c>
      <c r="Z1289"/>
      <c r="AA1289" s="1"/>
      <c r="AB1289" s="1"/>
      <c r="AC1289" s="1" t="s">
        <v>4847</v>
      </c>
      <c r="AD1289" s="6"/>
      <c r="AE1289" s="6"/>
    </row>
    <row r="1290" spans="1:31" x14ac:dyDescent="0.2">
      <c r="A1290" s="5" t="s">
        <v>1527</v>
      </c>
      <c r="B1290" s="5" t="s">
        <v>1796</v>
      </c>
      <c r="D1290" s="14"/>
      <c r="I1290" t="s">
        <v>4848</v>
      </c>
      <c r="J1290" t="s">
        <v>1541</v>
      </c>
      <c r="K1290"/>
      <c r="R1290" s="1" t="s">
        <v>4849</v>
      </c>
      <c r="S1290" t="s">
        <v>340</v>
      </c>
      <c r="T1290"/>
      <c r="U1290">
        <v>1929</v>
      </c>
      <c r="V1290" s="22"/>
      <c r="W1290"/>
      <c r="X1290" t="s">
        <v>853</v>
      </c>
      <c r="Y1290" t="s">
        <v>1532</v>
      </c>
      <c r="Z1290"/>
      <c r="AA1290" s="1"/>
      <c r="AB1290" s="1"/>
      <c r="AC1290" s="1" t="s">
        <v>4850</v>
      </c>
      <c r="AD1290" s="6"/>
      <c r="AE1290" s="6"/>
    </row>
    <row r="1291" spans="1:31" x14ac:dyDescent="0.2">
      <c r="A1291" s="5" t="s">
        <v>1527</v>
      </c>
      <c r="B1291" s="5" t="s">
        <v>1796</v>
      </c>
      <c r="D1291" s="14"/>
      <c r="I1291" t="s">
        <v>4058</v>
      </c>
      <c r="J1291" t="s">
        <v>126</v>
      </c>
      <c r="K1291"/>
      <c r="R1291" s="1" t="s">
        <v>4851</v>
      </c>
      <c r="S1291" t="s">
        <v>109</v>
      </c>
      <c r="T1291"/>
      <c r="U1291">
        <v>1926</v>
      </c>
      <c r="V1291" s="22"/>
      <c r="W1291"/>
      <c r="X1291" t="s">
        <v>853</v>
      </c>
      <c r="Y1291" t="s">
        <v>1532</v>
      </c>
      <c r="Z1291"/>
      <c r="AA1291" s="1"/>
      <c r="AB1291" s="1"/>
      <c r="AC1291" s="1" t="s">
        <v>4850</v>
      </c>
      <c r="AD1291" s="6"/>
      <c r="AE1291" s="6"/>
    </row>
    <row r="1292" spans="1:31" x14ac:dyDescent="0.2">
      <c r="A1292" s="5" t="s">
        <v>1527</v>
      </c>
      <c r="B1292" s="5" t="s">
        <v>1796</v>
      </c>
      <c r="I1292" t="s">
        <v>1910</v>
      </c>
      <c r="J1292" t="s">
        <v>4852</v>
      </c>
      <c r="K1292"/>
      <c r="R1292" t="s">
        <v>4853</v>
      </c>
      <c r="S1292" t="s">
        <v>463</v>
      </c>
      <c r="T1292"/>
      <c r="U1292">
        <v>1929</v>
      </c>
      <c r="V1292" s="22"/>
      <c r="W1292"/>
      <c r="X1292" t="s">
        <v>853</v>
      </c>
      <c r="Y1292" t="s">
        <v>1532</v>
      </c>
      <c r="Z1292"/>
      <c r="AA1292"/>
      <c r="AB1292" s="1"/>
      <c r="AC1292" t="s">
        <v>4854</v>
      </c>
    </row>
    <row r="1293" spans="1:31" x14ac:dyDescent="0.2">
      <c r="A1293" s="5" t="s">
        <v>1527</v>
      </c>
      <c r="B1293" s="5" t="s">
        <v>1796</v>
      </c>
      <c r="D1293" s="14"/>
      <c r="I1293" t="s">
        <v>2796</v>
      </c>
      <c r="J1293" t="s">
        <v>4855</v>
      </c>
      <c r="K1293"/>
      <c r="L1293" s="5" t="s">
        <v>4856</v>
      </c>
      <c r="M1293" s="5" t="s">
        <v>4857</v>
      </c>
      <c r="N1293" s="5" t="s">
        <v>4858</v>
      </c>
      <c r="R1293" s="1" t="s">
        <v>4859</v>
      </c>
      <c r="S1293" t="s">
        <v>830</v>
      </c>
      <c r="T1293"/>
      <c r="U1293">
        <v>1926</v>
      </c>
      <c r="V1293" s="22"/>
      <c r="W1293"/>
      <c r="X1293" t="s">
        <v>853</v>
      </c>
      <c r="Y1293" t="s">
        <v>1532</v>
      </c>
      <c r="Z1293"/>
      <c r="AA1293" s="1"/>
      <c r="AB1293" s="1"/>
      <c r="AC1293" s="1" t="s">
        <v>4860</v>
      </c>
      <c r="AD1293" s="6"/>
      <c r="AE1293" s="6"/>
    </row>
    <row r="1294" spans="1:31" x14ac:dyDescent="0.2">
      <c r="A1294" s="5" t="s">
        <v>1527</v>
      </c>
      <c r="B1294" s="5" t="s">
        <v>1796</v>
      </c>
      <c r="D1294" s="14"/>
      <c r="I1294" t="s">
        <v>2796</v>
      </c>
      <c r="J1294" t="s">
        <v>4855</v>
      </c>
      <c r="K1294"/>
      <c r="R1294" s="1" t="s">
        <v>4861</v>
      </c>
      <c r="S1294" t="s">
        <v>830</v>
      </c>
      <c r="T1294"/>
      <c r="U1294">
        <v>1930</v>
      </c>
      <c r="V1294" s="22"/>
      <c r="W1294"/>
      <c r="X1294" t="s">
        <v>853</v>
      </c>
      <c r="Y1294" t="s">
        <v>1532</v>
      </c>
      <c r="Z1294"/>
      <c r="AA1294" s="1"/>
      <c r="AB1294" s="1"/>
      <c r="AC1294" s="1" t="s">
        <v>4860</v>
      </c>
      <c r="AD1294" s="6"/>
      <c r="AE1294" s="6"/>
    </row>
    <row r="1295" spans="1:31" ht="28.5" x14ac:dyDescent="0.2">
      <c r="A1295" s="5" t="s">
        <v>1527</v>
      </c>
      <c r="B1295" s="5" t="s">
        <v>1796</v>
      </c>
      <c r="D1295" s="14"/>
      <c r="I1295" t="s">
        <v>2796</v>
      </c>
      <c r="J1295" t="s">
        <v>4862</v>
      </c>
      <c r="K1295"/>
      <c r="R1295" s="1" t="s">
        <v>4863</v>
      </c>
      <c r="S1295" t="s">
        <v>3346</v>
      </c>
      <c r="T1295" t="s">
        <v>4864</v>
      </c>
      <c r="U1295">
        <v>1931</v>
      </c>
      <c r="V1295" s="22"/>
      <c r="W1295"/>
      <c r="X1295" t="s">
        <v>853</v>
      </c>
      <c r="Y1295" t="s">
        <v>1532</v>
      </c>
      <c r="Z1295"/>
      <c r="AA1295" s="1"/>
      <c r="AB1295" s="1"/>
      <c r="AC1295" s="1" t="s">
        <v>4865</v>
      </c>
      <c r="AD1295" s="6"/>
      <c r="AE1295" s="6"/>
    </row>
    <row r="1296" spans="1:31" x14ac:dyDescent="0.2">
      <c r="A1296" s="5" t="s">
        <v>4594</v>
      </c>
      <c r="B1296" s="5" t="s">
        <v>1796</v>
      </c>
      <c r="D1296" s="14"/>
      <c r="I1296" t="s">
        <v>4866</v>
      </c>
      <c r="J1296" t="s">
        <v>1757</v>
      </c>
      <c r="K1296"/>
      <c r="R1296" s="1" t="s">
        <v>4867</v>
      </c>
      <c r="S1296" t="s">
        <v>4868</v>
      </c>
      <c r="T1296" t="s">
        <v>4869</v>
      </c>
      <c r="U1296">
        <v>1932</v>
      </c>
      <c r="V1296" s="22"/>
      <c r="W1296"/>
      <c r="X1296" t="s">
        <v>853</v>
      </c>
      <c r="Y1296" t="s">
        <v>1532</v>
      </c>
      <c r="Z1296"/>
      <c r="AA1296" s="1"/>
      <c r="AB1296" s="1"/>
      <c r="AC1296" s="1"/>
      <c r="AD1296" s="6"/>
      <c r="AE1296" s="6"/>
    </row>
    <row r="1297" spans="1:31" ht="28.5" x14ac:dyDescent="0.2">
      <c r="A1297" s="5" t="s">
        <v>1527</v>
      </c>
      <c r="B1297" s="5" t="s">
        <v>1796</v>
      </c>
      <c r="D1297" s="14"/>
      <c r="I1297" t="s">
        <v>4870</v>
      </c>
      <c r="J1297" t="s">
        <v>4871</v>
      </c>
      <c r="K1297"/>
      <c r="L1297" s="5" t="s">
        <v>4872</v>
      </c>
      <c r="M1297" s="5" t="s">
        <v>4088</v>
      </c>
      <c r="N1297" s="5" t="s">
        <v>4873</v>
      </c>
      <c r="R1297" s="1" t="s">
        <v>4874</v>
      </c>
      <c r="S1297" t="s">
        <v>1552</v>
      </c>
      <c r="T1297"/>
      <c r="U1297">
        <v>1929</v>
      </c>
      <c r="V1297" s="22"/>
      <c r="W1297"/>
      <c r="X1297" t="s">
        <v>853</v>
      </c>
      <c r="Y1297" t="s">
        <v>1532</v>
      </c>
      <c r="Z1297"/>
      <c r="AA1297" s="1"/>
      <c r="AB1297" s="1"/>
      <c r="AC1297" s="1" t="s">
        <v>4875</v>
      </c>
      <c r="AD1297" s="6"/>
      <c r="AE1297" s="6"/>
    </row>
    <row r="1298" spans="1:31" x14ac:dyDescent="0.2">
      <c r="A1298" s="5" t="s">
        <v>1527</v>
      </c>
      <c r="B1298" s="5" t="s">
        <v>1796</v>
      </c>
      <c r="D1298" s="14"/>
      <c r="I1298" t="s">
        <v>4876</v>
      </c>
      <c r="J1298" t="s">
        <v>650</v>
      </c>
      <c r="K1298"/>
      <c r="R1298" s="1" t="s">
        <v>4877</v>
      </c>
      <c r="S1298" t="s">
        <v>4878</v>
      </c>
      <c r="T1298"/>
      <c r="U1298">
        <v>1933</v>
      </c>
      <c r="V1298" s="22"/>
      <c r="W1298"/>
      <c r="X1298" t="s">
        <v>853</v>
      </c>
      <c r="Y1298" t="s">
        <v>1532</v>
      </c>
      <c r="Z1298"/>
      <c r="AA1298" s="1"/>
      <c r="AB1298" s="1"/>
      <c r="AC1298" s="1" t="s">
        <v>4875</v>
      </c>
      <c r="AD1298" s="6"/>
      <c r="AE1298" s="6"/>
    </row>
    <row r="1299" spans="1:31" x14ac:dyDescent="0.2">
      <c r="A1299" s="5" t="s">
        <v>1527</v>
      </c>
      <c r="B1299" s="5" t="s">
        <v>1796</v>
      </c>
      <c r="D1299" s="14"/>
      <c r="I1299" t="s">
        <v>81</v>
      </c>
      <c r="J1299" t="s">
        <v>4879</v>
      </c>
      <c r="K1299"/>
      <c r="R1299" s="1" t="s">
        <v>4585</v>
      </c>
      <c r="S1299" t="s">
        <v>678</v>
      </c>
      <c r="T1299"/>
      <c r="U1299">
        <v>1930</v>
      </c>
      <c r="V1299" s="22"/>
      <c r="W1299"/>
      <c r="X1299" t="s">
        <v>853</v>
      </c>
      <c r="Y1299" t="s">
        <v>1532</v>
      </c>
      <c r="Z1299"/>
      <c r="AA1299" s="1"/>
      <c r="AB1299" s="1"/>
      <c r="AC1299" s="1" t="s">
        <v>4875</v>
      </c>
      <c r="AD1299" s="6"/>
      <c r="AE1299" s="6"/>
    </row>
    <row r="1300" spans="1:31" x14ac:dyDescent="0.2">
      <c r="A1300" s="5" t="s">
        <v>226</v>
      </c>
      <c r="B1300" s="5" t="s">
        <v>1796</v>
      </c>
      <c r="D1300" s="14"/>
      <c r="I1300" t="s">
        <v>38</v>
      </c>
      <c r="J1300" t="s">
        <v>39</v>
      </c>
      <c r="K1300"/>
      <c r="R1300" s="1" t="s">
        <v>4880</v>
      </c>
      <c r="S1300" t="s">
        <v>109</v>
      </c>
      <c r="T1300" t="s">
        <v>75</v>
      </c>
      <c r="U1300">
        <v>1931</v>
      </c>
      <c r="V1300" s="22">
        <v>11363</v>
      </c>
      <c r="W1300" t="s">
        <v>2183</v>
      </c>
      <c r="X1300" t="s">
        <v>853</v>
      </c>
      <c r="Y1300" t="s">
        <v>1532</v>
      </c>
      <c r="Z1300"/>
      <c r="AA1300" s="1"/>
      <c r="AB1300" s="1"/>
      <c r="AC1300" s="1"/>
      <c r="AD1300" s="6"/>
      <c r="AE1300" s="6"/>
    </row>
    <row r="1301" spans="1:31" x14ac:dyDescent="0.2">
      <c r="A1301" s="5" t="s">
        <v>1527</v>
      </c>
      <c r="B1301" s="5" t="s">
        <v>1796</v>
      </c>
      <c r="D1301" s="14"/>
      <c r="I1301" t="s">
        <v>4881</v>
      </c>
      <c r="J1301" t="s">
        <v>4812</v>
      </c>
      <c r="K1301"/>
      <c r="R1301" s="1" t="s">
        <v>4882</v>
      </c>
      <c r="S1301" t="s">
        <v>2084</v>
      </c>
      <c r="T1301"/>
      <c r="U1301">
        <v>1927</v>
      </c>
      <c r="V1301" s="22"/>
      <c r="W1301"/>
      <c r="X1301" t="s">
        <v>853</v>
      </c>
      <c r="Y1301" t="s">
        <v>1532</v>
      </c>
      <c r="Z1301"/>
      <c r="AA1301" s="1"/>
      <c r="AB1301" s="1"/>
      <c r="AC1301" s="1" t="s">
        <v>4883</v>
      </c>
      <c r="AD1301" s="6"/>
      <c r="AE1301" s="6"/>
    </row>
    <row r="1302" spans="1:31" x14ac:dyDescent="0.2">
      <c r="A1302" s="5" t="s">
        <v>1527</v>
      </c>
      <c r="B1302" s="5" t="s">
        <v>1796</v>
      </c>
      <c r="D1302" s="14"/>
      <c r="I1302" t="s">
        <v>4881</v>
      </c>
      <c r="J1302" t="s">
        <v>4812</v>
      </c>
      <c r="K1302"/>
      <c r="R1302" s="1" t="s">
        <v>4884</v>
      </c>
      <c r="S1302" t="s">
        <v>4722</v>
      </c>
      <c r="T1302"/>
      <c r="U1302">
        <v>1932</v>
      </c>
      <c r="V1302" s="22"/>
      <c r="W1302"/>
      <c r="X1302" t="s">
        <v>853</v>
      </c>
      <c r="Y1302" t="s">
        <v>1532</v>
      </c>
      <c r="Z1302"/>
      <c r="AA1302" s="1"/>
      <c r="AB1302" s="1"/>
      <c r="AC1302" s="1" t="s">
        <v>4883</v>
      </c>
      <c r="AD1302" s="6"/>
      <c r="AE1302" s="6"/>
    </row>
    <row r="1303" spans="1:31" x14ac:dyDescent="0.2">
      <c r="A1303" s="5" t="s">
        <v>4594</v>
      </c>
      <c r="B1303" s="5" t="s">
        <v>1796</v>
      </c>
      <c r="D1303" s="14"/>
      <c r="I1303" t="s">
        <v>4885</v>
      </c>
      <c r="J1303" t="s">
        <v>106</v>
      </c>
      <c r="K1303"/>
      <c r="R1303" s="1" t="s">
        <v>4886</v>
      </c>
      <c r="S1303" t="s">
        <v>4887</v>
      </c>
      <c r="T1303"/>
      <c r="U1303">
        <v>1929</v>
      </c>
      <c r="V1303" s="22"/>
      <c r="W1303"/>
      <c r="X1303" t="s">
        <v>853</v>
      </c>
      <c r="Y1303" t="s">
        <v>1532</v>
      </c>
      <c r="Z1303"/>
      <c r="AA1303" s="1"/>
      <c r="AB1303" s="1"/>
      <c r="AC1303" s="1"/>
      <c r="AD1303" s="6"/>
      <c r="AE1303" s="6"/>
    </row>
    <row r="1304" spans="1:31" x14ac:dyDescent="0.2">
      <c r="A1304" s="5" t="s">
        <v>1527</v>
      </c>
      <c r="B1304" s="5" t="s">
        <v>1796</v>
      </c>
      <c r="D1304" s="14"/>
      <c r="I1304" t="s">
        <v>4888</v>
      </c>
      <c r="J1304" t="s">
        <v>4889</v>
      </c>
      <c r="K1304"/>
      <c r="R1304" s="1" t="s">
        <v>4890</v>
      </c>
      <c r="S1304" t="s">
        <v>2162</v>
      </c>
      <c r="T1304"/>
      <c r="U1304">
        <v>1926</v>
      </c>
      <c r="V1304" s="22"/>
      <c r="W1304"/>
      <c r="X1304" t="s">
        <v>853</v>
      </c>
      <c r="Y1304" t="s">
        <v>1532</v>
      </c>
      <c r="Z1304"/>
      <c r="AA1304" s="1"/>
      <c r="AB1304" s="1"/>
      <c r="AC1304" s="1" t="s">
        <v>4891</v>
      </c>
      <c r="AD1304" s="6"/>
      <c r="AE1304" s="6"/>
    </row>
    <row r="1305" spans="1:31" x14ac:dyDescent="0.2">
      <c r="A1305" s="5" t="s">
        <v>1527</v>
      </c>
      <c r="B1305" s="5" t="s">
        <v>1796</v>
      </c>
      <c r="D1305" s="14"/>
      <c r="I1305" t="s">
        <v>4892</v>
      </c>
      <c r="J1305" t="s">
        <v>4893</v>
      </c>
      <c r="K1305"/>
      <c r="R1305" s="1" t="s">
        <v>4894</v>
      </c>
      <c r="S1305" t="s">
        <v>4580</v>
      </c>
      <c r="T1305"/>
      <c r="U1305">
        <v>1927</v>
      </c>
      <c r="V1305" s="22"/>
      <c r="W1305"/>
      <c r="X1305" t="s">
        <v>853</v>
      </c>
      <c r="Y1305" t="s">
        <v>1532</v>
      </c>
      <c r="Z1305"/>
      <c r="AA1305" s="1"/>
      <c r="AB1305" s="1"/>
      <c r="AC1305" s="1" t="s">
        <v>4895</v>
      </c>
      <c r="AD1305" s="6"/>
      <c r="AE1305" s="6"/>
    </row>
    <row r="1306" spans="1:31" x14ac:dyDescent="0.2">
      <c r="A1306" s="5" t="s">
        <v>1527</v>
      </c>
      <c r="B1306" s="5" t="s">
        <v>1796</v>
      </c>
      <c r="D1306" s="14"/>
      <c r="I1306" t="s">
        <v>271</v>
      </c>
      <c r="J1306" t="s">
        <v>4896</v>
      </c>
      <c r="K1306"/>
      <c r="R1306" s="1" t="s">
        <v>4897</v>
      </c>
      <c r="S1306" t="s">
        <v>109</v>
      </c>
      <c r="T1306"/>
      <c r="U1306">
        <v>1926</v>
      </c>
      <c r="V1306" s="22"/>
      <c r="W1306"/>
      <c r="X1306" t="s">
        <v>853</v>
      </c>
      <c r="Y1306" t="s">
        <v>1532</v>
      </c>
      <c r="Z1306"/>
      <c r="AA1306" s="1"/>
      <c r="AB1306" s="1"/>
      <c r="AC1306" s="1" t="s">
        <v>4898</v>
      </c>
      <c r="AD1306" s="6"/>
      <c r="AE1306" s="6"/>
    </row>
    <row r="1307" spans="1:31" x14ac:dyDescent="0.2">
      <c r="A1307" s="5" t="s">
        <v>1527</v>
      </c>
      <c r="B1307" s="5" t="s">
        <v>1796</v>
      </c>
      <c r="D1307" s="14"/>
      <c r="E1307" s="14"/>
      <c r="I1307" t="s">
        <v>1712</v>
      </c>
      <c r="J1307" t="s">
        <v>640</v>
      </c>
      <c r="K1307"/>
      <c r="R1307" t="s">
        <v>4899</v>
      </c>
      <c r="S1307" t="s">
        <v>830</v>
      </c>
      <c r="T1307"/>
      <c r="U1307">
        <v>1928</v>
      </c>
      <c r="V1307" s="22"/>
      <c r="W1307"/>
      <c r="X1307" t="s">
        <v>853</v>
      </c>
      <c r="Y1307" t="s">
        <v>1532</v>
      </c>
      <c r="Z1307"/>
      <c r="AA1307"/>
      <c r="AB1307" s="1"/>
      <c r="AC1307" t="s">
        <v>4900</v>
      </c>
    </row>
    <row r="1308" spans="1:31" x14ac:dyDescent="0.2">
      <c r="A1308" s="5" t="s">
        <v>1527</v>
      </c>
      <c r="B1308" s="5" t="s">
        <v>1796</v>
      </c>
      <c r="D1308" s="14"/>
      <c r="I1308" t="s">
        <v>753</v>
      </c>
      <c r="J1308" t="s">
        <v>2350</v>
      </c>
      <c r="K1308"/>
      <c r="R1308" s="1" t="s">
        <v>4901</v>
      </c>
      <c r="S1308" t="s">
        <v>340</v>
      </c>
      <c r="T1308"/>
      <c r="U1308">
        <v>1926</v>
      </c>
      <c r="V1308" s="22"/>
      <c r="W1308"/>
      <c r="X1308" t="s">
        <v>853</v>
      </c>
      <c r="Y1308" t="s">
        <v>1532</v>
      </c>
      <c r="Z1308"/>
      <c r="AA1308" s="1"/>
      <c r="AB1308" s="1"/>
      <c r="AC1308" s="1" t="s">
        <v>4902</v>
      </c>
      <c r="AD1308" s="6"/>
      <c r="AE1308" s="6"/>
    </row>
    <row r="1309" spans="1:31" x14ac:dyDescent="0.2">
      <c r="A1309" s="9" t="s">
        <v>1527</v>
      </c>
      <c r="B1309" s="5" t="s">
        <v>1796</v>
      </c>
      <c r="D1309" s="14"/>
      <c r="I1309" t="s">
        <v>4903</v>
      </c>
      <c r="J1309" t="s">
        <v>4904</v>
      </c>
      <c r="K1309"/>
      <c r="R1309" s="1" t="s">
        <v>4890</v>
      </c>
      <c r="S1309" t="s">
        <v>4905</v>
      </c>
      <c r="T1309" t="s">
        <v>3279</v>
      </c>
      <c r="U1309">
        <v>1928</v>
      </c>
      <c r="V1309" s="22"/>
      <c r="W1309"/>
      <c r="X1309" t="s">
        <v>853</v>
      </c>
      <c r="Y1309" t="s">
        <v>1532</v>
      </c>
      <c r="Z1309"/>
      <c r="AA1309" s="1"/>
      <c r="AB1309" s="1"/>
      <c r="AC1309" s="1" t="s">
        <v>4906</v>
      </c>
      <c r="AD1309" s="6"/>
      <c r="AE1309" s="6"/>
    </row>
    <row r="1310" spans="1:31" x14ac:dyDescent="0.2">
      <c r="A1310" s="9" t="s">
        <v>1527</v>
      </c>
      <c r="B1310" s="5" t="s">
        <v>1796</v>
      </c>
      <c r="D1310" s="14"/>
      <c r="I1310" t="s">
        <v>4907</v>
      </c>
      <c r="J1310" t="s">
        <v>4908</v>
      </c>
      <c r="K1310"/>
      <c r="R1310" s="1" t="s">
        <v>1581</v>
      </c>
      <c r="S1310" t="s">
        <v>4909</v>
      </c>
      <c r="T1310"/>
      <c r="U1310">
        <v>1931</v>
      </c>
      <c r="V1310" s="22"/>
      <c r="W1310"/>
      <c r="X1310" t="s">
        <v>853</v>
      </c>
      <c r="Y1310" t="s">
        <v>1532</v>
      </c>
      <c r="Z1310"/>
      <c r="AA1310" s="1"/>
      <c r="AB1310" s="1"/>
      <c r="AC1310" s="1" t="s">
        <v>4906</v>
      </c>
      <c r="AD1310" s="6"/>
      <c r="AE1310" s="6"/>
    </row>
    <row r="1311" spans="1:31" x14ac:dyDescent="0.2">
      <c r="A1311" s="5" t="s">
        <v>1527</v>
      </c>
      <c r="B1311" s="5" t="s">
        <v>1796</v>
      </c>
      <c r="D1311" s="14"/>
      <c r="I1311" t="s">
        <v>4910</v>
      </c>
      <c r="J1311" t="s">
        <v>4911</v>
      </c>
      <c r="K1311"/>
      <c r="R1311" s="1" t="s">
        <v>4912</v>
      </c>
      <c r="S1311" t="s">
        <v>4913</v>
      </c>
      <c r="T1311" t="s">
        <v>4914</v>
      </c>
      <c r="U1311">
        <v>1930</v>
      </c>
      <c r="V1311" s="22"/>
      <c r="W1311"/>
      <c r="X1311" t="s">
        <v>853</v>
      </c>
      <c r="Y1311" t="s">
        <v>1532</v>
      </c>
      <c r="Z1311"/>
      <c r="AA1311" s="1"/>
      <c r="AB1311" s="1"/>
      <c r="AC1311" s="1" t="s">
        <v>4915</v>
      </c>
      <c r="AD1311" s="6"/>
      <c r="AE1311" s="6"/>
    </row>
    <row r="1312" spans="1:31" x14ac:dyDescent="0.2">
      <c r="A1312" s="5" t="s">
        <v>1527</v>
      </c>
      <c r="B1312" s="5" t="s">
        <v>1796</v>
      </c>
      <c r="D1312" s="14"/>
      <c r="I1312" t="s">
        <v>785</v>
      </c>
      <c r="J1312" t="s">
        <v>2011</v>
      </c>
      <c r="K1312"/>
      <c r="R1312" s="1" t="s">
        <v>4916</v>
      </c>
      <c r="S1312" t="s">
        <v>892</v>
      </c>
      <c r="T1312"/>
      <c r="U1312">
        <v>1927</v>
      </c>
      <c r="V1312" s="22"/>
      <c r="W1312"/>
      <c r="X1312" t="s">
        <v>853</v>
      </c>
      <c r="Y1312" t="s">
        <v>1532</v>
      </c>
      <c r="Z1312"/>
      <c r="AA1312" s="1"/>
      <c r="AB1312" s="1"/>
      <c r="AC1312" s="1" t="s">
        <v>4917</v>
      </c>
      <c r="AD1312" s="6"/>
      <c r="AE1312" s="6"/>
    </row>
    <row r="1313" spans="1:31" x14ac:dyDescent="0.2">
      <c r="A1313" s="5" t="s">
        <v>1527</v>
      </c>
      <c r="B1313" s="5" t="s">
        <v>1796</v>
      </c>
      <c r="D1313" s="14"/>
      <c r="I1313" t="s">
        <v>4918</v>
      </c>
      <c r="J1313" t="s">
        <v>4919</v>
      </c>
      <c r="K1313"/>
      <c r="R1313" s="1" t="s">
        <v>1581</v>
      </c>
      <c r="S1313" t="s">
        <v>1161</v>
      </c>
      <c r="T1313"/>
      <c r="U1313">
        <v>1926</v>
      </c>
      <c r="V1313" s="22"/>
      <c r="W1313"/>
      <c r="X1313" t="s">
        <v>853</v>
      </c>
      <c r="Y1313" t="s">
        <v>1532</v>
      </c>
      <c r="Z1313"/>
      <c r="AA1313" s="1"/>
      <c r="AB1313" s="1"/>
      <c r="AC1313" s="1" t="s">
        <v>1567</v>
      </c>
      <c r="AD1313" s="6"/>
      <c r="AE1313" s="6"/>
    </row>
    <row r="1314" spans="1:31" x14ac:dyDescent="0.2">
      <c r="A1314" s="5" t="s">
        <v>1527</v>
      </c>
      <c r="B1314" s="5" t="s">
        <v>1796</v>
      </c>
      <c r="D1314" s="14"/>
      <c r="I1314" t="s">
        <v>4920</v>
      </c>
      <c r="J1314" t="s">
        <v>4921</v>
      </c>
      <c r="K1314"/>
      <c r="R1314" s="1" t="s">
        <v>4922</v>
      </c>
      <c r="S1314" t="s">
        <v>4722</v>
      </c>
      <c r="T1314"/>
      <c r="U1314">
        <v>1933</v>
      </c>
      <c r="V1314" s="22"/>
      <c r="W1314"/>
      <c r="X1314" t="s">
        <v>853</v>
      </c>
      <c r="Y1314" t="s">
        <v>1532</v>
      </c>
      <c r="Z1314"/>
      <c r="AA1314" s="1"/>
      <c r="AB1314" s="1"/>
      <c r="AC1314" s="1" t="s">
        <v>4923</v>
      </c>
      <c r="AD1314" s="6"/>
      <c r="AE1314" s="6"/>
    </row>
    <row r="1315" spans="1:31" x14ac:dyDescent="0.2">
      <c r="A1315" s="5" t="s">
        <v>1527</v>
      </c>
      <c r="B1315" s="5" t="s">
        <v>1796</v>
      </c>
      <c r="D1315" s="14"/>
      <c r="I1315" t="s">
        <v>4924</v>
      </c>
      <c r="J1315" t="s">
        <v>4925</v>
      </c>
      <c r="K1315"/>
      <c r="R1315" s="1" t="s">
        <v>4926</v>
      </c>
      <c r="S1315" t="s">
        <v>4722</v>
      </c>
      <c r="T1315"/>
      <c r="U1315">
        <v>1926</v>
      </c>
      <c r="V1315" s="22"/>
      <c r="W1315"/>
      <c r="X1315" t="s">
        <v>853</v>
      </c>
      <c r="Y1315" t="s">
        <v>1532</v>
      </c>
      <c r="Z1315"/>
      <c r="AA1315" s="1"/>
      <c r="AB1315" s="1"/>
      <c r="AC1315" s="1" t="s">
        <v>4927</v>
      </c>
      <c r="AD1315" s="6"/>
      <c r="AE1315" s="6"/>
    </row>
    <row r="1316" spans="1:31" x14ac:dyDescent="0.2">
      <c r="A1316" s="5" t="s">
        <v>1527</v>
      </c>
      <c r="B1316" s="5" t="s">
        <v>1796</v>
      </c>
      <c r="D1316" s="14"/>
      <c r="I1316" t="s">
        <v>2167</v>
      </c>
      <c r="J1316" t="s">
        <v>2929</v>
      </c>
      <c r="K1316"/>
      <c r="R1316" s="1" t="s">
        <v>4928</v>
      </c>
      <c r="S1316" t="s">
        <v>4929</v>
      </c>
      <c r="T1316" t="s">
        <v>4930</v>
      </c>
      <c r="U1316">
        <v>1928</v>
      </c>
      <c r="V1316" s="22"/>
      <c r="W1316"/>
      <c r="X1316" t="s">
        <v>853</v>
      </c>
      <c r="Y1316" t="s">
        <v>1532</v>
      </c>
      <c r="Z1316"/>
      <c r="AA1316" s="1"/>
      <c r="AB1316" s="1"/>
      <c r="AC1316" s="1" t="s">
        <v>4931</v>
      </c>
      <c r="AD1316" s="6"/>
      <c r="AE1316" s="6"/>
    </row>
    <row r="1317" spans="1:31" x14ac:dyDescent="0.2">
      <c r="A1317" s="5" t="s">
        <v>1527</v>
      </c>
      <c r="B1317" s="5" t="s">
        <v>1796</v>
      </c>
      <c r="D1317" s="14"/>
      <c r="I1317" t="s">
        <v>4932</v>
      </c>
      <c r="J1317" t="s">
        <v>4933</v>
      </c>
      <c r="K1317"/>
      <c r="R1317" s="1" t="s">
        <v>1551</v>
      </c>
      <c r="S1317" t="s">
        <v>1552</v>
      </c>
      <c r="T1317"/>
      <c r="U1317">
        <v>1928</v>
      </c>
      <c r="V1317" s="22"/>
      <c r="W1317"/>
      <c r="X1317" t="s">
        <v>853</v>
      </c>
      <c r="Y1317" t="s">
        <v>1532</v>
      </c>
      <c r="Z1317"/>
      <c r="AA1317" s="1"/>
      <c r="AB1317" s="1"/>
      <c r="AC1317" s="1" t="s">
        <v>4934</v>
      </c>
      <c r="AD1317" s="6"/>
      <c r="AE1317" s="6"/>
    </row>
    <row r="1318" spans="1:31" x14ac:dyDescent="0.2">
      <c r="A1318" s="5" t="s">
        <v>1527</v>
      </c>
      <c r="B1318" s="5" t="s">
        <v>1796</v>
      </c>
      <c r="D1318" s="14"/>
      <c r="I1318" t="s">
        <v>1652</v>
      </c>
      <c r="J1318" t="s">
        <v>4935</v>
      </c>
      <c r="K1318" t="s">
        <v>4936</v>
      </c>
      <c r="R1318" s="1" t="s">
        <v>4937</v>
      </c>
      <c r="S1318" t="s">
        <v>57</v>
      </c>
      <c r="T1318"/>
      <c r="U1318">
        <v>1927</v>
      </c>
      <c r="V1318" s="22"/>
      <c r="W1318"/>
      <c r="X1318" t="s">
        <v>853</v>
      </c>
      <c r="Y1318" t="s">
        <v>1532</v>
      </c>
      <c r="Z1318"/>
      <c r="AA1318" s="1"/>
      <c r="AB1318" s="1"/>
      <c r="AC1318" s="1" t="s">
        <v>4938</v>
      </c>
      <c r="AD1318" s="6"/>
      <c r="AE1318" s="6"/>
    </row>
    <row r="1319" spans="1:31" x14ac:dyDescent="0.2">
      <c r="A1319" s="5" t="s">
        <v>1527</v>
      </c>
      <c r="B1319" s="5" t="s">
        <v>1796</v>
      </c>
      <c r="D1319" s="14"/>
      <c r="I1319" t="s">
        <v>1652</v>
      </c>
      <c r="J1319" t="s">
        <v>4935</v>
      </c>
      <c r="K1319" t="s">
        <v>4936</v>
      </c>
      <c r="R1319" s="1" t="s">
        <v>4939</v>
      </c>
      <c r="S1319" t="s">
        <v>57</v>
      </c>
      <c r="T1319"/>
      <c r="U1319">
        <v>1929</v>
      </c>
      <c r="V1319" s="22"/>
      <c r="W1319"/>
      <c r="X1319" t="s">
        <v>853</v>
      </c>
      <c r="Y1319" t="s">
        <v>1532</v>
      </c>
      <c r="Z1319"/>
      <c r="AA1319" s="1"/>
      <c r="AB1319" s="1"/>
      <c r="AC1319" s="1" t="s">
        <v>4940</v>
      </c>
      <c r="AD1319" s="6"/>
      <c r="AE1319" s="6"/>
    </row>
    <row r="1320" spans="1:31" x14ac:dyDescent="0.2">
      <c r="A1320" s="5" t="s">
        <v>1527</v>
      </c>
      <c r="B1320" s="5" t="s">
        <v>1796</v>
      </c>
      <c r="D1320" s="14"/>
      <c r="I1320" t="s">
        <v>4941</v>
      </c>
      <c r="J1320" t="s">
        <v>4942</v>
      </c>
      <c r="K1320"/>
      <c r="R1320" s="1" t="s">
        <v>4943</v>
      </c>
      <c r="S1320" t="s">
        <v>57</v>
      </c>
      <c r="T1320"/>
      <c r="U1320">
        <v>1927</v>
      </c>
      <c r="V1320" s="22"/>
      <c r="W1320"/>
      <c r="X1320" t="s">
        <v>853</v>
      </c>
      <c r="Y1320" t="s">
        <v>1532</v>
      </c>
      <c r="Z1320"/>
      <c r="AA1320" s="1"/>
      <c r="AB1320" s="1"/>
      <c r="AC1320" s="1" t="s">
        <v>4944</v>
      </c>
      <c r="AD1320" s="6"/>
      <c r="AE1320" s="6"/>
    </row>
    <row r="1321" spans="1:31" x14ac:dyDescent="0.2">
      <c r="A1321" s="5" t="s">
        <v>1527</v>
      </c>
      <c r="B1321" s="5" t="s">
        <v>1796</v>
      </c>
      <c r="D1321" s="14"/>
      <c r="I1321" t="s">
        <v>4941</v>
      </c>
      <c r="J1321" t="s">
        <v>4942</v>
      </c>
      <c r="K1321"/>
      <c r="R1321" s="1" t="s">
        <v>4945</v>
      </c>
      <c r="S1321" t="s">
        <v>57</v>
      </c>
      <c r="T1321"/>
      <c r="U1321">
        <v>1933</v>
      </c>
      <c r="V1321" s="22"/>
      <c r="W1321"/>
      <c r="X1321" t="s">
        <v>853</v>
      </c>
      <c r="Y1321" t="s">
        <v>1532</v>
      </c>
      <c r="Z1321"/>
      <c r="AA1321" s="1"/>
      <c r="AB1321" s="1"/>
      <c r="AC1321" s="1" t="s">
        <v>4946</v>
      </c>
      <c r="AD1321" s="6"/>
      <c r="AE1321" s="6"/>
    </row>
    <row r="1322" spans="1:31" x14ac:dyDescent="0.2">
      <c r="A1322" s="5" t="s">
        <v>1527</v>
      </c>
      <c r="B1322" s="5" t="s">
        <v>1796</v>
      </c>
      <c r="D1322" s="14"/>
      <c r="I1322" t="s">
        <v>3557</v>
      </c>
      <c r="J1322" t="s">
        <v>2044</v>
      </c>
      <c r="K1322"/>
      <c r="R1322" s="1" t="s">
        <v>4585</v>
      </c>
      <c r="S1322" t="s">
        <v>448</v>
      </c>
      <c r="T1322"/>
      <c r="U1322">
        <v>1928</v>
      </c>
      <c r="V1322" s="22"/>
      <c r="W1322"/>
      <c r="X1322" t="s">
        <v>853</v>
      </c>
      <c r="Y1322" t="s">
        <v>1532</v>
      </c>
      <c r="Z1322"/>
      <c r="AA1322" s="1"/>
      <c r="AB1322" s="1"/>
      <c r="AC1322" s="1" t="s">
        <v>4947</v>
      </c>
      <c r="AD1322" s="6"/>
      <c r="AE1322" s="6"/>
    </row>
    <row r="1323" spans="1:31" x14ac:dyDescent="0.2">
      <c r="A1323" s="5" t="s">
        <v>1527</v>
      </c>
      <c r="B1323" s="5" t="s">
        <v>1796</v>
      </c>
      <c r="D1323" s="14"/>
      <c r="I1323" t="s">
        <v>3557</v>
      </c>
      <c r="J1323" t="s">
        <v>2044</v>
      </c>
      <c r="K1323"/>
      <c r="R1323" s="1" t="s">
        <v>4948</v>
      </c>
      <c r="S1323" t="s">
        <v>448</v>
      </c>
      <c r="T1323"/>
      <c r="U1323">
        <v>1929</v>
      </c>
      <c r="V1323" s="22"/>
      <c r="W1323"/>
      <c r="X1323" t="s">
        <v>853</v>
      </c>
      <c r="Y1323" t="s">
        <v>1532</v>
      </c>
      <c r="Z1323"/>
      <c r="AA1323" s="1"/>
      <c r="AB1323" s="1"/>
      <c r="AC1323" s="1" t="s">
        <v>4949</v>
      </c>
      <c r="AD1323" s="6"/>
      <c r="AE1323" s="6"/>
    </row>
    <row r="1324" spans="1:31" x14ac:dyDescent="0.2">
      <c r="A1324" s="5" t="s">
        <v>1527</v>
      </c>
      <c r="B1324" s="5" t="s">
        <v>1796</v>
      </c>
      <c r="D1324" s="14"/>
      <c r="I1324" t="s">
        <v>3557</v>
      </c>
      <c r="J1324" t="s">
        <v>2044</v>
      </c>
      <c r="K1324"/>
      <c r="L1324" s="5" t="s">
        <v>1749</v>
      </c>
      <c r="M1324" s="5" t="s">
        <v>1087</v>
      </c>
      <c r="N1324" s="5" t="s">
        <v>4833</v>
      </c>
      <c r="R1324" s="1" t="s">
        <v>4950</v>
      </c>
      <c r="S1324" t="s">
        <v>448</v>
      </c>
      <c r="T1324"/>
      <c r="U1324">
        <v>1933</v>
      </c>
      <c r="V1324" s="22"/>
      <c r="W1324"/>
      <c r="X1324" t="s">
        <v>853</v>
      </c>
      <c r="Y1324" t="s">
        <v>1532</v>
      </c>
      <c r="Z1324"/>
      <c r="AA1324" s="1"/>
      <c r="AB1324" s="1"/>
      <c r="AC1324" s="1" t="s">
        <v>4949</v>
      </c>
      <c r="AD1324" s="6"/>
      <c r="AE1324" s="6"/>
    </row>
    <row r="1325" spans="1:31" ht="28.5" x14ac:dyDescent="0.2">
      <c r="A1325" s="5" t="s">
        <v>1527</v>
      </c>
      <c r="B1325" s="5" t="s">
        <v>1796</v>
      </c>
      <c r="D1325" s="14"/>
      <c r="I1325" t="s">
        <v>4951</v>
      </c>
      <c r="J1325" t="s">
        <v>4952</v>
      </c>
      <c r="K1325"/>
      <c r="R1325" s="1" t="s">
        <v>4953</v>
      </c>
      <c r="S1325" t="s">
        <v>952</v>
      </c>
      <c r="T1325" t="s">
        <v>4954</v>
      </c>
      <c r="U1325">
        <v>1929</v>
      </c>
      <c r="V1325" s="22"/>
      <c r="W1325"/>
      <c r="X1325" t="s">
        <v>853</v>
      </c>
      <c r="Y1325" t="s">
        <v>1532</v>
      </c>
      <c r="Z1325"/>
      <c r="AA1325" s="1"/>
      <c r="AB1325" s="1"/>
      <c r="AC1325" s="1" t="s">
        <v>4955</v>
      </c>
      <c r="AD1325" s="6"/>
      <c r="AE1325" s="6"/>
    </row>
    <row r="1326" spans="1:31" x14ac:dyDescent="0.2">
      <c r="A1326" s="5" t="s">
        <v>1527</v>
      </c>
      <c r="B1326" s="5" t="s">
        <v>1796</v>
      </c>
      <c r="D1326" s="14"/>
      <c r="I1326" t="s">
        <v>4956</v>
      </c>
      <c r="J1326" t="s">
        <v>1087</v>
      </c>
      <c r="K1326"/>
      <c r="R1326" s="1" t="s">
        <v>4304</v>
      </c>
      <c r="S1326" t="s">
        <v>4957</v>
      </c>
      <c r="T1326" t="s">
        <v>1617</v>
      </c>
      <c r="U1326">
        <v>1929</v>
      </c>
      <c r="V1326" s="22"/>
      <c r="W1326"/>
      <c r="X1326" t="s">
        <v>853</v>
      </c>
      <c r="Y1326" t="s">
        <v>1532</v>
      </c>
      <c r="Z1326"/>
      <c r="AA1326" s="1"/>
      <c r="AB1326" s="1"/>
      <c r="AC1326" s="1" t="s">
        <v>4958</v>
      </c>
      <c r="AD1326" s="6"/>
      <c r="AE1326" s="6"/>
    </row>
    <row r="1327" spans="1:31" x14ac:dyDescent="0.2">
      <c r="A1327" s="5" t="s">
        <v>1527</v>
      </c>
      <c r="B1327" s="5" t="s">
        <v>1796</v>
      </c>
      <c r="D1327" s="14"/>
      <c r="I1327" t="s">
        <v>1355</v>
      </c>
      <c r="J1327" t="s">
        <v>4959</v>
      </c>
      <c r="K1327"/>
      <c r="R1327" s="1" t="s">
        <v>4960</v>
      </c>
      <c r="S1327" t="s">
        <v>340</v>
      </c>
      <c r="T1327"/>
      <c r="U1327">
        <v>1930</v>
      </c>
      <c r="V1327" s="22"/>
      <c r="W1327"/>
      <c r="X1327" t="s">
        <v>853</v>
      </c>
      <c r="Y1327" t="s">
        <v>1532</v>
      </c>
      <c r="Z1327"/>
      <c r="AA1327" s="1"/>
      <c r="AB1327" s="1"/>
      <c r="AC1327" s="1" t="s">
        <v>4961</v>
      </c>
      <c r="AD1327" s="6"/>
      <c r="AE1327" s="6"/>
    </row>
    <row r="1328" spans="1:31" x14ac:dyDescent="0.2">
      <c r="A1328" s="5" t="s">
        <v>1527</v>
      </c>
      <c r="B1328" s="5" t="s">
        <v>1796</v>
      </c>
      <c r="D1328" s="14"/>
      <c r="E1328" s="14"/>
      <c r="I1328" t="s">
        <v>4962</v>
      </c>
      <c r="J1328" t="s">
        <v>4963</v>
      </c>
      <c r="K1328"/>
      <c r="R1328" t="s">
        <v>4964</v>
      </c>
      <c r="S1328" t="s">
        <v>4965</v>
      </c>
      <c r="T1328" t="s">
        <v>4966</v>
      </c>
      <c r="U1328">
        <v>1931</v>
      </c>
      <c r="V1328" s="22"/>
      <c r="W1328"/>
      <c r="X1328" t="s">
        <v>853</v>
      </c>
      <c r="Y1328" t="s">
        <v>1532</v>
      </c>
      <c r="Z1328"/>
      <c r="AA1328"/>
      <c r="AB1328" s="1"/>
      <c r="AC1328"/>
    </row>
    <row r="1329" spans="1:31" x14ac:dyDescent="0.2">
      <c r="A1329" s="5" t="s">
        <v>1527</v>
      </c>
      <c r="B1329" s="5" t="s">
        <v>1796</v>
      </c>
      <c r="D1329" s="14"/>
      <c r="I1329" t="s">
        <v>3198</v>
      </c>
      <c r="J1329" t="s">
        <v>244</v>
      </c>
      <c r="K1329"/>
      <c r="R1329" s="1" t="s">
        <v>1551</v>
      </c>
      <c r="S1329" t="s">
        <v>4967</v>
      </c>
      <c r="T1329"/>
      <c r="U1329">
        <v>1928</v>
      </c>
      <c r="V1329" s="22"/>
      <c r="W1329"/>
      <c r="X1329" t="s">
        <v>853</v>
      </c>
      <c r="Y1329" t="s">
        <v>1532</v>
      </c>
      <c r="Z1329"/>
      <c r="AA1329" s="1"/>
      <c r="AB1329" s="1"/>
      <c r="AC1329" s="1" t="s">
        <v>4968</v>
      </c>
      <c r="AD1329" s="6"/>
      <c r="AE1329" s="6"/>
    </row>
    <row r="1330" spans="1:31" x14ac:dyDescent="0.2">
      <c r="A1330" s="5" t="s">
        <v>1527</v>
      </c>
      <c r="B1330" s="5" t="s">
        <v>1796</v>
      </c>
      <c r="D1330" s="14"/>
      <c r="I1330" t="s">
        <v>4969</v>
      </c>
      <c r="J1330" t="s">
        <v>650</v>
      </c>
      <c r="K1330"/>
      <c r="R1330" s="1" t="s">
        <v>4970</v>
      </c>
      <c r="S1330" t="s">
        <v>4971</v>
      </c>
      <c r="T1330"/>
      <c r="U1330">
        <v>1926</v>
      </c>
      <c r="V1330" s="22"/>
      <c r="W1330"/>
      <c r="X1330" t="s">
        <v>853</v>
      </c>
      <c r="Y1330" t="s">
        <v>1532</v>
      </c>
      <c r="Z1330"/>
      <c r="AA1330" s="1"/>
      <c r="AB1330" s="1"/>
      <c r="AC1330" s="1" t="s">
        <v>4972</v>
      </c>
      <c r="AD1330" s="6"/>
      <c r="AE1330" s="6"/>
    </row>
    <row r="1331" spans="1:31" x14ac:dyDescent="0.2">
      <c r="A1331" s="5" t="s">
        <v>1527</v>
      </c>
      <c r="B1331" s="5" t="s">
        <v>1796</v>
      </c>
      <c r="D1331" s="14"/>
      <c r="I1331" t="s">
        <v>4973</v>
      </c>
      <c r="J1331" t="s">
        <v>4974</v>
      </c>
      <c r="K1331"/>
      <c r="R1331" s="1" t="s">
        <v>4975</v>
      </c>
      <c r="S1331" t="s">
        <v>1627</v>
      </c>
      <c r="T1331"/>
      <c r="U1331">
        <v>1929</v>
      </c>
      <c r="V1331" s="22"/>
      <c r="W1331"/>
      <c r="X1331" t="s">
        <v>853</v>
      </c>
      <c r="Y1331" t="s">
        <v>1532</v>
      </c>
      <c r="Z1331"/>
      <c r="AA1331" s="1"/>
      <c r="AB1331" s="1"/>
      <c r="AC1331" s="1" t="s">
        <v>4972</v>
      </c>
      <c r="AD1331" s="6"/>
      <c r="AE1331" s="6"/>
    </row>
    <row r="1332" spans="1:31" x14ac:dyDescent="0.2">
      <c r="A1332" s="5" t="s">
        <v>1527</v>
      </c>
      <c r="B1332" s="5" t="s">
        <v>1796</v>
      </c>
      <c r="D1332" s="14"/>
      <c r="I1332" t="s">
        <v>4976</v>
      </c>
      <c r="J1332" t="s">
        <v>4977</v>
      </c>
      <c r="K1332"/>
      <c r="R1332" s="1" t="s">
        <v>4978</v>
      </c>
      <c r="S1332" t="s">
        <v>870</v>
      </c>
      <c r="T1332"/>
      <c r="U1332">
        <v>1928</v>
      </c>
      <c r="V1332" s="22"/>
      <c r="W1332"/>
      <c r="X1332" t="s">
        <v>853</v>
      </c>
      <c r="Y1332" t="s">
        <v>1532</v>
      </c>
      <c r="Z1332"/>
      <c r="AA1332" s="1"/>
      <c r="AB1332" s="1"/>
      <c r="AC1332" s="1" t="s">
        <v>4979</v>
      </c>
      <c r="AD1332" s="6"/>
      <c r="AE1332" s="6"/>
    </row>
    <row r="1333" spans="1:31" x14ac:dyDescent="0.2">
      <c r="A1333" s="5" t="s">
        <v>1527</v>
      </c>
      <c r="B1333" s="5" t="s">
        <v>1796</v>
      </c>
      <c r="D1333" s="14"/>
      <c r="I1333" t="s">
        <v>4190</v>
      </c>
      <c r="J1333" t="s">
        <v>4980</v>
      </c>
      <c r="K1333"/>
      <c r="R1333" s="1" t="s">
        <v>4981</v>
      </c>
      <c r="S1333" t="s">
        <v>2089</v>
      </c>
      <c r="T1333"/>
      <c r="U1333">
        <v>1930</v>
      </c>
      <c r="V1333" s="22"/>
      <c r="W1333"/>
      <c r="X1333" t="s">
        <v>853</v>
      </c>
      <c r="Y1333" t="s">
        <v>1532</v>
      </c>
      <c r="Z1333"/>
      <c r="AA1333" s="1"/>
      <c r="AB1333" s="1"/>
      <c r="AC1333" s="1" t="s">
        <v>4982</v>
      </c>
      <c r="AD1333" s="6"/>
      <c r="AE1333" s="6"/>
    </row>
    <row r="1334" spans="1:31" x14ac:dyDescent="0.2">
      <c r="A1334" s="5" t="s">
        <v>1527</v>
      </c>
      <c r="B1334" s="5" t="s">
        <v>1796</v>
      </c>
      <c r="D1334" s="14"/>
      <c r="I1334" t="s">
        <v>2959</v>
      </c>
      <c r="J1334" t="s">
        <v>126</v>
      </c>
      <c r="K1334"/>
      <c r="R1334" s="1" t="s">
        <v>1581</v>
      </c>
      <c r="S1334" t="s">
        <v>109</v>
      </c>
      <c r="T1334"/>
      <c r="U1334">
        <v>1932</v>
      </c>
      <c r="V1334" s="22"/>
      <c r="W1334"/>
      <c r="X1334" t="s">
        <v>853</v>
      </c>
      <c r="Y1334" t="s">
        <v>1532</v>
      </c>
      <c r="Z1334"/>
      <c r="AA1334" s="1"/>
      <c r="AB1334" s="1"/>
      <c r="AC1334" s="1" t="s">
        <v>4983</v>
      </c>
      <c r="AD1334" s="6"/>
      <c r="AE1334" s="6"/>
    </row>
    <row r="1335" spans="1:31" x14ac:dyDescent="0.2">
      <c r="A1335" s="5" t="s">
        <v>1527</v>
      </c>
      <c r="B1335" s="5" t="s">
        <v>1796</v>
      </c>
      <c r="D1335" s="14"/>
      <c r="I1335" t="s">
        <v>2959</v>
      </c>
      <c r="J1335" t="s">
        <v>126</v>
      </c>
      <c r="K1335"/>
      <c r="R1335" s="1" t="s">
        <v>4984</v>
      </c>
      <c r="S1335" t="s">
        <v>830</v>
      </c>
      <c r="T1335"/>
      <c r="U1335">
        <v>1929</v>
      </c>
      <c r="V1335" s="22"/>
      <c r="W1335"/>
      <c r="X1335" t="s">
        <v>853</v>
      </c>
      <c r="Y1335" t="s">
        <v>1532</v>
      </c>
      <c r="Z1335"/>
      <c r="AA1335" s="1"/>
      <c r="AB1335" s="1"/>
      <c r="AC1335" s="1"/>
      <c r="AD1335" s="6"/>
      <c r="AE1335" s="6"/>
    </row>
    <row r="1336" spans="1:31" x14ac:dyDescent="0.2">
      <c r="A1336" s="5" t="s">
        <v>1527</v>
      </c>
      <c r="B1336" s="5" t="s">
        <v>1796</v>
      </c>
      <c r="D1336" s="14"/>
      <c r="I1336" t="s">
        <v>4985</v>
      </c>
      <c r="J1336" t="s">
        <v>2420</v>
      </c>
      <c r="K1336"/>
      <c r="R1336" s="1" t="s">
        <v>4986</v>
      </c>
      <c r="S1336" t="s">
        <v>892</v>
      </c>
      <c r="T1336"/>
      <c r="U1336">
        <v>1926</v>
      </c>
      <c r="V1336" s="22"/>
      <c r="W1336"/>
      <c r="X1336" t="s">
        <v>853</v>
      </c>
      <c r="Y1336" t="s">
        <v>1532</v>
      </c>
      <c r="Z1336"/>
      <c r="AA1336" s="1"/>
      <c r="AB1336" s="1"/>
      <c r="AC1336" s="1" t="s">
        <v>4987</v>
      </c>
      <c r="AD1336" s="6"/>
      <c r="AE1336" s="6"/>
    </row>
    <row r="1337" spans="1:31" x14ac:dyDescent="0.2">
      <c r="A1337" s="5" t="s">
        <v>1527</v>
      </c>
      <c r="B1337" s="5" t="s">
        <v>1796</v>
      </c>
      <c r="D1337" s="14"/>
      <c r="I1337" t="s">
        <v>4985</v>
      </c>
      <c r="J1337" t="s">
        <v>2420</v>
      </c>
      <c r="K1337"/>
      <c r="R1337" s="1" t="s">
        <v>4988</v>
      </c>
      <c r="S1337" t="s">
        <v>4989</v>
      </c>
      <c r="T1337"/>
      <c r="U1337">
        <v>1929</v>
      </c>
      <c r="V1337" s="22"/>
      <c r="W1337"/>
      <c r="X1337" t="s">
        <v>853</v>
      </c>
      <c r="Y1337" t="s">
        <v>1532</v>
      </c>
      <c r="Z1337"/>
      <c r="AA1337" s="1"/>
      <c r="AB1337" s="1"/>
      <c r="AC1337" s="1" t="s">
        <v>4987</v>
      </c>
      <c r="AD1337" s="6"/>
      <c r="AE1337" s="6"/>
    </row>
    <row r="1338" spans="1:31" x14ac:dyDescent="0.2">
      <c r="A1338" s="5" t="s">
        <v>1527</v>
      </c>
      <c r="B1338" s="5" t="s">
        <v>1796</v>
      </c>
      <c r="D1338" s="14"/>
      <c r="I1338" t="s">
        <v>4985</v>
      </c>
      <c r="J1338" t="s">
        <v>2420</v>
      </c>
      <c r="K1338"/>
      <c r="R1338" s="1" t="s">
        <v>4990</v>
      </c>
      <c r="S1338" t="s">
        <v>4991</v>
      </c>
      <c r="T1338"/>
      <c r="U1338">
        <v>1933</v>
      </c>
      <c r="V1338" s="22"/>
      <c r="W1338"/>
      <c r="X1338" t="s">
        <v>853</v>
      </c>
      <c r="Y1338" t="s">
        <v>1532</v>
      </c>
      <c r="Z1338"/>
      <c r="AA1338" s="1"/>
      <c r="AB1338" s="1"/>
      <c r="AC1338" s="1" t="s">
        <v>4987</v>
      </c>
      <c r="AD1338" s="6"/>
      <c r="AE1338" s="6"/>
    </row>
    <row r="1339" spans="1:31" x14ac:dyDescent="0.2">
      <c r="A1339" s="5" t="s">
        <v>1527</v>
      </c>
      <c r="B1339" s="5" t="s">
        <v>1796</v>
      </c>
      <c r="D1339" s="14"/>
      <c r="I1339" t="s">
        <v>4992</v>
      </c>
      <c r="J1339" t="s">
        <v>4993</v>
      </c>
      <c r="K1339"/>
      <c r="R1339" s="1" t="s">
        <v>4994</v>
      </c>
      <c r="S1339" t="s">
        <v>4995</v>
      </c>
      <c r="T1339"/>
      <c r="U1339">
        <v>1926</v>
      </c>
      <c r="V1339" s="22"/>
      <c r="W1339"/>
      <c r="X1339" t="s">
        <v>853</v>
      </c>
      <c r="Y1339" t="s">
        <v>1532</v>
      </c>
      <c r="Z1339"/>
      <c r="AA1339" s="1"/>
      <c r="AB1339" s="1"/>
      <c r="AC1339" s="1" t="s">
        <v>4996</v>
      </c>
      <c r="AD1339" s="6"/>
      <c r="AE1339" s="6"/>
    </row>
    <row r="1340" spans="1:31" x14ac:dyDescent="0.2">
      <c r="A1340" s="5" t="s">
        <v>1527</v>
      </c>
      <c r="B1340" s="5" t="s">
        <v>1796</v>
      </c>
      <c r="D1340" s="14"/>
      <c r="I1340" t="s">
        <v>4992</v>
      </c>
      <c r="J1340" t="s">
        <v>4993</v>
      </c>
      <c r="K1340"/>
      <c r="R1340" s="1" t="s">
        <v>4997</v>
      </c>
      <c r="S1340" t="s">
        <v>4995</v>
      </c>
      <c r="T1340"/>
      <c r="U1340">
        <v>1927</v>
      </c>
      <c r="V1340" s="22"/>
      <c r="W1340"/>
      <c r="X1340" t="s">
        <v>853</v>
      </c>
      <c r="Y1340" t="s">
        <v>1532</v>
      </c>
      <c r="Z1340"/>
      <c r="AA1340" s="1"/>
      <c r="AB1340" s="1"/>
      <c r="AC1340" s="1" t="s">
        <v>4996</v>
      </c>
      <c r="AD1340" s="6"/>
      <c r="AE1340" s="6"/>
    </row>
    <row r="1341" spans="1:31" x14ac:dyDescent="0.2">
      <c r="A1341" s="5" t="s">
        <v>4594</v>
      </c>
      <c r="B1341" s="5" t="s">
        <v>1796</v>
      </c>
      <c r="D1341" s="14"/>
      <c r="I1341" t="s">
        <v>4998</v>
      </c>
      <c r="J1341" t="s">
        <v>4999</v>
      </c>
      <c r="K1341"/>
      <c r="R1341" s="1" t="s">
        <v>5000</v>
      </c>
      <c r="S1341" t="s">
        <v>5001</v>
      </c>
      <c r="T1341" t="s">
        <v>75</v>
      </c>
      <c r="U1341">
        <v>1929</v>
      </c>
      <c r="V1341" s="22"/>
      <c r="W1341"/>
      <c r="X1341" t="s">
        <v>853</v>
      </c>
      <c r="Y1341" t="s">
        <v>1532</v>
      </c>
      <c r="Z1341"/>
      <c r="AA1341" s="1"/>
      <c r="AB1341" s="1"/>
      <c r="AC1341" s="1"/>
      <c r="AD1341" s="6"/>
      <c r="AE1341" s="6"/>
    </row>
    <row r="1342" spans="1:31" x14ac:dyDescent="0.2">
      <c r="A1342" s="5" t="s">
        <v>1527</v>
      </c>
      <c r="B1342" s="5" t="s">
        <v>1796</v>
      </c>
      <c r="D1342" s="14"/>
      <c r="I1342" t="s">
        <v>3613</v>
      </c>
      <c r="J1342" t="s">
        <v>5002</v>
      </c>
      <c r="K1342"/>
      <c r="L1342" s="5" t="s">
        <v>3613</v>
      </c>
      <c r="M1342" s="5" t="s">
        <v>295</v>
      </c>
      <c r="N1342" s="5" t="s">
        <v>5003</v>
      </c>
      <c r="R1342" s="1" t="s">
        <v>5004</v>
      </c>
      <c r="S1342" t="s">
        <v>5005</v>
      </c>
      <c r="T1342"/>
      <c r="U1342">
        <v>1930</v>
      </c>
      <c r="V1342" s="22"/>
      <c r="W1342"/>
      <c r="X1342" t="s">
        <v>853</v>
      </c>
      <c r="Y1342" t="s">
        <v>1532</v>
      </c>
      <c r="Z1342"/>
      <c r="AA1342" s="1"/>
      <c r="AB1342" s="1"/>
      <c r="AC1342" s="1" t="s">
        <v>5006</v>
      </c>
      <c r="AD1342" s="6"/>
      <c r="AE1342" s="6"/>
    </row>
    <row r="1343" spans="1:31" x14ac:dyDescent="0.2">
      <c r="A1343" s="5" t="s">
        <v>1527</v>
      </c>
      <c r="B1343" s="5" t="s">
        <v>1796</v>
      </c>
      <c r="D1343" s="14"/>
      <c r="I1343" t="s">
        <v>5007</v>
      </c>
      <c r="J1343" t="s">
        <v>5008</v>
      </c>
      <c r="K1343"/>
      <c r="L1343" s="5" t="s">
        <v>5009</v>
      </c>
      <c r="M1343" s="5" t="s">
        <v>4513</v>
      </c>
      <c r="N1343" s="5" t="s">
        <v>5010</v>
      </c>
      <c r="R1343" s="1" t="s">
        <v>5011</v>
      </c>
      <c r="S1343" t="s">
        <v>678</v>
      </c>
      <c r="T1343"/>
      <c r="U1343">
        <v>1930</v>
      </c>
      <c r="V1343" s="22"/>
      <c r="W1343"/>
      <c r="X1343" t="s">
        <v>853</v>
      </c>
      <c r="Y1343" t="s">
        <v>1532</v>
      </c>
      <c r="Z1343"/>
      <c r="AA1343" s="1"/>
      <c r="AB1343" s="1"/>
      <c r="AC1343" s="1" t="s">
        <v>5012</v>
      </c>
      <c r="AD1343" s="6"/>
      <c r="AE1343" s="6"/>
    </row>
    <row r="1344" spans="1:31" x14ac:dyDescent="0.2">
      <c r="A1344" s="5" t="s">
        <v>1527</v>
      </c>
      <c r="B1344" s="5" t="s">
        <v>1796</v>
      </c>
      <c r="D1344" s="14"/>
      <c r="I1344" t="s">
        <v>5013</v>
      </c>
      <c r="J1344" t="s">
        <v>2177</v>
      </c>
      <c r="K1344"/>
      <c r="L1344" s="5" t="s">
        <v>5013</v>
      </c>
      <c r="M1344" s="5" t="s">
        <v>5014</v>
      </c>
      <c r="N1344" s="5" t="s">
        <v>877</v>
      </c>
      <c r="O1344" s="5" t="s">
        <v>5015</v>
      </c>
      <c r="P1344" s="5" t="s">
        <v>5016</v>
      </c>
      <c r="Q1344" s="5" t="s">
        <v>5017</v>
      </c>
      <c r="R1344" s="1" t="s">
        <v>1581</v>
      </c>
      <c r="S1344" t="s">
        <v>985</v>
      </c>
      <c r="T1344" t="s">
        <v>75</v>
      </c>
      <c r="U1344">
        <v>1933</v>
      </c>
      <c r="V1344" s="22"/>
      <c r="W1344"/>
      <c r="X1344" t="s">
        <v>853</v>
      </c>
      <c r="Y1344" t="s">
        <v>1532</v>
      </c>
      <c r="Z1344"/>
      <c r="AA1344" s="1"/>
      <c r="AB1344" s="1"/>
      <c r="AC1344" s="1" t="s">
        <v>5018</v>
      </c>
      <c r="AD1344" s="6"/>
      <c r="AE1344" s="6"/>
    </row>
    <row r="1345" spans="1:31" x14ac:dyDescent="0.2">
      <c r="A1345" s="5" t="s">
        <v>1527</v>
      </c>
      <c r="B1345" s="5" t="s">
        <v>1796</v>
      </c>
      <c r="D1345" s="14"/>
      <c r="I1345" t="s">
        <v>4669</v>
      </c>
      <c r="J1345" t="s">
        <v>5019</v>
      </c>
      <c r="K1345"/>
      <c r="R1345" s="1" t="s">
        <v>4585</v>
      </c>
      <c r="S1345" t="s">
        <v>830</v>
      </c>
      <c r="T1345"/>
      <c r="U1345">
        <v>1933</v>
      </c>
      <c r="V1345" s="22"/>
      <c r="W1345"/>
      <c r="X1345" t="s">
        <v>853</v>
      </c>
      <c r="Y1345" t="s">
        <v>1532</v>
      </c>
      <c r="Z1345"/>
      <c r="AA1345" s="1"/>
      <c r="AB1345" s="1"/>
      <c r="AC1345" s="1" t="s">
        <v>5020</v>
      </c>
      <c r="AD1345" s="6"/>
      <c r="AE1345" s="6"/>
    </row>
    <row r="1346" spans="1:31" x14ac:dyDescent="0.2">
      <c r="B1346" s="5" t="s">
        <v>1796</v>
      </c>
      <c r="D1346" s="14"/>
      <c r="I1346" t="s">
        <v>1285</v>
      </c>
      <c r="J1346" t="s">
        <v>1286</v>
      </c>
      <c r="K1346"/>
      <c r="R1346" s="1" t="s">
        <v>5021</v>
      </c>
      <c r="S1346" t="s">
        <v>318</v>
      </c>
      <c r="T1346" t="s">
        <v>75</v>
      </c>
      <c r="U1346">
        <v>1930</v>
      </c>
      <c r="V1346" s="22"/>
      <c r="W1346"/>
      <c r="X1346" t="s">
        <v>853</v>
      </c>
      <c r="Y1346" t="s">
        <v>1532</v>
      </c>
      <c r="Z1346"/>
      <c r="AA1346" s="1"/>
      <c r="AB1346" s="1"/>
      <c r="AC1346" s="1"/>
      <c r="AD1346" s="6"/>
      <c r="AE1346" s="6"/>
    </row>
    <row r="1347" spans="1:31" x14ac:dyDescent="0.2">
      <c r="A1347" s="5" t="s">
        <v>1527</v>
      </c>
      <c r="B1347" s="5" t="s">
        <v>1796</v>
      </c>
      <c r="D1347" s="14"/>
      <c r="I1347" t="s">
        <v>3216</v>
      </c>
      <c r="J1347" t="s">
        <v>1312</v>
      </c>
      <c r="K1347"/>
      <c r="R1347" s="1" t="s">
        <v>5022</v>
      </c>
      <c r="S1347" t="s">
        <v>5023</v>
      </c>
      <c r="T1347" t="s">
        <v>4615</v>
      </c>
      <c r="U1347">
        <v>1926</v>
      </c>
      <c r="V1347" s="22"/>
      <c r="W1347"/>
      <c r="X1347" t="s">
        <v>853</v>
      </c>
      <c r="Y1347" t="s">
        <v>1532</v>
      </c>
      <c r="Z1347"/>
      <c r="AA1347" s="1"/>
      <c r="AB1347" s="1"/>
      <c r="AC1347" s="1" t="s">
        <v>5024</v>
      </c>
      <c r="AD1347" s="6"/>
      <c r="AE1347" s="6"/>
    </row>
    <row r="1348" spans="1:31" x14ac:dyDescent="0.2">
      <c r="A1348" s="5" t="s">
        <v>1527</v>
      </c>
      <c r="B1348" s="5" t="s">
        <v>1796</v>
      </c>
      <c r="D1348" s="14"/>
      <c r="I1348" t="s">
        <v>3216</v>
      </c>
      <c r="J1348" t="s">
        <v>5025</v>
      </c>
      <c r="K1348"/>
      <c r="R1348" s="1" t="s">
        <v>5026</v>
      </c>
      <c r="S1348" t="s">
        <v>5027</v>
      </c>
      <c r="T1348"/>
      <c r="U1348">
        <v>1927</v>
      </c>
      <c r="V1348" s="22"/>
      <c r="W1348"/>
      <c r="X1348" t="s">
        <v>853</v>
      </c>
      <c r="Y1348" t="s">
        <v>1532</v>
      </c>
      <c r="Z1348"/>
      <c r="AA1348" s="1"/>
      <c r="AB1348" s="1"/>
      <c r="AC1348" s="1" t="s">
        <v>5028</v>
      </c>
      <c r="AD1348" s="6"/>
      <c r="AE1348" s="6"/>
    </row>
    <row r="1349" spans="1:31" x14ac:dyDescent="0.2">
      <c r="A1349" s="5" t="s">
        <v>1527</v>
      </c>
      <c r="B1349" s="5" t="s">
        <v>1796</v>
      </c>
      <c r="D1349" s="14"/>
      <c r="I1349" t="s">
        <v>1311</v>
      </c>
      <c r="J1349" t="s">
        <v>5029</v>
      </c>
      <c r="K1349"/>
      <c r="R1349" s="1" t="s">
        <v>5030</v>
      </c>
      <c r="S1349" t="s">
        <v>4995</v>
      </c>
      <c r="T1349"/>
      <c r="U1349">
        <v>1931</v>
      </c>
      <c r="V1349" s="22"/>
      <c r="W1349"/>
      <c r="X1349" t="s">
        <v>853</v>
      </c>
      <c r="Y1349" t="s">
        <v>1532</v>
      </c>
      <c r="Z1349"/>
      <c r="AA1349" s="1"/>
      <c r="AB1349" s="1"/>
      <c r="AC1349" s="1" t="s">
        <v>5031</v>
      </c>
      <c r="AD1349" s="6"/>
      <c r="AE1349" s="6"/>
    </row>
    <row r="1350" spans="1:31" x14ac:dyDescent="0.2">
      <c r="B1350" s="5" t="s">
        <v>1796</v>
      </c>
      <c r="D1350" s="14"/>
      <c r="I1350" t="s">
        <v>1311</v>
      </c>
      <c r="J1350" t="s">
        <v>921</v>
      </c>
      <c r="K1350"/>
      <c r="R1350" s="1" t="s">
        <v>5032</v>
      </c>
      <c r="S1350" t="s">
        <v>472</v>
      </c>
      <c r="T1350" t="s">
        <v>75</v>
      </c>
      <c r="U1350">
        <v>1931</v>
      </c>
      <c r="V1350" s="22"/>
      <c r="W1350"/>
      <c r="X1350" t="s">
        <v>853</v>
      </c>
      <c r="Y1350" t="s">
        <v>1532</v>
      </c>
      <c r="Z1350"/>
      <c r="AA1350" s="1"/>
      <c r="AB1350" s="1"/>
      <c r="AC1350" s="1" t="s">
        <v>5033</v>
      </c>
      <c r="AD1350" s="6"/>
      <c r="AE1350" s="32"/>
    </row>
    <row r="1351" spans="1:31" x14ac:dyDescent="0.2">
      <c r="A1351" s="5" t="s">
        <v>1527</v>
      </c>
      <c r="B1351" s="5" t="s">
        <v>1796</v>
      </c>
      <c r="D1351" s="14"/>
      <c r="I1351" t="s">
        <v>5034</v>
      </c>
      <c r="J1351" t="s">
        <v>2571</v>
      </c>
      <c r="K1351"/>
      <c r="R1351" s="1" t="s">
        <v>5035</v>
      </c>
      <c r="S1351" t="s">
        <v>2089</v>
      </c>
      <c r="T1351"/>
      <c r="U1351">
        <v>1930</v>
      </c>
      <c r="V1351" s="22"/>
      <c r="W1351"/>
      <c r="X1351" t="s">
        <v>853</v>
      </c>
      <c r="Y1351" t="s">
        <v>1532</v>
      </c>
      <c r="Z1351"/>
      <c r="AA1351" s="1"/>
      <c r="AB1351" s="1"/>
      <c r="AC1351" s="1" t="s">
        <v>5036</v>
      </c>
      <c r="AD1351" s="6"/>
      <c r="AE1351" s="6"/>
    </row>
    <row r="1352" spans="1:31" x14ac:dyDescent="0.2">
      <c r="A1352" s="5" t="s">
        <v>1527</v>
      </c>
      <c r="B1352" s="5" t="s">
        <v>1796</v>
      </c>
      <c r="D1352" s="14"/>
      <c r="I1352" t="s">
        <v>5034</v>
      </c>
      <c r="J1352" t="s">
        <v>2571</v>
      </c>
      <c r="K1352"/>
      <c r="R1352" s="1" t="s">
        <v>1581</v>
      </c>
      <c r="S1352" t="s">
        <v>340</v>
      </c>
      <c r="T1352"/>
      <c r="U1352">
        <v>1933</v>
      </c>
      <c r="V1352" s="22"/>
      <c r="W1352"/>
      <c r="X1352" t="s">
        <v>853</v>
      </c>
      <c r="Y1352" t="s">
        <v>1532</v>
      </c>
      <c r="Z1352"/>
      <c r="AA1352" s="1"/>
      <c r="AB1352" s="1"/>
      <c r="AC1352" s="1" t="s">
        <v>5036</v>
      </c>
      <c r="AD1352" s="6"/>
      <c r="AE1352" s="6"/>
    </row>
    <row r="1353" spans="1:31" x14ac:dyDescent="0.2">
      <c r="A1353" s="5" t="s">
        <v>4594</v>
      </c>
      <c r="B1353" s="5" t="s">
        <v>1796</v>
      </c>
      <c r="D1353" s="14"/>
      <c r="I1353" t="s">
        <v>4856</v>
      </c>
      <c r="J1353" t="s">
        <v>3962</v>
      </c>
      <c r="K1353"/>
      <c r="R1353" s="1" t="s">
        <v>5037</v>
      </c>
      <c r="S1353" t="s">
        <v>5038</v>
      </c>
      <c r="T1353">
        <v>1928</v>
      </c>
      <c r="U1353"/>
      <c r="V1353" s="22"/>
      <c r="W1353"/>
      <c r="X1353" t="s">
        <v>853</v>
      </c>
      <c r="Y1353" t="s">
        <v>1532</v>
      </c>
      <c r="Z1353"/>
      <c r="AA1353" s="1"/>
      <c r="AB1353" s="1"/>
      <c r="AC1353" s="1"/>
      <c r="AD1353" s="6"/>
      <c r="AE1353" s="6"/>
    </row>
    <row r="1354" spans="1:31" x14ac:dyDescent="0.2">
      <c r="A1354" s="5" t="s">
        <v>1527</v>
      </c>
      <c r="B1354" s="5" t="s">
        <v>1796</v>
      </c>
      <c r="D1354" s="14"/>
      <c r="I1354" t="s">
        <v>5039</v>
      </c>
      <c r="J1354" t="s">
        <v>5040</v>
      </c>
      <c r="K1354"/>
      <c r="R1354" s="1" t="s">
        <v>5041</v>
      </c>
      <c r="S1354" t="s">
        <v>1314</v>
      </c>
      <c r="T1354"/>
      <c r="U1354">
        <v>1926</v>
      </c>
      <c r="V1354" s="22"/>
      <c r="W1354"/>
      <c r="X1354" t="s">
        <v>853</v>
      </c>
      <c r="Y1354" t="s">
        <v>1532</v>
      </c>
      <c r="Z1354"/>
      <c r="AA1354" s="1"/>
      <c r="AB1354" s="1" t="s">
        <v>5042</v>
      </c>
      <c r="AC1354" s="1" t="s">
        <v>5042</v>
      </c>
      <c r="AD1354" s="32"/>
      <c r="AE1354" s="6"/>
    </row>
    <row r="1355" spans="1:31" x14ac:dyDescent="0.2">
      <c r="A1355" s="5" t="s">
        <v>1527</v>
      </c>
      <c r="B1355" s="5" t="s">
        <v>1796</v>
      </c>
      <c r="D1355" s="14"/>
      <c r="I1355" t="s">
        <v>5039</v>
      </c>
      <c r="J1355" t="s">
        <v>5040</v>
      </c>
      <c r="K1355"/>
      <c r="R1355" s="1" t="s">
        <v>5043</v>
      </c>
      <c r="S1355" t="s">
        <v>4878</v>
      </c>
      <c r="T1355"/>
      <c r="U1355">
        <v>1928</v>
      </c>
      <c r="V1355" s="22"/>
      <c r="W1355"/>
      <c r="X1355" t="s">
        <v>853</v>
      </c>
      <c r="Y1355" t="s">
        <v>1532</v>
      </c>
      <c r="Z1355"/>
      <c r="AA1355" s="1"/>
      <c r="AB1355" s="1"/>
      <c r="AC1355" t="s">
        <v>5042</v>
      </c>
      <c r="AD1355" s="32"/>
      <c r="AE1355" s="6"/>
    </row>
    <row r="1356" spans="1:31" x14ac:dyDescent="0.2">
      <c r="A1356" s="5" t="s">
        <v>1527</v>
      </c>
      <c r="B1356" s="5" t="s">
        <v>1796</v>
      </c>
      <c r="D1356" s="14"/>
      <c r="I1356" t="s">
        <v>5039</v>
      </c>
      <c r="J1356" t="s">
        <v>5040</v>
      </c>
      <c r="K1356"/>
      <c r="R1356" s="1" t="s">
        <v>5044</v>
      </c>
      <c r="S1356" t="s">
        <v>340</v>
      </c>
      <c r="T1356"/>
      <c r="U1356">
        <v>1929</v>
      </c>
      <c r="V1356" s="22"/>
      <c r="W1356"/>
      <c r="X1356" t="s">
        <v>853</v>
      </c>
      <c r="Y1356" t="s">
        <v>1532</v>
      </c>
      <c r="Z1356"/>
      <c r="AA1356" s="1"/>
      <c r="AB1356" s="1"/>
      <c r="AC1356" s="1" t="s">
        <v>5042</v>
      </c>
      <c r="AD1356" s="32"/>
      <c r="AE1356" s="6"/>
    </row>
    <row r="1357" spans="1:31" x14ac:dyDescent="0.2">
      <c r="A1357" s="5" t="s">
        <v>1527</v>
      </c>
      <c r="B1357" s="5" t="s">
        <v>1796</v>
      </c>
      <c r="D1357" s="14"/>
      <c r="I1357" t="s">
        <v>5045</v>
      </c>
      <c r="J1357" t="s">
        <v>2419</v>
      </c>
      <c r="K1357"/>
      <c r="R1357" s="1" t="s">
        <v>5046</v>
      </c>
      <c r="S1357" t="s">
        <v>5047</v>
      </c>
      <c r="T1357"/>
      <c r="U1357">
        <v>1933</v>
      </c>
      <c r="V1357" s="22"/>
      <c r="W1357"/>
      <c r="X1357" t="s">
        <v>853</v>
      </c>
      <c r="Y1357" t="s">
        <v>1532</v>
      </c>
      <c r="Z1357"/>
      <c r="AA1357" s="1"/>
      <c r="AB1357" s="1" t="s">
        <v>5048</v>
      </c>
      <c r="AC1357" s="1" t="s">
        <v>5048</v>
      </c>
      <c r="AD1357" s="6"/>
      <c r="AE1357" s="6"/>
    </row>
    <row r="1358" spans="1:31" x14ac:dyDescent="0.2">
      <c r="A1358" s="5" t="s">
        <v>1527</v>
      </c>
      <c r="B1358" s="5" t="s">
        <v>1796</v>
      </c>
      <c r="D1358" s="14"/>
      <c r="I1358" t="s">
        <v>5049</v>
      </c>
      <c r="J1358" t="s">
        <v>1977</v>
      </c>
      <c r="K1358"/>
      <c r="R1358" s="1" t="s">
        <v>5050</v>
      </c>
      <c r="S1358" t="s">
        <v>5051</v>
      </c>
      <c r="T1358" t="s">
        <v>4707</v>
      </c>
      <c r="U1358">
        <v>1928</v>
      </c>
      <c r="V1358" s="22"/>
      <c r="W1358"/>
      <c r="X1358" t="s">
        <v>853</v>
      </c>
      <c r="Y1358" t="s">
        <v>1532</v>
      </c>
      <c r="Z1358"/>
      <c r="AA1358" s="1"/>
      <c r="AB1358" s="1"/>
      <c r="AC1358" s="1" t="s">
        <v>5052</v>
      </c>
      <c r="AD1358" s="6"/>
      <c r="AE1358" s="6"/>
    </row>
    <row r="1359" spans="1:31" x14ac:dyDescent="0.2">
      <c r="A1359" s="5" t="s">
        <v>1527</v>
      </c>
      <c r="B1359" s="5" t="s">
        <v>1796</v>
      </c>
      <c r="D1359" s="14"/>
      <c r="I1359" t="s">
        <v>5053</v>
      </c>
      <c r="J1359" t="s">
        <v>5054</v>
      </c>
      <c r="K1359" t="s">
        <v>5055</v>
      </c>
      <c r="R1359" s="1" t="s">
        <v>5056</v>
      </c>
      <c r="S1359" t="s">
        <v>806</v>
      </c>
      <c r="T1359"/>
      <c r="U1359">
        <v>1929</v>
      </c>
      <c r="V1359" s="22"/>
      <c r="W1359"/>
      <c r="X1359" t="s">
        <v>853</v>
      </c>
      <c r="Y1359" t="s">
        <v>1532</v>
      </c>
      <c r="Z1359"/>
      <c r="AA1359" s="1"/>
      <c r="AB1359" s="1"/>
      <c r="AC1359" s="1" t="s">
        <v>5052</v>
      </c>
      <c r="AD1359" s="6"/>
      <c r="AE1359" s="6"/>
    </row>
    <row r="1360" spans="1:31" x14ac:dyDescent="0.2">
      <c r="A1360" s="5" t="s">
        <v>1527</v>
      </c>
      <c r="B1360" s="5" t="s">
        <v>1796</v>
      </c>
      <c r="D1360" s="14"/>
      <c r="I1360" t="s">
        <v>5057</v>
      </c>
      <c r="J1360" t="s">
        <v>175</v>
      </c>
      <c r="K1360"/>
      <c r="R1360" s="1" t="s">
        <v>5058</v>
      </c>
      <c r="S1360" t="s">
        <v>985</v>
      </c>
      <c r="T1360"/>
      <c r="U1360">
        <v>1930</v>
      </c>
      <c r="V1360" s="22"/>
      <c r="W1360"/>
      <c r="X1360" t="s">
        <v>853</v>
      </c>
      <c r="Y1360" t="s">
        <v>1532</v>
      </c>
      <c r="Z1360"/>
      <c r="AA1360" s="1"/>
      <c r="AB1360" s="1"/>
      <c r="AC1360" s="1" t="s">
        <v>5059</v>
      </c>
      <c r="AD1360" s="6"/>
      <c r="AE1360" s="6"/>
    </row>
    <row r="1361" spans="1:31" x14ac:dyDescent="0.2">
      <c r="A1361" s="5" t="s">
        <v>1527</v>
      </c>
      <c r="B1361" s="5" t="s">
        <v>1796</v>
      </c>
      <c r="D1361" s="14"/>
      <c r="E1361" s="16"/>
      <c r="I1361" t="s">
        <v>5060</v>
      </c>
      <c r="J1361" t="s">
        <v>5061</v>
      </c>
      <c r="K1361"/>
      <c r="R1361" s="1" t="s">
        <v>5062</v>
      </c>
      <c r="S1361" t="s">
        <v>892</v>
      </c>
      <c r="T1361"/>
      <c r="U1361">
        <v>1928</v>
      </c>
      <c r="V1361" s="22"/>
      <c r="W1361"/>
      <c r="X1361" t="s">
        <v>853</v>
      </c>
      <c r="Y1361" t="s">
        <v>1532</v>
      </c>
      <c r="Z1361"/>
      <c r="AA1361" s="1"/>
      <c r="AB1361" s="1"/>
      <c r="AC1361" s="1" t="s">
        <v>5063</v>
      </c>
      <c r="AD1361" s="6"/>
      <c r="AE1361" s="6"/>
    </row>
    <row r="1362" spans="1:31" x14ac:dyDescent="0.2">
      <c r="A1362" s="5" t="s">
        <v>1527</v>
      </c>
      <c r="B1362" s="5" t="s">
        <v>1796</v>
      </c>
      <c r="D1362" s="14"/>
      <c r="I1362" t="s">
        <v>5064</v>
      </c>
      <c r="J1362" t="s">
        <v>2350</v>
      </c>
      <c r="K1362"/>
      <c r="R1362" s="1" t="s">
        <v>1551</v>
      </c>
      <c r="S1362" t="s">
        <v>892</v>
      </c>
      <c r="T1362"/>
      <c r="U1362">
        <v>1929</v>
      </c>
      <c r="V1362" s="22"/>
      <c r="W1362"/>
      <c r="X1362" t="s">
        <v>853</v>
      </c>
      <c r="Y1362" t="s">
        <v>1532</v>
      </c>
      <c r="Z1362"/>
      <c r="AA1362" s="1"/>
      <c r="AB1362" s="1"/>
      <c r="AC1362" s="1" t="s">
        <v>5065</v>
      </c>
      <c r="AD1362" s="6"/>
      <c r="AE1362" s="6"/>
    </row>
    <row r="1363" spans="1:31" x14ac:dyDescent="0.2">
      <c r="A1363" s="5" t="s">
        <v>1527</v>
      </c>
      <c r="B1363" s="5" t="s">
        <v>1796</v>
      </c>
      <c r="D1363" s="14"/>
      <c r="I1363" t="s">
        <v>5066</v>
      </c>
      <c r="J1363" t="s">
        <v>778</v>
      </c>
      <c r="K1363"/>
      <c r="R1363" s="1" t="s">
        <v>5067</v>
      </c>
      <c r="S1363" t="s">
        <v>1011</v>
      </c>
      <c r="T1363"/>
      <c r="U1363">
        <v>1926</v>
      </c>
      <c r="V1363" s="22"/>
      <c r="W1363"/>
      <c r="X1363" t="s">
        <v>853</v>
      </c>
      <c r="Y1363" t="s">
        <v>1532</v>
      </c>
      <c r="Z1363"/>
      <c r="AA1363" s="1"/>
      <c r="AB1363" s="1"/>
      <c r="AC1363" s="1" t="s">
        <v>5068</v>
      </c>
      <c r="AD1363" s="6"/>
      <c r="AE1363" s="6"/>
    </row>
    <row r="1364" spans="1:31" x14ac:dyDescent="0.2">
      <c r="A1364" s="5" t="s">
        <v>1814</v>
      </c>
      <c r="B1364" s="5" t="s">
        <v>1796</v>
      </c>
      <c r="D1364" s="14"/>
      <c r="I1364" t="s">
        <v>5066</v>
      </c>
      <c r="J1364" t="s">
        <v>778</v>
      </c>
      <c r="K1364"/>
      <c r="R1364" s="1" t="s">
        <v>5069</v>
      </c>
      <c r="S1364" t="s">
        <v>731</v>
      </c>
      <c r="T1364" t="s">
        <v>75</v>
      </c>
      <c r="U1364">
        <v>1933</v>
      </c>
      <c r="V1364" s="22"/>
      <c r="W1364"/>
      <c r="X1364" t="s">
        <v>853</v>
      </c>
      <c r="Y1364" t="s">
        <v>1532</v>
      </c>
      <c r="Z1364"/>
      <c r="AA1364" s="1"/>
      <c r="AB1364" s="1"/>
      <c r="AC1364" s="1"/>
      <c r="AD1364" s="6"/>
      <c r="AE1364" s="6"/>
    </row>
    <row r="1365" spans="1:31" x14ac:dyDescent="0.2">
      <c r="A1365" s="9" t="s">
        <v>1527</v>
      </c>
      <c r="B1365" s="5" t="s">
        <v>1796</v>
      </c>
      <c r="D1365" s="14"/>
      <c r="E1365" s="16"/>
      <c r="I1365" t="s">
        <v>1594</v>
      </c>
      <c r="J1365" t="s">
        <v>147</v>
      </c>
      <c r="K1365"/>
      <c r="R1365" s="1" t="s">
        <v>5070</v>
      </c>
      <c r="S1365"/>
      <c r="T1365" t="s">
        <v>4625</v>
      </c>
      <c r="U1365">
        <v>1933</v>
      </c>
      <c r="V1365" s="22"/>
      <c r="W1365"/>
      <c r="X1365" t="s">
        <v>853</v>
      </c>
      <c r="Y1365" t="s">
        <v>1532</v>
      </c>
      <c r="Z1365"/>
      <c r="AA1365" s="1"/>
      <c r="AB1365" s="1"/>
      <c r="AC1365" s="1" t="s">
        <v>5071</v>
      </c>
      <c r="AD1365" s="6"/>
      <c r="AE1365" s="6"/>
    </row>
    <row r="1366" spans="1:31" x14ac:dyDescent="0.2">
      <c r="A1366" s="5" t="s">
        <v>1527</v>
      </c>
      <c r="B1366" s="5" t="s">
        <v>1796</v>
      </c>
      <c r="D1366" s="14"/>
      <c r="I1366" t="s">
        <v>5072</v>
      </c>
      <c r="J1366" t="s">
        <v>5073</v>
      </c>
      <c r="K1366"/>
      <c r="R1366" s="1" t="s">
        <v>5074</v>
      </c>
      <c r="S1366" t="s">
        <v>5075</v>
      </c>
      <c r="T1366"/>
      <c r="U1366">
        <v>1928</v>
      </c>
      <c r="V1366" s="22"/>
      <c r="W1366"/>
      <c r="X1366" t="s">
        <v>853</v>
      </c>
      <c r="Y1366" t="s">
        <v>1532</v>
      </c>
      <c r="Z1366"/>
      <c r="AA1366" s="1"/>
      <c r="AB1366" s="1"/>
      <c r="AC1366" s="1" t="s">
        <v>5076</v>
      </c>
      <c r="AD1366" s="6"/>
      <c r="AE1366" s="6"/>
    </row>
    <row r="1367" spans="1:31" x14ac:dyDescent="0.2">
      <c r="A1367" s="5" t="s">
        <v>1527</v>
      </c>
      <c r="B1367" s="5" t="s">
        <v>1796</v>
      </c>
      <c r="D1367" s="14"/>
      <c r="I1367" t="s">
        <v>5072</v>
      </c>
      <c r="J1367" t="s">
        <v>5073</v>
      </c>
      <c r="K1367"/>
      <c r="R1367" s="1" t="s">
        <v>5077</v>
      </c>
      <c r="S1367" t="s">
        <v>5075</v>
      </c>
      <c r="T1367"/>
      <c r="U1367">
        <v>1931</v>
      </c>
      <c r="V1367" s="22"/>
      <c r="W1367"/>
      <c r="X1367" t="s">
        <v>853</v>
      </c>
      <c r="Y1367" t="s">
        <v>1532</v>
      </c>
      <c r="Z1367"/>
      <c r="AA1367" s="1"/>
      <c r="AB1367" s="1"/>
      <c r="AC1367" s="1" t="s">
        <v>5078</v>
      </c>
      <c r="AD1367" s="6"/>
      <c r="AE1367" s="6"/>
    </row>
    <row r="1368" spans="1:31" x14ac:dyDescent="0.2">
      <c r="A1368" s="5" t="s">
        <v>1527</v>
      </c>
      <c r="B1368" s="5" t="s">
        <v>1796</v>
      </c>
      <c r="D1368" s="14"/>
      <c r="I1368" t="s">
        <v>5079</v>
      </c>
      <c r="J1368" t="s">
        <v>5080</v>
      </c>
      <c r="K1368"/>
      <c r="R1368" s="1" t="s">
        <v>5081</v>
      </c>
      <c r="S1368" t="s">
        <v>2170</v>
      </c>
      <c r="T1368" t="s">
        <v>370</v>
      </c>
      <c r="U1368">
        <v>1930</v>
      </c>
      <c r="V1368" s="22"/>
      <c r="W1368"/>
      <c r="X1368" t="s">
        <v>853</v>
      </c>
      <c r="Y1368" t="s">
        <v>1532</v>
      </c>
      <c r="Z1368"/>
      <c r="AA1368" s="1"/>
      <c r="AB1368" s="1"/>
      <c r="AC1368" s="1" t="s">
        <v>5082</v>
      </c>
      <c r="AD1368" s="6"/>
      <c r="AE1368" s="6"/>
    </row>
    <row r="1369" spans="1:31" x14ac:dyDescent="0.2">
      <c r="A1369" s="5" t="s">
        <v>1527</v>
      </c>
      <c r="B1369" s="5" t="s">
        <v>1796</v>
      </c>
      <c r="D1369" s="14"/>
      <c r="I1369" t="s">
        <v>5083</v>
      </c>
      <c r="J1369" t="s">
        <v>5084</v>
      </c>
      <c r="K1369"/>
      <c r="R1369" s="1" t="s">
        <v>5085</v>
      </c>
      <c r="S1369" t="s">
        <v>4878</v>
      </c>
      <c r="T1369"/>
      <c r="U1369">
        <v>1926</v>
      </c>
      <c r="V1369" s="22"/>
      <c r="W1369"/>
      <c r="X1369" t="s">
        <v>853</v>
      </c>
      <c r="Y1369" t="s">
        <v>1532</v>
      </c>
      <c r="Z1369"/>
      <c r="AA1369" s="1"/>
      <c r="AB1369" s="1"/>
      <c r="AC1369" s="1" t="s">
        <v>5086</v>
      </c>
      <c r="AD1369" s="6"/>
      <c r="AE1369" s="6"/>
    </row>
    <row r="1370" spans="1:31" x14ac:dyDescent="0.2">
      <c r="A1370" s="5" t="s">
        <v>1527</v>
      </c>
      <c r="B1370" s="5" t="s">
        <v>1796</v>
      </c>
      <c r="D1370" s="14"/>
      <c r="E1370" s="16"/>
      <c r="I1370" t="s">
        <v>5087</v>
      </c>
      <c r="J1370" t="s">
        <v>5088</v>
      </c>
      <c r="K1370"/>
      <c r="R1370" s="1" t="s">
        <v>1551</v>
      </c>
      <c r="S1370" t="s">
        <v>5089</v>
      </c>
      <c r="T1370"/>
      <c r="U1370">
        <v>1927</v>
      </c>
      <c r="V1370" s="22"/>
      <c r="W1370"/>
      <c r="X1370" t="s">
        <v>853</v>
      </c>
      <c r="Y1370" t="s">
        <v>1532</v>
      </c>
      <c r="Z1370"/>
      <c r="AA1370" s="1"/>
      <c r="AB1370" s="1"/>
      <c r="AC1370" s="1" t="s">
        <v>5090</v>
      </c>
      <c r="AD1370" s="6"/>
      <c r="AE1370" s="6"/>
    </row>
    <row r="1371" spans="1:31" x14ac:dyDescent="0.2">
      <c r="A1371" s="5" t="s">
        <v>1527</v>
      </c>
      <c r="B1371" s="5" t="s">
        <v>1796</v>
      </c>
      <c r="D1371" s="14"/>
      <c r="I1371" t="s">
        <v>5091</v>
      </c>
      <c r="J1371" t="s">
        <v>5092</v>
      </c>
      <c r="K1371"/>
      <c r="R1371" s="1" t="s">
        <v>5093</v>
      </c>
      <c r="S1371" t="s">
        <v>1997</v>
      </c>
      <c r="T1371"/>
      <c r="U1371">
        <v>1929</v>
      </c>
      <c r="V1371" s="22"/>
      <c r="W1371"/>
      <c r="X1371" t="s">
        <v>853</v>
      </c>
      <c r="Y1371" t="s">
        <v>1532</v>
      </c>
      <c r="Z1371"/>
      <c r="AA1371" s="1"/>
      <c r="AB1371" s="1"/>
      <c r="AC1371" s="1" t="s">
        <v>5094</v>
      </c>
      <c r="AD1371" s="6"/>
      <c r="AE1371" s="6"/>
    </row>
    <row r="1372" spans="1:31" x14ac:dyDescent="0.2">
      <c r="A1372" s="5" t="s">
        <v>1527</v>
      </c>
      <c r="B1372" s="5" t="s">
        <v>1796</v>
      </c>
      <c r="D1372" s="14"/>
      <c r="I1372" t="s">
        <v>1374</v>
      </c>
      <c r="J1372" t="s">
        <v>1375</v>
      </c>
      <c r="K1372"/>
      <c r="R1372" s="1" t="s">
        <v>5095</v>
      </c>
      <c r="S1372" t="s">
        <v>109</v>
      </c>
      <c r="T1372"/>
      <c r="U1372">
        <v>1926</v>
      </c>
      <c r="V1372" s="22"/>
      <c r="W1372"/>
      <c r="X1372" t="s">
        <v>853</v>
      </c>
      <c r="Y1372" t="s">
        <v>1532</v>
      </c>
      <c r="Z1372"/>
      <c r="AA1372" s="1"/>
      <c r="AB1372" s="1"/>
      <c r="AC1372" s="1" t="s">
        <v>5096</v>
      </c>
      <c r="AD1372" s="6"/>
      <c r="AE1372" s="6"/>
    </row>
    <row r="1373" spans="1:31" x14ac:dyDescent="0.2">
      <c r="A1373" s="5" t="s">
        <v>226</v>
      </c>
      <c r="B1373" s="5" t="s">
        <v>1796</v>
      </c>
      <c r="D1373" s="14"/>
      <c r="I1373" t="s">
        <v>1374</v>
      </c>
      <c r="J1373" t="s">
        <v>1375</v>
      </c>
      <c r="K1373"/>
      <c r="R1373" s="1" t="s">
        <v>5097</v>
      </c>
      <c r="S1373" t="s">
        <v>109</v>
      </c>
      <c r="T1373" t="s">
        <v>75</v>
      </c>
      <c r="U1373">
        <v>1928</v>
      </c>
      <c r="V1373" s="22">
        <v>10319</v>
      </c>
      <c r="W1373" t="s">
        <v>432</v>
      </c>
      <c r="X1373" t="s">
        <v>853</v>
      </c>
      <c r="Y1373" t="s">
        <v>1532</v>
      </c>
      <c r="Z1373"/>
      <c r="AA1373" s="1"/>
      <c r="AB1373" s="1"/>
      <c r="AC1373" s="1" t="s">
        <v>5098</v>
      </c>
      <c r="AD1373" s="6"/>
      <c r="AE1373" s="6"/>
    </row>
    <row r="1374" spans="1:31" x14ac:dyDescent="0.2">
      <c r="A1374" s="5" t="s">
        <v>1527</v>
      </c>
      <c r="B1374" s="5" t="s">
        <v>1796</v>
      </c>
      <c r="D1374" s="14"/>
      <c r="I1374" t="s">
        <v>505</v>
      </c>
      <c r="J1374" t="s">
        <v>5099</v>
      </c>
      <c r="K1374"/>
      <c r="R1374" s="1" t="s">
        <v>5100</v>
      </c>
      <c r="S1374" t="s">
        <v>526</v>
      </c>
      <c r="T1374"/>
      <c r="U1374">
        <v>1928</v>
      </c>
      <c r="V1374" s="22"/>
      <c r="W1374"/>
      <c r="X1374" t="s">
        <v>853</v>
      </c>
      <c r="Y1374" t="s">
        <v>1532</v>
      </c>
      <c r="Z1374"/>
      <c r="AA1374" s="1"/>
      <c r="AB1374" s="1"/>
      <c r="AC1374" s="1" t="s">
        <v>5101</v>
      </c>
      <c r="AD1374" s="6"/>
      <c r="AE1374" s="6"/>
    </row>
    <row r="1375" spans="1:31" x14ac:dyDescent="0.2">
      <c r="A1375" s="5" t="s">
        <v>1527</v>
      </c>
      <c r="B1375" s="5" t="s">
        <v>1796</v>
      </c>
      <c r="D1375" s="14"/>
      <c r="I1375" t="s">
        <v>5102</v>
      </c>
      <c r="J1375" t="s">
        <v>5103</v>
      </c>
      <c r="K1375"/>
      <c r="R1375" s="1" t="s">
        <v>5104</v>
      </c>
      <c r="S1375" t="s">
        <v>117</v>
      </c>
      <c r="T1375"/>
      <c r="U1375">
        <v>1929</v>
      </c>
      <c r="V1375" s="22"/>
      <c r="W1375"/>
      <c r="X1375" t="s">
        <v>853</v>
      </c>
      <c r="Y1375" t="s">
        <v>1532</v>
      </c>
      <c r="Z1375"/>
      <c r="AA1375" s="1"/>
      <c r="AB1375" s="1"/>
      <c r="AC1375" s="1" t="s">
        <v>5101</v>
      </c>
      <c r="AD1375" s="6"/>
      <c r="AE1375" s="6"/>
    </row>
    <row r="1376" spans="1:31" x14ac:dyDescent="0.2">
      <c r="A1376" s="5" t="s">
        <v>1527</v>
      </c>
      <c r="B1376" s="5" t="s">
        <v>1796</v>
      </c>
      <c r="D1376" s="14"/>
      <c r="I1376" t="s">
        <v>3222</v>
      </c>
      <c r="J1376" t="s">
        <v>5105</v>
      </c>
      <c r="K1376"/>
      <c r="R1376" s="1" t="s">
        <v>5106</v>
      </c>
      <c r="S1376" t="s">
        <v>463</v>
      </c>
      <c r="T1376"/>
      <c r="U1376">
        <v>1929</v>
      </c>
      <c r="V1376" s="22"/>
      <c r="W1376"/>
      <c r="X1376" t="s">
        <v>853</v>
      </c>
      <c r="Y1376" t="s">
        <v>1532</v>
      </c>
      <c r="Z1376"/>
      <c r="AA1376" s="1"/>
      <c r="AB1376" s="1"/>
      <c r="AC1376" s="1" t="s">
        <v>5107</v>
      </c>
      <c r="AD1376" s="6"/>
      <c r="AE1376" s="6"/>
    </row>
    <row r="1377" spans="1:31" x14ac:dyDescent="0.2">
      <c r="A1377" s="5" t="s">
        <v>1527</v>
      </c>
      <c r="B1377" s="5" t="s">
        <v>1796</v>
      </c>
      <c r="D1377" s="14"/>
      <c r="I1377" t="s">
        <v>5108</v>
      </c>
      <c r="J1377" t="s">
        <v>976</v>
      </c>
      <c r="K1377"/>
      <c r="R1377" s="1" t="s">
        <v>5109</v>
      </c>
      <c r="S1377" t="s">
        <v>513</v>
      </c>
      <c r="T1377"/>
      <c r="U1377">
        <v>1926</v>
      </c>
      <c r="V1377" s="22"/>
      <c r="W1377"/>
      <c r="X1377" t="s">
        <v>853</v>
      </c>
      <c r="Y1377" t="s">
        <v>1532</v>
      </c>
      <c r="Z1377"/>
      <c r="AA1377" s="1"/>
      <c r="AB1377" s="1"/>
      <c r="AC1377" s="1" t="s">
        <v>5107</v>
      </c>
      <c r="AD1377" s="6"/>
      <c r="AE1377" s="6"/>
    </row>
    <row r="1378" spans="1:31" x14ac:dyDescent="0.2">
      <c r="A1378" s="5" t="s">
        <v>1527</v>
      </c>
      <c r="B1378" s="5" t="s">
        <v>1796</v>
      </c>
      <c r="D1378" s="14"/>
      <c r="I1378" t="s">
        <v>5108</v>
      </c>
      <c r="J1378" t="s">
        <v>976</v>
      </c>
      <c r="K1378"/>
      <c r="R1378" s="1" t="s">
        <v>5110</v>
      </c>
      <c r="S1378" t="s">
        <v>830</v>
      </c>
      <c r="T1378"/>
      <c r="U1378">
        <v>1933</v>
      </c>
      <c r="V1378" s="22"/>
      <c r="W1378"/>
      <c r="X1378" t="s">
        <v>853</v>
      </c>
      <c r="Y1378" t="s">
        <v>1532</v>
      </c>
      <c r="Z1378"/>
      <c r="AA1378" s="1"/>
      <c r="AB1378" s="1"/>
      <c r="AC1378" s="1" t="s">
        <v>5107</v>
      </c>
      <c r="AD1378" s="6"/>
      <c r="AE1378" s="6"/>
    </row>
    <row r="1379" spans="1:31" x14ac:dyDescent="0.2">
      <c r="A1379" s="5" t="s">
        <v>1527</v>
      </c>
      <c r="B1379" s="5" t="s">
        <v>1796</v>
      </c>
      <c r="D1379" s="14"/>
      <c r="I1379" t="s">
        <v>579</v>
      </c>
      <c r="J1379" t="s">
        <v>580</v>
      </c>
      <c r="K1379"/>
      <c r="R1379" s="1" t="s">
        <v>5111</v>
      </c>
      <c r="S1379" t="s">
        <v>318</v>
      </c>
      <c r="T1379"/>
      <c r="U1379">
        <v>1931</v>
      </c>
      <c r="V1379" s="22"/>
      <c r="W1379"/>
      <c r="X1379" t="s">
        <v>853</v>
      </c>
      <c r="Y1379" t="s">
        <v>1532</v>
      </c>
      <c r="Z1379"/>
      <c r="AA1379" s="1"/>
      <c r="AB1379" s="1"/>
      <c r="AC1379" s="1" t="s">
        <v>5112</v>
      </c>
      <c r="AD1379" s="6"/>
      <c r="AE1379" s="6"/>
    </row>
    <row r="1380" spans="1:31" x14ac:dyDescent="0.2">
      <c r="A1380" s="5" t="s">
        <v>1527</v>
      </c>
      <c r="B1380" s="5" t="s">
        <v>1796</v>
      </c>
      <c r="D1380" s="14"/>
      <c r="I1380" t="s">
        <v>3763</v>
      </c>
      <c r="J1380" t="s">
        <v>5113</v>
      </c>
      <c r="K1380"/>
      <c r="R1380" s="1" t="s">
        <v>5114</v>
      </c>
      <c r="S1380" t="s">
        <v>109</v>
      </c>
      <c r="T1380"/>
      <c r="U1380">
        <v>1926</v>
      </c>
      <c r="V1380" s="22"/>
      <c r="W1380"/>
      <c r="X1380" t="s">
        <v>853</v>
      </c>
      <c r="Y1380" t="s">
        <v>1532</v>
      </c>
      <c r="Z1380"/>
      <c r="AA1380" s="1"/>
      <c r="AB1380" s="1"/>
      <c r="AC1380" s="1" t="s">
        <v>5115</v>
      </c>
      <c r="AD1380" s="6"/>
      <c r="AE1380" s="6"/>
    </row>
    <row r="1381" spans="1:31" x14ac:dyDescent="0.2">
      <c r="A1381" s="5" t="s">
        <v>1527</v>
      </c>
      <c r="B1381" s="5" t="s">
        <v>1796</v>
      </c>
      <c r="D1381" s="14"/>
      <c r="I1381" t="s">
        <v>3763</v>
      </c>
      <c r="J1381" t="s">
        <v>5113</v>
      </c>
      <c r="K1381" t="s">
        <v>5116</v>
      </c>
      <c r="L1381" s="31"/>
      <c r="R1381" s="1" t="s">
        <v>5117</v>
      </c>
      <c r="S1381" t="s">
        <v>448</v>
      </c>
      <c r="T1381" t="s">
        <v>75</v>
      </c>
      <c r="U1381">
        <v>1932</v>
      </c>
      <c r="V1381" s="22"/>
      <c r="W1381"/>
      <c r="X1381" t="s">
        <v>853</v>
      </c>
      <c r="Y1381" t="s">
        <v>1532</v>
      </c>
      <c r="Z1381"/>
      <c r="AA1381" s="1"/>
      <c r="AB1381" s="1"/>
      <c r="AC1381" s="1" t="s">
        <v>5118</v>
      </c>
      <c r="AD1381" s="6"/>
      <c r="AE1381" s="6"/>
    </row>
    <row r="1382" spans="1:31" x14ac:dyDescent="0.2">
      <c r="A1382" s="5" t="s">
        <v>1527</v>
      </c>
      <c r="B1382" s="5" t="s">
        <v>1796</v>
      </c>
      <c r="D1382" s="14"/>
      <c r="I1382" t="s">
        <v>3234</v>
      </c>
      <c r="J1382" t="s">
        <v>352</v>
      </c>
      <c r="K1382"/>
      <c r="L1382" s="31"/>
      <c r="R1382" s="1" t="s">
        <v>4585</v>
      </c>
      <c r="S1382" t="s">
        <v>830</v>
      </c>
      <c r="T1382"/>
      <c r="U1382">
        <v>1926</v>
      </c>
      <c r="V1382" s="22"/>
      <c r="W1382"/>
      <c r="X1382" t="s">
        <v>853</v>
      </c>
      <c r="Y1382" t="s">
        <v>1532</v>
      </c>
      <c r="Z1382"/>
      <c r="AA1382" s="1"/>
      <c r="AB1382" s="1"/>
      <c r="AC1382" s="1" t="s">
        <v>5119</v>
      </c>
      <c r="AD1382" s="6"/>
      <c r="AE1382" s="6"/>
    </row>
    <row r="1383" spans="1:31" ht="28.5" x14ac:dyDescent="0.2">
      <c r="A1383" s="5" t="s">
        <v>1527</v>
      </c>
      <c r="B1383" s="5" t="s">
        <v>1796</v>
      </c>
      <c r="D1383" s="14"/>
      <c r="I1383" t="s">
        <v>5120</v>
      </c>
      <c r="J1383" t="s">
        <v>5121</v>
      </c>
      <c r="K1383"/>
      <c r="R1383" s="1" t="s">
        <v>5122</v>
      </c>
      <c r="S1383" t="s">
        <v>1552</v>
      </c>
      <c r="T1383"/>
      <c r="U1383">
        <v>1926</v>
      </c>
      <c r="V1383" s="22"/>
      <c r="W1383"/>
      <c r="X1383" t="s">
        <v>853</v>
      </c>
      <c r="Y1383" t="s">
        <v>1532</v>
      </c>
      <c r="Z1383"/>
      <c r="AA1383" s="1"/>
      <c r="AB1383" s="1"/>
      <c r="AC1383" s="1" t="s">
        <v>5123</v>
      </c>
      <c r="AD1383" s="6"/>
      <c r="AE1383" s="6"/>
    </row>
    <row r="1384" spans="1:31" x14ac:dyDescent="0.2">
      <c r="A1384" s="5" t="s">
        <v>1527</v>
      </c>
      <c r="B1384" s="5" t="s">
        <v>1796</v>
      </c>
      <c r="D1384" s="14"/>
      <c r="I1384" t="s">
        <v>5124</v>
      </c>
      <c r="J1384" t="s">
        <v>5125</v>
      </c>
      <c r="K1384"/>
      <c r="R1384" s="1" t="s">
        <v>5126</v>
      </c>
      <c r="S1384" t="s">
        <v>5127</v>
      </c>
      <c r="T1384"/>
      <c r="U1384">
        <v>1932</v>
      </c>
      <c r="V1384" s="22"/>
      <c r="W1384"/>
      <c r="X1384" t="s">
        <v>853</v>
      </c>
      <c r="Y1384" t="s">
        <v>1532</v>
      </c>
      <c r="Z1384"/>
      <c r="AA1384" s="1"/>
      <c r="AB1384" s="1"/>
      <c r="AC1384" s="1" t="s">
        <v>5128</v>
      </c>
      <c r="AD1384" s="6"/>
      <c r="AE1384" s="6"/>
    </row>
    <row r="1385" spans="1:31" x14ac:dyDescent="0.2">
      <c r="A1385" s="5" t="s">
        <v>1527</v>
      </c>
      <c r="B1385" s="5" t="s">
        <v>1796</v>
      </c>
      <c r="D1385" s="14"/>
      <c r="I1385" t="s">
        <v>5129</v>
      </c>
      <c r="J1385" t="s">
        <v>5130</v>
      </c>
      <c r="K1385"/>
      <c r="R1385" s="1" t="s">
        <v>5131</v>
      </c>
      <c r="S1385" t="s">
        <v>4805</v>
      </c>
      <c r="T1385" t="s">
        <v>663</v>
      </c>
      <c r="U1385">
        <v>1931</v>
      </c>
      <c r="V1385" s="22"/>
      <c r="W1385"/>
      <c r="X1385" t="s">
        <v>853</v>
      </c>
      <c r="Y1385" t="s">
        <v>1532</v>
      </c>
      <c r="Z1385"/>
      <c r="AA1385" s="1"/>
      <c r="AB1385" s="1"/>
      <c r="AC1385" s="1" t="s">
        <v>5132</v>
      </c>
      <c r="AD1385" s="6"/>
      <c r="AE1385" s="6"/>
    </row>
    <row r="1386" spans="1:31" x14ac:dyDescent="0.2">
      <c r="A1386" s="5" t="s">
        <v>1814</v>
      </c>
      <c r="B1386" s="5" t="s">
        <v>1796</v>
      </c>
      <c r="D1386" s="14"/>
      <c r="I1386" t="s">
        <v>2003</v>
      </c>
      <c r="J1386" t="s">
        <v>2626</v>
      </c>
      <c r="K1386"/>
      <c r="R1386" s="1" t="s">
        <v>5133</v>
      </c>
      <c r="S1386" t="s">
        <v>5134</v>
      </c>
      <c r="T1386" t="s">
        <v>75</v>
      </c>
      <c r="U1386">
        <v>1928</v>
      </c>
      <c r="V1386" s="22"/>
      <c r="W1386"/>
      <c r="X1386" t="s">
        <v>853</v>
      </c>
      <c r="Y1386" t="s">
        <v>1532</v>
      </c>
      <c r="Z1386"/>
      <c r="AA1386" s="1"/>
      <c r="AB1386" s="1"/>
      <c r="AC1386" s="1"/>
      <c r="AD1386" s="6"/>
      <c r="AE1386" s="6"/>
    </row>
    <row r="1387" spans="1:31" x14ac:dyDescent="0.2">
      <c r="A1387" s="5" t="s">
        <v>1527</v>
      </c>
      <c r="B1387" s="5" t="s">
        <v>1796</v>
      </c>
      <c r="D1387" s="14"/>
      <c r="I1387" t="s">
        <v>206</v>
      </c>
      <c r="J1387" t="s">
        <v>4391</v>
      </c>
      <c r="K1387"/>
      <c r="R1387" s="1" t="s">
        <v>5135</v>
      </c>
      <c r="S1387" t="s">
        <v>3571</v>
      </c>
      <c r="T1387"/>
      <c r="U1387">
        <v>1926</v>
      </c>
      <c r="V1387" s="22"/>
      <c r="W1387"/>
      <c r="X1387" t="s">
        <v>853</v>
      </c>
      <c r="Y1387" t="s">
        <v>1532</v>
      </c>
      <c r="Z1387"/>
      <c r="AA1387" s="1"/>
      <c r="AB1387" s="1"/>
      <c r="AC1387" s="1" t="s">
        <v>5136</v>
      </c>
      <c r="AD1387" s="6"/>
      <c r="AE1387" s="6"/>
    </row>
    <row r="1388" spans="1:31" x14ac:dyDescent="0.2">
      <c r="A1388" s="5" t="s">
        <v>1527</v>
      </c>
      <c r="B1388" s="5" t="s">
        <v>1796</v>
      </c>
      <c r="D1388" s="14"/>
      <c r="I1388" t="s">
        <v>206</v>
      </c>
      <c r="J1388" t="s">
        <v>4391</v>
      </c>
      <c r="K1388"/>
      <c r="R1388" s="1" t="s">
        <v>5137</v>
      </c>
      <c r="S1388" t="s">
        <v>340</v>
      </c>
      <c r="T1388"/>
      <c r="U1388">
        <v>1929</v>
      </c>
      <c r="V1388" s="22"/>
      <c r="W1388"/>
      <c r="X1388" t="s">
        <v>853</v>
      </c>
      <c r="Y1388" t="s">
        <v>1532</v>
      </c>
      <c r="Z1388"/>
      <c r="AA1388" s="1"/>
      <c r="AB1388" s="1"/>
      <c r="AC1388" s="1" t="s">
        <v>5138</v>
      </c>
      <c r="AD1388" s="6"/>
      <c r="AE1388" s="6"/>
    </row>
    <row r="1389" spans="1:31" x14ac:dyDescent="0.2">
      <c r="A1389" s="5" t="s">
        <v>1527</v>
      </c>
      <c r="B1389" s="5" t="s">
        <v>1796</v>
      </c>
      <c r="D1389" s="14"/>
      <c r="I1389" t="s">
        <v>206</v>
      </c>
      <c r="J1389" t="s">
        <v>4391</v>
      </c>
      <c r="K1389"/>
      <c r="R1389" s="1" t="s">
        <v>1581</v>
      </c>
      <c r="S1389" t="s">
        <v>340</v>
      </c>
      <c r="T1389"/>
      <c r="U1389">
        <v>1930</v>
      </c>
      <c r="V1389" s="22"/>
      <c r="W1389"/>
      <c r="X1389" t="s">
        <v>853</v>
      </c>
      <c r="Y1389" t="s">
        <v>1532</v>
      </c>
      <c r="Z1389"/>
      <c r="AA1389" s="1"/>
      <c r="AB1389" s="1"/>
      <c r="AC1389" s="1" t="s">
        <v>5136</v>
      </c>
      <c r="AD1389" s="6"/>
      <c r="AE1389" s="6"/>
    </row>
    <row r="1390" spans="1:31" ht="28.5" x14ac:dyDescent="0.2">
      <c r="A1390" s="5" t="s">
        <v>1527</v>
      </c>
      <c r="B1390" s="5" t="s">
        <v>1796</v>
      </c>
      <c r="D1390" s="14"/>
      <c r="I1390" t="s">
        <v>206</v>
      </c>
      <c r="J1390" t="s">
        <v>1757</v>
      </c>
      <c r="K1390"/>
      <c r="R1390" s="1" t="s">
        <v>5139</v>
      </c>
      <c r="S1390" t="s">
        <v>892</v>
      </c>
      <c r="T1390"/>
      <c r="U1390">
        <v>1933</v>
      </c>
      <c r="V1390" s="22"/>
      <c r="W1390"/>
      <c r="X1390" t="s">
        <v>853</v>
      </c>
      <c r="Y1390" t="s">
        <v>1532</v>
      </c>
      <c r="Z1390"/>
      <c r="AA1390" s="1"/>
      <c r="AB1390" s="1"/>
      <c r="AC1390" s="1" t="s">
        <v>5138</v>
      </c>
      <c r="AD1390" s="6"/>
      <c r="AE1390" s="6"/>
    </row>
    <row r="1391" spans="1:31" x14ac:dyDescent="0.2">
      <c r="A1391" s="5" t="s">
        <v>1527</v>
      </c>
      <c r="B1391" s="5" t="s">
        <v>1796</v>
      </c>
      <c r="D1391" s="14"/>
      <c r="I1391" t="s">
        <v>5140</v>
      </c>
      <c r="J1391" t="s">
        <v>2346</v>
      </c>
      <c r="K1391"/>
      <c r="R1391" s="1" t="s">
        <v>5141</v>
      </c>
      <c r="S1391" t="s">
        <v>662</v>
      </c>
      <c r="T1391" t="s">
        <v>663</v>
      </c>
      <c r="U1391">
        <v>1930</v>
      </c>
      <c r="V1391" s="22"/>
      <c r="W1391"/>
      <c r="X1391" t="s">
        <v>853</v>
      </c>
      <c r="Y1391" t="s">
        <v>1532</v>
      </c>
      <c r="Z1391"/>
      <c r="AA1391" s="1"/>
      <c r="AB1391" s="1"/>
      <c r="AC1391" s="1" t="s">
        <v>5138</v>
      </c>
      <c r="AD1391" s="6"/>
      <c r="AE1391" s="6"/>
    </row>
    <row r="1392" spans="1:31" x14ac:dyDescent="0.2">
      <c r="A1392" s="5" t="s">
        <v>1527</v>
      </c>
      <c r="B1392" s="5" t="s">
        <v>1796</v>
      </c>
      <c r="D1392" s="14"/>
      <c r="I1392" t="s">
        <v>5142</v>
      </c>
      <c r="J1392" t="s">
        <v>5143</v>
      </c>
      <c r="K1392"/>
      <c r="L1392" s="5" t="s">
        <v>4697</v>
      </c>
      <c r="M1392" s="5" t="s">
        <v>4698</v>
      </c>
      <c r="N1392" s="5" t="s">
        <v>983</v>
      </c>
      <c r="R1392" s="1" t="s">
        <v>5144</v>
      </c>
      <c r="S1392" t="s">
        <v>1926</v>
      </c>
      <c r="T1392"/>
      <c r="U1392">
        <v>1928</v>
      </c>
      <c r="V1392" s="22"/>
      <c r="W1392"/>
      <c r="X1392" t="s">
        <v>853</v>
      </c>
      <c r="Y1392" t="s">
        <v>1532</v>
      </c>
      <c r="Z1392"/>
      <c r="AA1392" s="1"/>
      <c r="AB1392" s="1"/>
      <c r="AC1392" s="1" t="s">
        <v>5145</v>
      </c>
      <c r="AD1392" s="6"/>
      <c r="AE1392" s="6"/>
    </row>
    <row r="1393" spans="1:31" x14ac:dyDescent="0.2">
      <c r="A1393" s="5" t="s">
        <v>1527</v>
      </c>
      <c r="B1393" s="5" t="s">
        <v>1796</v>
      </c>
      <c r="D1393" s="14"/>
      <c r="I1393" t="s">
        <v>1639</v>
      </c>
      <c r="J1393" t="s">
        <v>1640</v>
      </c>
      <c r="K1393"/>
      <c r="R1393" s="1" t="s">
        <v>5146</v>
      </c>
      <c r="S1393" t="s">
        <v>57</v>
      </c>
      <c r="T1393" t="s">
        <v>75</v>
      </c>
      <c r="U1393">
        <v>1926</v>
      </c>
      <c r="V1393" s="22"/>
      <c r="W1393"/>
      <c r="X1393" t="s">
        <v>853</v>
      </c>
      <c r="Y1393" t="s">
        <v>1532</v>
      </c>
      <c r="Z1393"/>
      <c r="AA1393" s="1"/>
      <c r="AB1393" s="1"/>
      <c r="AC1393" s="1"/>
      <c r="AD1393" s="6"/>
      <c r="AE1393" s="6"/>
    </row>
    <row r="1394" spans="1:31" ht="28.5" x14ac:dyDescent="0.2">
      <c r="A1394" s="5" t="s">
        <v>1527</v>
      </c>
      <c r="B1394" s="5" t="s">
        <v>1796</v>
      </c>
      <c r="D1394" s="14"/>
      <c r="I1394" t="s">
        <v>5147</v>
      </c>
      <c r="J1394" t="s">
        <v>5148</v>
      </c>
      <c r="K1394"/>
      <c r="R1394" s="1" t="s">
        <v>5149</v>
      </c>
      <c r="S1394" t="s">
        <v>892</v>
      </c>
      <c r="T1394"/>
      <c r="U1394">
        <v>1926</v>
      </c>
      <c r="V1394" s="22"/>
      <c r="W1394"/>
      <c r="X1394" t="s">
        <v>853</v>
      </c>
      <c r="Y1394" t="s">
        <v>1532</v>
      </c>
      <c r="Z1394"/>
      <c r="AA1394" s="1"/>
      <c r="AB1394" s="1"/>
      <c r="AC1394" s="1" t="s">
        <v>5150</v>
      </c>
      <c r="AD1394" s="6"/>
      <c r="AE1394" s="6"/>
    </row>
    <row r="1395" spans="1:31" x14ac:dyDescent="0.2">
      <c r="A1395" s="5" t="s">
        <v>1527</v>
      </c>
      <c r="B1395" s="5" t="s">
        <v>1796</v>
      </c>
      <c r="D1395" s="14"/>
      <c r="I1395" t="s">
        <v>5151</v>
      </c>
      <c r="J1395" t="s">
        <v>5152</v>
      </c>
      <c r="K1395"/>
      <c r="R1395" s="1" t="s">
        <v>5153</v>
      </c>
      <c r="S1395" t="s">
        <v>5154</v>
      </c>
      <c r="T1395"/>
      <c r="U1395">
        <v>1927</v>
      </c>
      <c r="V1395" s="22"/>
      <c r="W1395"/>
      <c r="X1395" t="s">
        <v>853</v>
      </c>
      <c r="Y1395" t="s">
        <v>1532</v>
      </c>
      <c r="Z1395"/>
      <c r="AA1395" s="1"/>
      <c r="AB1395" s="1"/>
      <c r="AC1395" s="1" t="s">
        <v>5155</v>
      </c>
      <c r="AD1395" s="6"/>
      <c r="AE1395" s="6"/>
    </row>
    <row r="1396" spans="1:31" x14ac:dyDescent="0.2">
      <c r="A1396" s="5" t="s">
        <v>1527</v>
      </c>
      <c r="B1396" s="5" t="s">
        <v>1796</v>
      </c>
      <c r="D1396" s="14"/>
      <c r="I1396" t="s">
        <v>5156</v>
      </c>
      <c r="J1396" t="s">
        <v>2200</v>
      </c>
      <c r="K1396"/>
      <c r="R1396" s="1" t="s">
        <v>5157</v>
      </c>
      <c r="S1396" t="s">
        <v>2170</v>
      </c>
      <c r="T1396" t="s">
        <v>370</v>
      </c>
      <c r="U1396">
        <v>1927</v>
      </c>
      <c r="V1396" s="22"/>
      <c r="W1396"/>
      <c r="X1396" t="s">
        <v>853</v>
      </c>
      <c r="Y1396" t="s">
        <v>1532</v>
      </c>
      <c r="Z1396"/>
      <c r="AA1396" s="1"/>
      <c r="AB1396" s="1"/>
      <c r="AC1396" s="1" t="s">
        <v>5158</v>
      </c>
      <c r="AD1396" s="6"/>
      <c r="AE1396" s="6"/>
    </row>
    <row r="1397" spans="1:31" x14ac:dyDescent="0.2">
      <c r="A1397" s="5" t="s">
        <v>1527</v>
      </c>
      <c r="B1397" s="5" t="s">
        <v>1796</v>
      </c>
      <c r="D1397" s="14"/>
      <c r="I1397" t="s">
        <v>5156</v>
      </c>
      <c r="J1397" t="s">
        <v>2200</v>
      </c>
      <c r="K1397"/>
      <c r="R1397" s="1" t="s">
        <v>4585</v>
      </c>
      <c r="S1397" t="s">
        <v>830</v>
      </c>
      <c r="T1397"/>
      <c r="U1397">
        <v>1930</v>
      </c>
      <c r="V1397" s="22"/>
      <c r="W1397"/>
      <c r="X1397" t="s">
        <v>853</v>
      </c>
      <c r="Y1397" t="s">
        <v>1532</v>
      </c>
      <c r="Z1397"/>
      <c r="AA1397" s="1"/>
      <c r="AB1397" s="1"/>
      <c r="AC1397" s="1" t="s">
        <v>5158</v>
      </c>
      <c r="AD1397" s="6"/>
      <c r="AE1397" s="6"/>
    </row>
    <row r="1398" spans="1:31" x14ac:dyDescent="0.2">
      <c r="A1398" s="5" t="s">
        <v>1527</v>
      </c>
      <c r="B1398" s="5" t="s">
        <v>1796</v>
      </c>
      <c r="D1398" s="14"/>
      <c r="I1398" t="s">
        <v>5159</v>
      </c>
      <c r="J1398" t="s">
        <v>5160</v>
      </c>
      <c r="K1398"/>
      <c r="R1398" s="1" t="s">
        <v>5161</v>
      </c>
      <c r="S1398" t="s">
        <v>985</v>
      </c>
      <c r="T1398"/>
      <c r="U1398">
        <v>1926</v>
      </c>
      <c r="V1398" s="22"/>
      <c r="W1398"/>
      <c r="X1398" t="s">
        <v>853</v>
      </c>
      <c r="Y1398" t="s">
        <v>1532</v>
      </c>
      <c r="Z1398"/>
      <c r="AA1398" s="1"/>
      <c r="AB1398" s="1"/>
      <c r="AC1398" s="1" t="s">
        <v>5162</v>
      </c>
      <c r="AD1398" s="6"/>
      <c r="AE1398" s="6"/>
    </row>
    <row r="1399" spans="1:31" x14ac:dyDescent="0.2">
      <c r="A1399" s="5" t="s">
        <v>1527</v>
      </c>
      <c r="B1399" s="5" t="s">
        <v>1796</v>
      </c>
      <c r="D1399" s="14"/>
      <c r="I1399" t="s">
        <v>5163</v>
      </c>
      <c r="J1399" t="s">
        <v>5164</v>
      </c>
      <c r="K1399"/>
      <c r="R1399" s="1" t="s">
        <v>5165</v>
      </c>
      <c r="S1399" t="s">
        <v>5166</v>
      </c>
      <c r="T1399" t="s">
        <v>4091</v>
      </c>
      <c r="U1399">
        <v>1929</v>
      </c>
      <c r="V1399" s="22"/>
      <c r="W1399"/>
      <c r="X1399" t="s">
        <v>853</v>
      </c>
      <c r="Y1399" t="s">
        <v>1532</v>
      </c>
      <c r="Z1399"/>
      <c r="AA1399" s="1"/>
      <c r="AB1399" s="1"/>
      <c r="AC1399" s="1" t="s">
        <v>5167</v>
      </c>
      <c r="AD1399" s="6"/>
      <c r="AE1399" s="6"/>
    </row>
    <row r="1400" spans="1:31" x14ac:dyDescent="0.2">
      <c r="A1400" s="5" t="s">
        <v>1527</v>
      </c>
      <c r="B1400" s="5" t="s">
        <v>1796</v>
      </c>
      <c r="D1400" s="14"/>
      <c r="I1400" t="s">
        <v>5163</v>
      </c>
      <c r="J1400" t="s">
        <v>5164</v>
      </c>
      <c r="K1400"/>
      <c r="R1400" s="1" t="s">
        <v>5168</v>
      </c>
      <c r="S1400" t="s">
        <v>5166</v>
      </c>
      <c r="T1400" t="s">
        <v>4091</v>
      </c>
      <c r="U1400">
        <v>1931</v>
      </c>
      <c r="V1400" s="22"/>
      <c r="W1400"/>
      <c r="X1400" t="s">
        <v>853</v>
      </c>
      <c r="Y1400" t="s">
        <v>1532</v>
      </c>
      <c r="Z1400"/>
      <c r="AA1400" s="1"/>
      <c r="AB1400" s="1"/>
      <c r="AC1400" s="1" t="s">
        <v>5167</v>
      </c>
      <c r="AD1400" s="6"/>
      <c r="AE1400" s="6"/>
    </row>
    <row r="1401" spans="1:31" x14ac:dyDescent="0.2">
      <c r="A1401" s="5" t="s">
        <v>1527</v>
      </c>
      <c r="B1401" s="5" t="s">
        <v>1796</v>
      </c>
      <c r="D1401" s="14"/>
      <c r="I1401" t="s">
        <v>5169</v>
      </c>
      <c r="J1401" t="s">
        <v>5170</v>
      </c>
      <c r="K1401"/>
      <c r="R1401" s="1" t="s">
        <v>4901</v>
      </c>
      <c r="S1401" t="s">
        <v>235</v>
      </c>
      <c r="T1401"/>
      <c r="U1401">
        <v>1928</v>
      </c>
      <c r="V1401" s="22"/>
      <c r="W1401"/>
      <c r="X1401" t="s">
        <v>853</v>
      </c>
      <c r="Y1401" t="s">
        <v>1532</v>
      </c>
      <c r="Z1401"/>
      <c r="AA1401" s="1"/>
      <c r="AB1401" s="1"/>
      <c r="AC1401" s="1" t="s">
        <v>5171</v>
      </c>
      <c r="AD1401" s="6"/>
      <c r="AE1401" s="6"/>
    </row>
    <row r="1402" spans="1:31" x14ac:dyDescent="0.2">
      <c r="A1402" s="5" t="s">
        <v>1527</v>
      </c>
      <c r="B1402" s="5" t="s">
        <v>1796</v>
      </c>
      <c r="D1402" s="14"/>
      <c r="I1402" t="s">
        <v>5172</v>
      </c>
      <c r="J1402" t="s">
        <v>5173</v>
      </c>
      <c r="K1402"/>
      <c r="L1402" s="5" t="s">
        <v>5174</v>
      </c>
      <c r="M1402" s="5" t="s">
        <v>5175</v>
      </c>
      <c r="N1402" s="5" t="s">
        <v>127</v>
      </c>
      <c r="R1402" s="1" t="s">
        <v>5176</v>
      </c>
      <c r="S1402" t="s">
        <v>2789</v>
      </c>
      <c r="T1402"/>
      <c r="U1402">
        <v>1930</v>
      </c>
      <c r="V1402" s="22"/>
      <c r="W1402"/>
      <c r="X1402" t="s">
        <v>853</v>
      </c>
      <c r="Y1402" t="s">
        <v>1532</v>
      </c>
      <c r="Z1402"/>
      <c r="AA1402" s="1"/>
      <c r="AB1402" s="1"/>
      <c r="AC1402" s="1" t="s">
        <v>5177</v>
      </c>
      <c r="AD1402" s="6"/>
      <c r="AE1402" s="6"/>
    </row>
    <row r="1403" spans="1:31" x14ac:dyDescent="0.2">
      <c r="A1403" s="5" t="s">
        <v>1527</v>
      </c>
      <c r="B1403" s="5" t="s">
        <v>1796</v>
      </c>
      <c r="D1403" s="14"/>
      <c r="I1403" t="s">
        <v>5178</v>
      </c>
      <c r="J1403" t="s">
        <v>1772</v>
      </c>
      <c r="K1403"/>
      <c r="L1403" s="5" t="s">
        <v>931</v>
      </c>
      <c r="M1403" s="5" t="s">
        <v>107</v>
      </c>
      <c r="N1403" s="5" t="s">
        <v>3772</v>
      </c>
      <c r="R1403" s="1" t="s">
        <v>4585</v>
      </c>
      <c r="S1403" t="s">
        <v>4967</v>
      </c>
      <c r="T1403"/>
      <c r="U1403">
        <v>1930</v>
      </c>
      <c r="V1403" s="22"/>
      <c r="W1403"/>
      <c r="X1403" t="s">
        <v>853</v>
      </c>
      <c r="Y1403" t="s">
        <v>1532</v>
      </c>
      <c r="Z1403"/>
      <c r="AA1403" s="1"/>
      <c r="AB1403" s="1"/>
      <c r="AC1403" s="1" t="s">
        <v>5179</v>
      </c>
      <c r="AD1403" s="6"/>
      <c r="AE1403" s="6"/>
    </row>
    <row r="1404" spans="1:31" x14ac:dyDescent="0.2">
      <c r="A1404" s="5" t="s">
        <v>1527</v>
      </c>
      <c r="B1404" s="5" t="s">
        <v>1796</v>
      </c>
      <c r="D1404" s="14"/>
      <c r="I1404" t="s">
        <v>5180</v>
      </c>
      <c r="J1404" t="s">
        <v>3962</v>
      </c>
      <c r="K1404" t="s">
        <v>5181</v>
      </c>
      <c r="R1404" s="1" t="s">
        <v>5182</v>
      </c>
      <c r="S1404" t="s">
        <v>2089</v>
      </c>
      <c r="T1404" t="s">
        <v>75</v>
      </c>
      <c r="U1404">
        <v>1930</v>
      </c>
      <c r="V1404" s="22"/>
      <c r="W1404"/>
      <c r="X1404" t="s">
        <v>853</v>
      </c>
      <c r="Y1404" t="s">
        <v>1532</v>
      </c>
      <c r="Z1404"/>
      <c r="AA1404" s="1"/>
      <c r="AB1404" s="1"/>
      <c r="AC1404" s="1" t="s">
        <v>5183</v>
      </c>
      <c r="AD1404" s="6"/>
      <c r="AE1404" s="6"/>
    </row>
    <row r="1405" spans="1:31" ht="42.75" x14ac:dyDescent="0.2">
      <c r="A1405" s="5" t="s">
        <v>1527</v>
      </c>
      <c r="B1405" s="5" t="s">
        <v>1796</v>
      </c>
      <c r="D1405" s="14"/>
      <c r="I1405" t="s">
        <v>5184</v>
      </c>
      <c r="J1405" t="s">
        <v>4623</v>
      </c>
      <c r="K1405"/>
      <c r="R1405" s="1" t="s">
        <v>5185</v>
      </c>
      <c r="S1405" t="s">
        <v>1666</v>
      </c>
      <c r="T1405" t="s">
        <v>5186</v>
      </c>
      <c r="U1405">
        <v>1931</v>
      </c>
      <c r="V1405" s="22"/>
      <c r="W1405"/>
      <c r="X1405" t="s">
        <v>853</v>
      </c>
      <c r="Y1405" t="s">
        <v>1532</v>
      </c>
      <c r="Z1405"/>
      <c r="AA1405" s="1"/>
      <c r="AB1405" s="1"/>
      <c r="AC1405" s="1" t="s">
        <v>5187</v>
      </c>
      <c r="AD1405" s="6"/>
      <c r="AE1405" s="6"/>
    </row>
    <row r="1406" spans="1:31" x14ac:dyDescent="0.2">
      <c r="A1406" s="5" t="s">
        <v>1527</v>
      </c>
      <c r="B1406" s="5" t="s">
        <v>1796</v>
      </c>
      <c r="D1406" s="14"/>
      <c r="I1406" t="s">
        <v>859</v>
      </c>
      <c r="J1406" t="s">
        <v>194</v>
      </c>
      <c r="K1406"/>
      <c r="R1406" s="1" t="s">
        <v>4901</v>
      </c>
      <c r="S1406" t="s">
        <v>4580</v>
      </c>
      <c r="T1406"/>
      <c r="U1406">
        <v>1926</v>
      </c>
      <c r="V1406" s="22"/>
      <c r="W1406"/>
      <c r="X1406" t="s">
        <v>853</v>
      </c>
      <c r="Y1406" t="s">
        <v>1532</v>
      </c>
      <c r="Z1406"/>
      <c r="AA1406" s="1"/>
      <c r="AB1406" s="1"/>
      <c r="AC1406" s="1" t="s">
        <v>5188</v>
      </c>
      <c r="AD1406" s="6"/>
      <c r="AE1406" s="6"/>
    </row>
    <row r="1407" spans="1:31" x14ac:dyDescent="0.2">
      <c r="A1407" s="5" t="s">
        <v>1527</v>
      </c>
      <c r="B1407" s="5" t="s">
        <v>1796</v>
      </c>
      <c r="D1407" s="14"/>
      <c r="I1407" t="s">
        <v>859</v>
      </c>
      <c r="J1407" t="s">
        <v>5189</v>
      </c>
      <c r="K1407"/>
      <c r="R1407" s="1" t="s">
        <v>5190</v>
      </c>
      <c r="S1407" t="s">
        <v>109</v>
      </c>
      <c r="T1407"/>
      <c r="U1407">
        <v>1933</v>
      </c>
      <c r="V1407" s="22"/>
      <c r="W1407"/>
      <c r="X1407" t="s">
        <v>853</v>
      </c>
      <c r="Y1407" t="s">
        <v>1532</v>
      </c>
      <c r="Z1407"/>
      <c r="AA1407" s="1"/>
      <c r="AB1407" s="1"/>
      <c r="AC1407" s="1" t="s">
        <v>5191</v>
      </c>
      <c r="AD1407" s="6"/>
      <c r="AE1407" s="6"/>
    </row>
    <row r="1408" spans="1:31" x14ac:dyDescent="0.2">
      <c r="A1408" s="5" t="s">
        <v>1527</v>
      </c>
      <c r="B1408" s="5" t="s">
        <v>1796</v>
      </c>
      <c r="D1408" s="14"/>
      <c r="I1408" t="s">
        <v>5192</v>
      </c>
      <c r="J1408" t="s">
        <v>5193</v>
      </c>
      <c r="K1408"/>
      <c r="R1408" s="1" t="s">
        <v>5194</v>
      </c>
      <c r="S1408" t="s">
        <v>5195</v>
      </c>
      <c r="T1408"/>
      <c r="U1408">
        <v>1927</v>
      </c>
      <c r="V1408" s="22"/>
      <c r="W1408"/>
      <c r="X1408" t="s">
        <v>853</v>
      </c>
      <c r="Y1408" t="s">
        <v>1532</v>
      </c>
      <c r="Z1408"/>
      <c r="AA1408" s="1"/>
      <c r="AB1408" s="1"/>
      <c r="AC1408" s="1" t="s">
        <v>5196</v>
      </c>
      <c r="AD1408" s="6"/>
      <c r="AE1408" s="6"/>
    </row>
    <row r="1409" spans="1:31" x14ac:dyDescent="0.2">
      <c r="A1409" s="5" t="s">
        <v>1527</v>
      </c>
      <c r="B1409" s="5" t="s">
        <v>1796</v>
      </c>
      <c r="D1409" s="14"/>
      <c r="I1409" t="s">
        <v>5197</v>
      </c>
      <c r="J1409" t="s">
        <v>5198</v>
      </c>
      <c r="K1409"/>
      <c r="R1409" s="1" t="s">
        <v>5199</v>
      </c>
      <c r="S1409" t="s">
        <v>2170</v>
      </c>
      <c r="T1409" t="s">
        <v>370</v>
      </c>
      <c r="U1409">
        <v>1930</v>
      </c>
      <c r="V1409" s="22"/>
      <c r="W1409"/>
      <c r="X1409" t="s">
        <v>853</v>
      </c>
      <c r="Y1409" t="s">
        <v>1532</v>
      </c>
      <c r="Z1409"/>
      <c r="AA1409" s="1"/>
      <c r="AB1409" s="1"/>
      <c r="AC1409" s="1" t="s">
        <v>5200</v>
      </c>
      <c r="AD1409" s="6"/>
      <c r="AE1409" s="6"/>
    </row>
    <row r="1410" spans="1:31" x14ac:dyDescent="0.2">
      <c r="A1410" s="5" t="s">
        <v>1527</v>
      </c>
      <c r="B1410" s="5" t="s">
        <v>1796</v>
      </c>
      <c r="D1410" s="14"/>
      <c r="I1410" t="s">
        <v>2381</v>
      </c>
      <c r="J1410" t="s">
        <v>1757</v>
      </c>
      <c r="K1410"/>
      <c r="R1410" s="1" t="s">
        <v>5201</v>
      </c>
      <c r="S1410" t="s">
        <v>892</v>
      </c>
      <c r="T1410"/>
      <c r="U1410">
        <v>1928</v>
      </c>
      <c r="V1410" s="22"/>
      <c r="W1410"/>
      <c r="X1410" t="s">
        <v>853</v>
      </c>
      <c r="Y1410" t="s">
        <v>1532</v>
      </c>
      <c r="Z1410"/>
      <c r="AA1410" s="1"/>
      <c r="AB1410" s="1"/>
      <c r="AC1410" s="1" t="s">
        <v>5202</v>
      </c>
      <c r="AD1410" s="6"/>
      <c r="AE1410" s="6"/>
    </row>
    <row r="1411" spans="1:31" x14ac:dyDescent="0.2">
      <c r="A1411" s="5" t="s">
        <v>1527</v>
      </c>
      <c r="B1411" s="5" t="s">
        <v>1796</v>
      </c>
      <c r="D1411" s="14"/>
      <c r="I1411" t="s">
        <v>2381</v>
      </c>
      <c r="J1411" t="s">
        <v>5203</v>
      </c>
      <c r="K1411"/>
      <c r="R1411" s="1" t="s">
        <v>5204</v>
      </c>
      <c r="S1411" t="s">
        <v>5205</v>
      </c>
      <c r="T1411" t="s">
        <v>5206</v>
      </c>
      <c r="U1411">
        <v>1929</v>
      </c>
      <c r="V1411" s="22"/>
      <c r="W1411"/>
      <c r="X1411" t="s">
        <v>853</v>
      </c>
      <c r="Y1411" t="s">
        <v>1532</v>
      </c>
      <c r="Z1411"/>
      <c r="AA1411" s="1"/>
      <c r="AB1411" s="1"/>
      <c r="AC1411" s="1" t="s">
        <v>5207</v>
      </c>
      <c r="AD1411" s="6"/>
      <c r="AE1411" s="6"/>
    </row>
    <row r="1412" spans="1:31" x14ac:dyDescent="0.2">
      <c r="A1412" s="5" t="s">
        <v>1527</v>
      </c>
      <c r="B1412" s="5" t="s">
        <v>1796</v>
      </c>
      <c r="D1412" s="14"/>
      <c r="I1412" t="s">
        <v>2381</v>
      </c>
      <c r="J1412" t="s">
        <v>1757</v>
      </c>
      <c r="K1412"/>
      <c r="R1412" s="1" t="s">
        <v>5208</v>
      </c>
      <c r="S1412" t="s">
        <v>1627</v>
      </c>
      <c r="T1412"/>
      <c r="U1412">
        <v>1930</v>
      </c>
      <c r="V1412" s="22"/>
      <c r="W1412"/>
      <c r="X1412" t="s">
        <v>853</v>
      </c>
      <c r="Y1412" t="s">
        <v>1532</v>
      </c>
      <c r="Z1412"/>
      <c r="AA1412" s="1"/>
      <c r="AB1412" s="1"/>
      <c r="AC1412" s="1" t="s">
        <v>5202</v>
      </c>
      <c r="AD1412" s="6"/>
      <c r="AE1412" s="6"/>
    </row>
    <row r="1413" spans="1:31" x14ac:dyDescent="0.2">
      <c r="A1413" s="5" t="s">
        <v>1527</v>
      </c>
      <c r="B1413" s="5" t="s">
        <v>1796</v>
      </c>
      <c r="D1413" s="14"/>
      <c r="I1413" t="s">
        <v>2381</v>
      </c>
      <c r="J1413" t="s">
        <v>5209</v>
      </c>
      <c r="K1413"/>
      <c r="R1413" s="1" t="s">
        <v>5210</v>
      </c>
      <c r="S1413" t="s">
        <v>1627</v>
      </c>
      <c r="T1413"/>
      <c r="U1413">
        <v>1931</v>
      </c>
      <c r="V1413" s="22"/>
      <c r="W1413"/>
      <c r="X1413" t="s">
        <v>853</v>
      </c>
      <c r="Y1413" t="s">
        <v>1532</v>
      </c>
      <c r="Z1413"/>
      <c r="AA1413" s="1"/>
      <c r="AB1413" s="1"/>
      <c r="AC1413" s="1" t="s">
        <v>5202</v>
      </c>
      <c r="AD1413" s="6"/>
      <c r="AE1413" s="6"/>
    </row>
    <row r="1414" spans="1:31" x14ac:dyDescent="0.2">
      <c r="A1414" s="5" t="s">
        <v>1527</v>
      </c>
      <c r="B1414" s="5" t="s">
        <v>1796</v>
      </c>
      <c r="D1414" s="14"/>
      <c r="I1414" t="s">
        <v>5211</v>
      </c>
      <c r="J1414" t="s">
        <v>5212</v>
      </c>
      <c r="K1414"/>
      <c r="R1414" s="1" t="s">
        <v>1551</v>
      </c>
      <c r="S1414" t="s">
        <v>892</v>
      </c>
      <c r="T1414"/>
      <c r="U1414">
        <v>1926</v>
      </c>
      <c r="V1414" s="22"/>
      <c r="W1414"/>
      <c r="X1414" t="s">
        <v>853</v>
      </c>
      <c r="Y1414" t="s">
        <v>1532</v>
      </c>
      <c r="Z1414"/>
      <c r="AA1414" s="1"/>
      <c r="AB1414" s="1"/>
      <c r="AC1414" s="1" t="s">
        <v>5202</v>
      </c>
      <c r="AD1414" s="6"/>
      <c r="AE1414" s="6"/>
    </row>
    <row r="1415" spans="1:31" x14ac:dyDescent="0.2">
      <c r="A1415" s="5" t="s">
        <v>1527</v>
      </c>
      <c r="B1415" s="5" t="s">
        <v>1796</v>
      </c>
      <c r="D1415" s="14"/>
      <c r="I1415" t="s">
        <v>5211</v>
      </c>
      <c r="J1415" t="s">
        <v>5212</v>
      </c>
      <c r="K1415"/>
      <c r="R1415" s="1" t="s">
        <v>5213</v>
      </c>
      <c r="S1415" t="s">
        <v>5214</v>
      </c>
      <c r="T1415"/>
      <c r="U1415">
        <v>1931</v>
      </c>
      <c r="V1415" s="22"/>
      <c r="W1415"/>
      <c r="X1415" t="s">
        <v>853</v>
      </c>
      <c r="Y1415" t="s">
        <v>1532</v>
      </c>
      <c r="Z1415"/>
      <c r="AA1415" s="1"/>
      <c r="AB1415" s="1"/>
      <c r="AC1415" s="1" t="s">
        <v>5202</v>
      </c>
      <c r="AD1415" s="6"/>
      <c r="AE1415" s="6"/>
    </row>
    <row r="1416" spans="1:31" x14ac:dyDescent="0.2">
      <c r="A1416" s="5" t="s">
        <v>1527</v>
      </c>
      <c r="B1416" s="5" t="s">
        <v>1796</v>
      </c>
      <c r="D1416" s="14"/>
      <c r="I1416" t="s">
        <v>3856</v>
      </c>
      <c r="J1416" t="s">
        <v>5215</v>
      </c>
      <c r="K1416" t="s">
        <v>461</v>
      </c>
      <c r="R1416" s="1" t="s">
        <v>5216</v>
      </c>
      <c r="S1416" t="s">
        <v>5154</v>
      </c>
      <c r="T1416"/>
      <c r="U1416">
        <v>1930</v>
      </c>
      <c r="V1416" s="22"/>
      <c r="W1416"/>
      <c r="X1416" t="s">
        <v>853</v>
      </c>
      <c r="Y1416" t="s">
        <v>1532</v>
      </c>
      <c r="Z1416"/>
      <c r="AA1416" s="1"/>
      <c r="AB1416" s="1"/>
      <c r="AC1416" s="1"/>
      <c r="AD1416" s="6"/>
      <c r="AE1416" s="6"/>
    </row>
    <row r="1417" spans="1:31" x14ac:dyDescent="0.2">
      <c r="A1417" s="5" t="s">
        <v>1527</v>
      </c>
      <c r="B1417" s="5" t="s">
        <v>1796</v>
      </c>
      <c r="D1417" s="14"/>
      <c r="I1417" t="s">
        <v>5217</v>
      </c>
      <c r="J1417" t="s">
        <v>5218</v>
      </c>
      <c r="K1417"/>
      <c r="R1417" s="1" t="s">
        <v>5219</v>
      </c>
      <c r="S1417" t="s">
        <v>5220</v>
      </c>
      <c r="T1417" t="s">
        <v>3708</v>
      </c>
      <c r="U1417">
        <v>1927</v>
      </c>
      <c r="V1417" s="22"/>
      <c r="W1417"/>
      <c r="X1417" t="s">
        <v>853</v>
      </c>
      <c r="Y1417" t="s">
        <v>1532</v>
      </c>
      <c r="Z1417"/>
      <c r="AA1417" s="1"/>
      <c r="AB1417" s="1"/>
      <c r="AC1417" s="1" t="s">
        <v>5202</v>
      </c>
      <c r="AD1417" s="6"/>
      <c r="AE1417" s="6"/>
    </row>
    <row r="1418" spans="1:31" ht="28.5" x14ac:dyDescent="0.2">
      <c r="A1418" s="5" t="s">
        <v>1527</v>
      </c>
      <c r="B1418" s="5" t="s">
        <v>1796</v>
      </c>
      <c r="D1418" s="14"/>
      <c r="I1418" t="s">
        <v>5221</v>
      </c>
      <c r="J1418" t="s">
        <v>5222</v>
      </c>
      <c r="K1418" t="s">
        <v>461</v>
      </c>
      <c r="R1418" s="1" t="s">
        <v>5223</v>
      </c>
      <c r="S1418" t="s">
        <v>5224</v>
      </c>
      <c r="T1418" t="s">
        <v>1617</v>
      </c>
      <c r="U1418">
        <v>1931</v>
      </c>
      <c r="V1418" s="22"/>
      <c r="W1418"/>
      <c r="X1418" t="s">
        <v>853</v>
      </c>
      <c r="Y1418" t="s">
        <v>1532</v>
      </c>
      <c r="Z1418"/>
      <c r="AA1418" s="1"/>
      <c r="AB1418" s="1"/>
      <c r="AC1418" s="1"/>
      <c r="AD1418" s="6"/>
      <c r="AE1418" s="6"/>
    </row>
    <row r="1419" spans="1:31" x14ac:dyDescent="0.2">
      <c r="A1419" s="5" t="s">
        <v>226</v>
      </c>
      <c r="B1419" s="5" t="s">
        <v>1796</v>
      </c>
      <c r="D1419" s="14"/>
      <c r="I1419"/>
      <c r="J1419"/>
      <c r="K1419"/>
      <c r="R1419" s="1" t="s">
        <v>5225</v>
      </c>
      <c r="S1419" t="s">
        <v>1011</v>
      </c>
      <c r="T1419" t="s">
        <v>75</v>
      </c>
      <c r="U1419">
        <v>1928</v>
      </c>
      <c r="V1419" s="22"/>
      <c r="W1419"/>
      <c r="X1419" t="s">
        <v>853</v>
      </c>
      <c r="Y1419" t="s">
        <v>1532</v>
      </c>
      <c r="Z1419"/>
      <c r="AA1419" s="1"/>
      <c r="AB1419" s="1"/>
      <c r="AC1419" s="1" t="s">
        <v>5226</v>
      </c>
      <c r="AD1419" s="6"/>
      <c r="AE1419" s="6"/>
    </row>
    <row r="1420" spans="1:31" x14ac:dyDescent="0.2">
      <c r="A1420" s="5" t="s">
        <v>3477</v>
      </c>
      <c r="B1420" s="5" t="s">
        <v>1796</v>
      </c>
      <c r="D1420" s="14"/>
      <c r="I1420" t="s">
        <v>982</v>
      </c>
      <c r="J1420" t="s">
        <v>152</v>
      </c>
      <c r="K1420"/>
      <c r="L1420" s="5" t="s">
        <v>1645</v>
      </c>
      <c r="M1420" s="5" t="s">
        <v>1646</v>
      </c>
      <c r="O1420" s="5" t="s">
        <v>1475</v>
      </c>
      <c r="P1420" s="5" t="s">
        <v>366</v>
      </c>
      <c r="R1420" s="1" t="s">
        <v>5227</v>
      </c>
      <c r="S1420" t="s">
        <v>5228</v>
      </c>
      <c r="T1420" t="s">
        <v>75</v>
      </c>
      <c r="U1420">
        <v>1929</v>
      </c>
      <c r="V1420" s="22"/>
      <c r="W1420"/>
      <c r="X1420" t="s">
        <v>43</v>
      </c>
      <c r="Y1420" t="s">
        <v>1649</v>
      </c>
      <c r="Z1420"/>
      <c r="AA1420" s="1"/>
      <c r="AB1420" s="1"/>
      <c r="AC1420" s="1" t="s">
        <v>5229</v>
      </c>
      <c r="AD1420" s="6"/>
      <c r="AE1420" s="6"/>
    </row>
    <row r="1421" spans="1:31" ht="28.5" x14ac:dyDescent="0.2">
      <c r="A1421" s="5" t="s">
        <v>226</v>
      </c>
      <c r="B1421" s="5" t="s">
        <v>1796</v>
      </c>
      <c r="D1421" s="14"/>
      <c r="I1421" t="s">
        <v>549</v>
      </c>
      <c r="J1421" t="s">
        <v>126</v>
      </c>
      <c r="K1421"/>
      <c r="L1421" s="5" t="s">
        <v>1840</v>
      </c>
      <c r="M1421" s="5" t="s">
        <v>1841</v>
      </c>
      <c r="R1421" s="1" t="s">
        <v>5230</v>
      </c>
      <c r="S1421" t="s">
        <v>202</v>
      </c>
      <c r="T1421" t="s">
        <v>75</v>
      </c>
      <c r="U1421">
        <v>1930</v>
      </c>
      <c r="V1421" s="22">
        <v>11181</v>
      </c>
      <c r="W1421" t="s">
        <v>5231</v>
      </c>
      <c r="X1421" t="s">
        <v>43</v>
      </c>
      <c r="Y1421" t="s">
        <v>1649</v>
      </c>
      <c r="Z1421"/>
      <c r="AA1421" s="1"/>
      <c r="AB1421" s="1"/>
      <c r="AC1421" s="1" t="s">
        <v>5232</v>
      </c>
      <c r="AD1421" s="6"/>
      <c r="AE1421" s="6"/>
    </row>
    <row r="1422" spans="1:31" x14ac:dyDescent="0.2">
      <c r="A1422" s="5" t="s">
        <v>226</v>
      </c>
      <c r="B1422" s="5" t="s">
        <v>1796</v>
      </c>
      <c r="D1422" s="14"/>
      <c r="I1422" t="s">
        <v>5233</v>
      </c>
      <c r="J1422" t="s">
        <v>5234</v>
      </c>
      <c r="K1422"/>
      <c r="R1422" s="1" t="s">
        <v>5235</v>
      </c>
      <c r="S1422" t="s">
        <v>369</v>
      </c>
      <c r="T1422" t="s">
        <v>370</v>
      </c>
      <c r="U1422">
        <v>1928</v>
      </c>
      <c r="V1422" s="22">
        <v>10472</v>
      </c>
      <c r="W1422" t="s">
        <v>1401</v>
      </c>
      <c r="X1422" t="s">
        <v>43</v>
      </c>
      <c r="Y1422" t="s">
        <v>1649</v>
      </c>
      <c r="Z1422"/>
      <c r="AA1422" s="1"/>
      <c r="AB1422" s="1"/>
      <c r="AC1422" s="1"/>
      <c r="AD1422" s="6"/>
      <c r="AE1422" s="6"/>
    </row>
    <row r="1423" spans="1:31" ht="28.5" x14ac:dyDescent="0.2">
      <c r="A1423" s="5" t="s">
        <v>226</v>
      </c>
      <c r="B1423" s="5" t="s">
        <v>1796</v>
      </c>
      <c r="D1423" s="14"/>
      <c r="I1423" t="s">
        <v>3429</v>
      </c>
      <c r="J1423" t="s">
        <v>5236</v>
      </c>
      <c r="K1423"/>
      <c r="R1423" s="1" t="s">
        <v>5237</v>
      </c>
      <c r="S1423" t="s">
        <v>500</v>
      </c>
      <c r="T1423" t="s">
        <v>75</v>
      </c>
      <c r="U1423">
        <v>1928</v>
      </c>
      <c r="V1423" s="22">
        <v>10472</v>
      </c>
      <c r="W1423" t="s">
        <v>1401</v>
      </c>
      <c r="X1423" t="s">
        <v>43</v>
      </c>
      <c r="Y1423" t="s">
        <v>1649</v>
      </c>
      <c r="Z1423"/>
      <c r="AA1423" s="1"/>
      <c r="AB1423" s="1"/>
      <c r="AC1423" s="1"/>
      <c r="AD1423" s="6"/>
      <c r="AE1423" s="6"/>
    </row>
    <row r="1424" spans="1:31" x14ac:dyDescent="0.2">
      <c r="A1424" s="5" t="s">
        <v>226</v>
      </c>
      <c r="B1424" s="5" t="s">
        <v>1796</v>
      </c>
      <c r="D1424" s="14"/>
      <c r="I1424" t="s">
        <v>2127</v>
      </c>
      <c r="J1424" t="s">
        <v>2128</v>
      </c>
      <c r="K1424"/>
      <c r="L1424" s="5" t="s">
        <v>3088</v>
      </c>
      <c r="M1424" s="5" t="s">
        <v>2373</v>
      </c>
      <c r="R1424" s="1" t="s">
        <v>5238</v>
      </c>
      <c r="S1424" t="s">
        <v>2539</v>
      </c>
      <c r="T1424" t="s">
        <v>75</v>
      </c>
      <c r="U1424">
        <v>1928</v>
      </c>
      <c r="V1424" s="22">
        <v>10502</v>
      </c>
      <c r="W1424" t="s">
        <v>561</v>
      </c>
      <c r="X1424" t="s">
        <v>43</v>
      </c>
      <c r="Y1424" t="s">
        <v>1649</v>
      </c>
      <c r="Z1424"/>
      <c r="AA1424" s="1"/>
      <c r="AB1424" s="1"/>
      <c r="AC1424" s="1"/>
      <c r="AD1424" s="6"/>
      <c r="AE1424" s="6"/>
    </row>
    <row r="1425" spans="1:31" x14ac:dyDescent="0.2">
      <c r="A1425" s="5" t="s">
        <v>1814</v>
      </c>
      <c r="B1425" s="5" t="s">
        <v>1796</v>
      </c>
      <c r="D1425" s="14"/>
      <c r="I1425" t="s">
        <v>5239</v>
      </c>
      <c r="J1425" t="s">
        <v>2112</v>
      </c>
      <c r="K1425"/>
      <c r="R1425" s="1" t="s">
        <v>5240</v>
      </c>
      <c r="S1425" t="s">
        <v>5241</v>
      </c>
      <c r="T1425" t="s">
        <v>75</v>
      </c>
      <c r="U1425">
        <v>1928</v>
      </c>
      <c r="V1425" s="22"/>
      <c r="W1425"/>
      <c r="X1425" t="s">
        <v>43</v>
      </c>
      <c r="Y1425" t="s">
        <v>1649</v>
      </c>
      <c r="Z1425"/>
      <c r="AA1425" s="1"/>
      <c r="AB1425" s="1"/>
      <c r="AC1425" s="1"/>
      <c r="AD1425" s="6"/>
      <c r="AE1425" s="6"/>
    </row>
    <row r="1426" spans="1:31" x14ac:dyDescent="0.2">
      <c r="A1426" s="5" t="s">
        <v>1814</v>
      </c>
      <c r="B1426" s="5" t="s">
        <v>1796</v>
      </c>
      <c r="D1426" s="14"/>
      <c r="I1426" t="s">
        <v>5242</v>
      </c>
      <c r="J1426"/>
      <c r="K1426"/>
      <c r="R1426" s="1" t="s">
        <v>5243</v>
      </c>
      <c r="S1426" t="s">
        <v>5244</v>
      </c>
      <c r="T1426" t="s">
        <v>75</v>
      </c>
      <c r="U1426">
        <v>1931</v>
      </c>
      <c r="V1426" s="22"/>
      <c r="W1426"/>
      <c r="X1426" t="s">
        <v>43</v>
      </c>
      <c r="Y1426" t="s">
        <v>1649</v>
      </c>
      <c r="Z1426"/>
      <c r="AA1426" s="1"/>
      <c r="AB1426" s="1"/>
      <c r="AC1426" s="1"/>
      <c r="AD1426" s="6"/>
      <c r="AE1426" s="6"/>
    </row>
    <row r="1427" spans="1:31" ht="28.5" x14ac:dyDescent="0.2">
      <c r="A1427" s="5" t="s">
        <v>226</v>
      </c>
      <c r="B1427" s="5" t="s">
        <v>1796</v>
      </c>
      <c r="D1427" s="14"/>
      <c r="I1427" t="s">
        <v>5242</v>
      </c>
      <c r="J1427"/>
      <c r="K1427"/>
      <c r="R1427" s="1" t="s">
        <v>5245</v>
      </c>
      <c r="S1427" t="s">
        <v>196</v>
      </c>
      <c r="T1427" t="s">
        <v>75</v>
      </c>
      <c r="U1427">
        <v>1932</v>
      </c>
      <c r="V1427" s="22" t="s">
        <v>5246</v>
      </c>
      <c r="W1427" t="s">
        <v>5247</v>
      </c>
      <c r="X1427" t="s">
        <v>43</v>
      </c>
      <c r="Y1427" t="s">
        <v>1649</v>
      </c>
      <c r="Z1427"/>
      <c r="AA1427" s="1"/>
      <c r="AB1427" s="1"/>
      <c r="AC1427" s="1"/>
      <c r="AD1427" s="6"/>
      <c r="AE1427" s="6"/>
    </row>
    <row r="1428" spans="1:31" ht="28.5" x14ac:dyDescent="0.2">
      <c r="A1428" s="5" t="s">
        <v>5248</v>
      </c>
      <c r="B1428" s="5" t="s">
        <v>1796</v>
      </c>
      <c r="D1428" s="14"/>
      <c r="I1428" t="s">
        <v>5249</v>
      </c>
      <c r="J1428" t="s">
        <v>5250</v>
      </c>
      <c r="K1428"/>
      <c r="R1428" s="1" t="s">
        <v>5251</v>
      </c>
      <c r="S1428" t="s">
        <v>500</v>
      </c>
      <c r="T1428" t="s">
        <v>75</v>
      </c>
      <c r="U1428">
        <v>1929</v>
      </c>
      <c r="V1428" s="22" t="s">
        <v>5252</v>
      </c>
      <c r="W1428" t="s">
        <v>5253</v>
      </c>
      <c r="X1428" t="s">
        <v>43</v>
      </c>
      <c r="Y1428" t="s">
        <v>1649</v>
      </c>
      <c r="Z1428"/>
      <c r="AA1428" s="1"/>
      <c r="AB1428" s="1"/>
      <c r="AC1428" s="1"/>
      <c r="AD1428" s="6"/>
      <c r="AE1428" s="6"/>
    </row>
    <row r="1429" spans="1:31" x14ac:dyDescent="0.2">
      <c r="A1429" s="5" t="s">
        <v>1814</v>
      </c>
      <c r="B1429" s="5" t="s">
        <v>1796</v>
      </c>
      <c r="D1429" s="14"/>
      <c r="I1429"/>
      <c r="J1429"/>
      <c r="K1429"/>
      <c r="R1429" s="1" t="s">
        <v>5254</v>
      </c>
      <c r="S1429" t="s">
        <v>5255</v>
      </c>
      <c r="T1429" t="s">
        <v>75</v>
      </c>
      <c r="U1429">
        <v>1928</v>
      </c>
      <c r="V1429" s="22"/>
      <c r="W1429"/>
      <c r="X1429" t="s">
        <v>43</v>
      </c>
      <c r="Y1429" t="s">
        <v>1649</v>
      </c>
      <c r="Z1429"/>
      <c r="AA1429" s="1"/>
      <c r="AB1429" s="1"/>
      <c r="AC1429" s="1" t="s">
        <v>5256</v>
      </c>
      <c r="AD1429" s="6"/>
      <c r="AE1429" s="6"/>
    </row>
    <row r="1430" spans="1:31" ht="28.5" x14ac:dyDescent="0.2">
      <c r="A1430" s="5" t="s">
        <v>5257</v>
      </c>
      <c r="B1430" s="5" t="s">
        <v>1796</v>
      </c>
      <c r="D1430" s="14"/>
      <c r="I1430"/>
      <c r="J1430"/>
      <c r="K1430"/>
      <c r="R1430" s="1" t="s">
        <v>5258</v>
      </c>
      <c r="S1430" t="s">
        <v>2539</v>
      </c>
      <c r="T1430" t="s">
        <v>75</v>
      </c>
      <c r="U1430">
        <v>1929</v>
      </c>
      <c r="V1430" s="22" t="s">
        <v>5259</v>
      </c>
      <c r="W1430" t="s">
        <v>5260</v>
      </c>
      <c r="X1430" t="s">
        <v>43</v>
      </c>
      <c r="Y1430" t="s">
        <v>1649</v>
      </c>
      <c r="Z1430"/>
      <c r="AA1430" s="1"/>
      <c r="AB1430" s="1"/>
      <c r="AC1430" s="1"/>
      <c r="AD1430" s="32"/>
      <c r="AE1430" s="6"/>
    </row>
    <row r="1431" spans="1:31" x14ac:dyDescent="0.2">
      <c r="A1431" s="5" t="s">
        <v>1814</v>
      </c>
      <c r="B1431" s="5" t="s">
        <v>1796</v>
      </c>
      <c r="D1431" s="14"/>
      <c r="I1431"/>
      <c r="J1431"/>
      <c r="K1431"/>
      <c r="R1431" s="1" t="s">
        <v>5261</v>
      </c>
      <c r="S1431" t="s">
        <v>500</v>
      </c>
      <c r="T1431" t="s">
        <v>75</v>
      </c>
      <c r="U1431">
        <v>1929</v>
      </c>
      <c r="V1431" s="22"/>
      <c r="W1431"/>
      <c r="X1431" t="s">
        <v>43</v>
      </c>
      <c r="Y1431" t="s">
        <v>1649</v>
      </c>
      <c r="Z1431"/>
      <c r="AA1431" s="1"/>
      <c r="AB1431" s="1"/>
      <c r="AC1431" s="1" t="s">
        <v>5262</v>
      </c>
      <c r="AD1431" s="6"/>
      <c r="AE1431" s="6"/>
    </row>
    <row r="1432" spans="1:31" x14ac:dyDescent="0.2">
      <c r="A1432" s="5" t="s">
        <v>226</v>
      </c>
      <c r="B1432" s="5" t="s">
        <v>1796</v>
      </c>
      <c r="D1432" s="14"/>
      <c r="I1432"/>
      <c r="J1432"/>
      <c r="K1432"/>
      <c r="R1432" s="1" t="s">
        <v>5263</v>
      </c>
      <c r="S1432" t="s">
        <v>2539</v>
      </c>
      <c r="T1432" t="s">
        <v>75</v>
      </c>
      <c r="U1432">
        <v>1930</v>
      </c>
      <c r="V1432" s="22">
        <v>11079</v>
      </c>
      <c r="W1432" t="s">
        <v>642</v>
      </c>
      <c r="X1432" t="s">
        <v>43</v>
      </c>
      <c r="Y1432" t="s">
        <v>1649</v>
      </c>
      <c r="Z1432"/>
      <c r="AA1432" s="1"/>
      <c r="AB1432" s="1"/>
      <c r="AC1432" s="1"/>
      <c r="AD1432" s="6"/>
      <c r="AE1432" s="6"/>
    </row>
    <row r="1433" spans="1:31" ht="28.5" x14ac:dyDescent="0.2">
      <c r="A1433" s="5" t="s">
        <v>1814</v>
      </c>
      <c r="B1433" s="5" t="s">
        <v>1796</v>
      </c>
      <c r="D1433" s="14"/>
      <c r="I1433"/>
      <c r="J1433"/>
      <c r="K1433"/>
      <c r="R1433" s="1" t="s">
        <v>5264</v>
      </c>
      <c r="S1433" t="s">
        <v>2539</v>
      </c>
      <c r="T1433" t="s">
        <v>75</v>
      </c>
      <c r="U1433">
        <v>1930</v>
      </c>
      <c r="V1433" s="22"/>
      <c r="W1433"/>
      <c r="X1433" t="s">
        <v>43</v>
      </c>
      <c r="Y1433" t="s">
        <v>1649</v>
      </c>
      <c r="Z1433"/>
      <c r="AA1433" s="1"/>
      <c r="AB1433" s="1"/>
      <c r="AC1433" s="1"/>
      <c r="AD1433" s="6"/>
      <c r="AE1433" s="6"/>
    </row>
    <row r="1434" spans="1:31" x14ac:dyDescent="0.2">
      <c r="A1434" s="5" t="s">
        <v>1814</v>
      </c>
      <c r="B1434" s="5" t="s">
        <v>1796</v>
      </c>
      <c r="D1434" s="14"/>
      <c r="I1434"/>
      <c r="J1434"/>
      <c r="K1434"/>
      <c r="R1434" s="1" t="s">
        <v>5265</v>
      </c>
      <c r="S1434" t="s">
        <v>5266</v>
      </c>
      <c r="T1434" t="s">
        <v>5267</v>
      </c>
      <c r="U1434">
        <v>1930</v>
      </c>
      <c r="V1434" s="22"/>
      <c r="W1434"/>
      <c r="X1434" t="s">
        <v>43</v>
      </c>
      <c r="Y1434" t="s">
        <v>1649</v>
      </c>
      <c r="Z1434"/>
      <c r="AA1434" s="1"/>
      <c r="AB1434" s="1"/>
      <c r="AC1434" s="1" t="s">
        <v>5268</v>
      </c>
      <c r="AD1434" s="6"/>
      <c r="AE1434" s="6"/>
    </row>
    <row r="1435" spans="1:31" x14ac:dyDescent="0.2">
      <c r="A1435" s="5" t="s">
        <v>226</v>
      </c>
      <c r="B1435" s="5" t="s">
        <v>1796</v>
      </c>
      <c r="D1435" s="14"/>
      <c r="I1435"/>
      <c r="J1435"/>
      <c r="K1435"/>
      <c r="R1435" s="1" t="s">
        <v>5269</v>
      </c>
      <c r="S1435" t="s">
        <v>5255</v>
      </c>
      <c r="T1435" t="s">
        <v>75</v>
      </c>
      <c r="U1435">
        <v>1930</v>
      </c>
      <c r="V1435" s="22">
        <v>11079</v>
      </c>
      <c r="W1435" t="s">
        <v>642</v>
      </c>
      <c r="X1435" t="s">
        <v>43</v>
      </c>
      <c r="Y1435" t="s">
        <v>1649</v>
      </c>
      <c r="Z1435"/>
      <c r="AA1435" s="1"/>
      <c r="AB1435" s="1"/>
      <c r="AC1435" s="1"/>
      <c r="AD1435" s="6"/>
      <c r="AE1435" s="6"/>
    </row>
    <row r="1436" spans="1:31" ht="28.5" x14ac:dyDescent="0.2">
      <c r="A1436" s="5" t="s">
        <v>1814</v>
      </c>
      <c r="B1436" s="5" t="s">
        <v>1796</v>
      </c>
      <c r="D1436" s="14"/>
      <c r="I1436" t="s">
        <v>5270</v>
      </c>
      <c r="J1436"/>
      <c r="K1436"/>
      <c r="R1436" s="1" t="s">
        <v>5271</v>
      </c>
      <c r="S1436" t="s">
        <v>5272</v>
      </c>
      <c r="T1436" t="s">
        <v>4678</v>
      </c>
      <c r="U1436">
        <v>1929</v>
      </c>
      <c r="V1436" s="22"/>
      <c r="W1436"/>
      <c r="X1436" t="s">
        <v>43</v>
      </c>
      <c r="Y1436" t="s">
        <v>1662</v>
      </c>
      <c r="Z1436"/>
      <c r="AA1436" s="1"/>
      <c r="AB1436" s="1"/>
      <c r="AC1436" s="1"/>
      <c r="AD1436" s="6"/>
      <c r="AE1436" s="6"/>
    </row>
    <row r="1437" spans="1:31" ht="28.5" x14ac:dyDescent="0.2">
      <c r="A1437" s="5" t="s">
        <v>1814</v>
      </c>
      <c r="B1437" s="5" t="s">
        <v>1796</v>
      </c>
      <c r="D1437" s="14"/>
      <c r="I1437" t="s">
        <v>5273</v>
      </c>
      <c r="J1437"/>
      <c r="K1437"/>
      <c r="R1437" s="1" t="s">
        <v>5274</v>
      </c>
      <c r="S1437" t="s">
        <v>5275</v>
      </c>
      <c r="T1437" t="s">
        <v>75</v>
      </c>
      <c r="U1437">
        <v>1928</v>
      </c>
      <c r="V1437" s="22"/>
      <c r="W1437"/>
      <c r="X1437" t="s">
        <v>43</v>
      </c>
      <c r="Y1437" t="s">
        <v>1662</v>
      </c>
      <c r="Z1437"/>
      <c r="AA1437" s="1"/>
      <c r="AB1437" s="1"/>
      <c r="AC1437" s="1"/>
      <c r="AD1437" s="6"/>
      <c r="AE1437" s="6"/>
    </row>
    <row r="1438" spans="1:31" x14ac:dyDescent="0.2">
      <c r="A1438" s="5" t="s">
        <v>1645</v>
      </c>
      <c r="B1438" s="5" t="s">
        <v>1796</v>
      </c>
      <c r="D1438" s="14"/>
      <c r="I1438" t="s">
        <v>106</v>
      </c>
      <c r="J1438" t="s">
        <v>5276</v>
      </c>
      <c r="K1438"/>
      <c r="L1438" s="5" t="s">
        <v>5277</v>
      </c>
      <c r="M1438" s="5" t="s">
        <v>5278</v>
      </c>
      <c r="R1438" s="1" t="s">
        <v>5279</v>
      </c>
      <c r="S1438" t="s">
        <v>109</v>
      </c>
      <c r="T1438" t="s">
        <v>75</v>
      </c>
      <c r="U1438">
        <v>1926</v>
      </c>
      <c r="V1438" s="22"/>
      <c r="W1438"/>
      <c r="X1438" t="s">
        <v>43</v>
      </c>
      <c r="Y1438" t="s">
        <v>1662</v>
      </c>
      <c r="Z1438"/>
      <c r="AA1438" s="1"/>
      <c r="AB1438" s="1"/>
      <c r="AC1438" s="1"/>
      <c r="AD1438" s="6"/>
      <c r="AE1438" s="6"/>
    </row>
    <row r="1439" spans="1:31" x14ac:dyDescent="0.2">
      <c r="A1439" s="5" t="s">
        <v>1814</v>
      </c>
      <c r="B1439" s="5" t="s">
        <v>1796</v>
      </c>
      <c r="D1439" s="14"/>
      <c r="I1439" t="s">
        <v>2517</v>
      </c>
      <c r="J1439" t="s">
        <v>2518</v>
      </c>
      <c r="K1439"/>
      <c r="R1439" s="1" t="s">
        <v>5280</v>
      </c>
      <c r="S1439" t="s">
        <v>5281</v>
      </c>
      <c r="T1439" t="s">
        <v>5282</v>
      </c>
      <c r="U1439">
        <v>1926</v>
      </c>
      <c r="V1439" s="22">
        <v>9710</v>
      </c>
      <c r="W1439" t="s">
        <v>964</v>
      </c>
      <c r="X1439" t="s">
        <v>43</v>
      </c>
      <c r="Y1439" t="s">
        <v>1662</v>
      </c>
      <c r="Z1439"/>
      <c r="AA1439" s="1"/>
      <c r="AB1439" s="1"/>
      <c r="AC1439" s="1"/>
      <c r="AD1439" s="6"/>
      <c r="AE1439" s="6"/>
    </row>
    <row r="1440" spans="1:31" x14ac:dyDescent="0.2">
      <c r="A1440" s="5" t="s">
        <v>226</v>
      </c>
      <c r="B1440" s="5" t="s">
        <v>1796</v>
      </c>
      <c r="D1440" s="14"/>
      <c r="I1440" t="s">
        <v>2517</v>
      </c>
      <c r="J1440" t="s">
        <v>2518</v>
      </c>
      <c r="K1440"/>
      <c r="R1440" s="1" t="s">
        <v>5283</v>
      </c>
      <c r="S1440" t="s">
        <v>633</v>
      </c>
      <c r="T1440" t="s">
        <v>75</v>
      </c>
      <c r="U1440">
        <v>1927</v>
      </c>
      <c r="V1440" s="22">
        <v>9864</v>
      </c>
      <c r="W1440" t="s">
        <v>58</v>
      </c>
      <c r="X1440" t="s">
        <v>43</v>
      </c>
      <c r="Y1440" t="s">
        <v>1662</v>
      </c>
      <c r="Z1440"/>
      <c r="AA1440" s="1"/>
      <c r="AB1440" s="1"/>
      <c r="AC1440" s="1"/>
      <c r="AD1440" s="6"/>
      <c r="AE1440" s="6"/>
    </row>
    <row r="1441" spans="1:31" ht="28.5" x14ac:dyDescent="0.2">
      <c r="A1441" s="5" t="s">
        <v>1814</v>
      </c>
      <c r="B1441" s="5" t="s">
        <v>1796</v>
      </c>
      <c r="D1441" s="14"/>
      <c r="I1441" t="s">
        <v>1540</v>
      </c>
      <c r="J1441" t="s">
        <v>5284</v>
      </c>
      <c r="K1441"/>
      <c r="R1441" s="1" t="s">
        <v>5285</v>
      </c>
      <c r="S1441" t="s">
        <v>5286</v>
      </c>
      <c r="T1441" t="s">
        <v>5287</v>
      </c>
      <c r="U1441">
        <v>1930</v>
      </c>
      <c r="V1441" s="22"/>
      <c r="W1441"/>
      <c r="X1441" t="s">
        <v>43</v>
      </c>
      <c r="Y1441" t="s">
        <v>1662</v>
      </c>
      <c r="Z1441"/>
      <c r="AA1441" s="1"/>
      <c r="AB1441" s="1"/>
      <c r="AC1441" s="1"/>
      <c r="AD1441" s="6"/>
      <c r="AE1441" s="6"/>
    </row>
    <row r="1442" spans="1:31" x14ac:dyDescent="0.2">
      <c r="A1442" s="5" t="s">
        <v>1645</v>
      </c>
      <c r="B1442" s="5" t="s">
        <v>1796</v>
      </c>
      <c r="D1442" s="14"/>
      <c r="I1442" t="s">
        <v>5288</v>
      </c>
      <c r="J1442" t="s">
        <v>5289</v>
      </c>
      <c r="K1442"/>
      <c r="L1442" s="5" t="s">
        <v>3222</v>
      </c>
      <c r="M1442" s="5" t="s">
        <v>5290</v>
      </c>
      <c r="R1442" s="1" t="s">
        <v>5291</v>
      </c>
      <c r="S1442" t="s">
        <v>5292</v>
      </c>
      <c r="T1442" t="s">
        <v>75</v>
      </c>
      <c r="U1442">
        <v>1927</v>
      </c>
      <c r="V1442" s="22"/>
      <c r="W1442"/>
      <c r="X1442" t="s">
        <v>43</v>
      </c>
      <c r="Y1442" t="s">
        <v>1662</v>
      </c>
      <c r="Z1442"/>
      <c r="AA1442" s="1"/>
      <c r="AB1442" s="1"/>
      <c r="AC1442" s="1"/>
      <c r="AD1442" s="6"/>
      <c r="AE1442" s="6"/>
    </row>
    <row r="1443" spans="1:31" ht="28.5" x14ac:dyDescent="0.2">
      <c r="A1443" s="5" t="s">
        <v>1814</v>
      </c>
      <c r="B1443" s="5" t="s">
        <v>1796</v>
      </c>
      <c r="D1443" s="14"/>
      <c r="I1443" t="s">
        <v>2566</v>
      </c>
      <c r="J1443" t="s">
        <v>5293</v>
      </c>
      <c r="K1443"/>
      <c r="R1443" s="1" t="s">
        <v>5294</v>
      </c>
      <c r="S1443" t="s">
        <v>5272</v>
      </c>
      <c r="T1443" t="s">
        <v>4678</v>
      </c>
      <c r="U1443">
        <v>1932</v>
      </c>
      <c r="V1443" s="22"/>
      <c r="W1443"/>
      <c r="X1443" t="s">
        <v>43</v>
      </c>
      <c r="Y1443" t="s">
        <v>1662</v>
      </c>
      <c r="Z1443"/>
      <c r="AA1443" s="1"/>
      <c r="AB1443" s="1"/>
      <c r="AC1443" s="1"/>
      <c r="AD1443" s="6"/>
      <c r="AE1443" s="6"/>
    </row>
    <row r="1444" spans="1:31" ht="28.5" x14ac:dyDescent="0.2">
      <c r="A1444" s="5" t="s">
        <v>1645</v>
      </c>
      <c r="B1444" s="5" t="s">
        <v>1796</v>
      </c>
      <c r="D1444" s="14"/>
      <c r="I1444" t="s">
        <v>531</v>
      </c>
      <c r="J1444" t="s">
        <v>5295</v>
      </c>
      <c r="K1444"/>
      <c r="R1444" s="1" t="s">
        <v>5296</v>
      </c>
      <c r="S1444" t="s">
        <v>5297</v>
      </c>
      <c r="T1444"/>
      <c r="U1444">
        <v>1930</v>
      </c>
      <c r="V1444" s="22"/>
      <c r="W1444"/>
      <c r="X1444" t="s">
        <v>43</v>
      </c>
      <c r="Y1444" t="s">
        <v>1662</v>
      </c>
      <c r="Z1444"/>
      <c r="AA1444" s="1"/>
      <c r="AB1444" s="1"/>
      <c r="AC1444" s="1"/>
      <c r="AD1444" s="6"/>
      <c r="AE1444" s="6"/>
    </row>
    <row r="1445" spans="1:31" x14ac:dyDescent="0.2">
      <c r="A1445" s="5" t="s">
        <v>1814</v>
      </c>
      <c r="B1445" s="5" t="s">
        <v>1796</v>
      </c>
      <c r="D1445" s="14"/>
      <c r="I1445" t="s">
        <v>186</v>
      </c>
      <c r="J1445" t="s">
        <v>1717</v>
      </c>
      <c r="K1445"/>
      <c r="L1445" s="5" t="s">
        <v>1646</v>
      </c>
      <c r="M1445" s="5" t="s">
        <v>324</v>
      </c>
      <c r="O1445" s="5" t="s">
        <v>4622</v>
      </c>
      <c r="P1445" s="5" t="s">
        <v>1131</v>
      </c>
      <c r="R1445" s="1" t="s">
        <v>5298</v>
      </c>
      <c r="S1445" t="s">
        <v>5299</v>
      </c>
      <c r="T1445" t="s">
        <v>75</v>
      </c>
      <c r="U1445">
        <v>1926</v>
      </c>
      <c r="V1445" s="22"/>
      <c r="W1445"/>
      <c r="X1445" t="s">
        <v>43</v>
      </c>
      <c r="Y1445" t="s">
        <v>1662</v>
      </c>
      <c r="Z1445"/>
      <c r="AA1445" s="1"/>
      <c r="AB1445" s="1"/>
      <c r="AC1445" s="1"/>
      <c r="AD1445" s="6"/>
      <c r="AE1445" s="6"/>
    </row>
    <row r="1446" spans="1:31" x14ac:dyDescent="0.2">
      <c r="A1446" s="5" t="s">
        <v>1645</v>
      </c>
      <c r="B1446" s="5" t="s">
        <v>1796</v>
      </c>
      <c r="D1446" s="14"/>
      <c r="I1446" t="s">
        <v>5300</v>
      </c>
      <c r="J1446" t="s">
        <v>5301</v>
      </c>
      <c r="K1446"/>
      <c r="R1446" s="1" t="s">
        <v>5302</v>
      </c>
      <c r="S1446" t="s">
        <v>5303</v>
      </c>
      <c r="T1446" t="s">
        <v>5304</v>
      </c>
      <c r="U1446">
        <v>1928</v>
      </c>
      <c r="V1446" s="22"/>
      <c r="W1446"/>
      <c r="X1446" t="s">
        <v>43</v>
      </c>
      <c r="Y1446" t="s">
        <v>1662</v>
      </c>
      <c r="Z1446"/>
      <c r="AA1446" s="1"/>
      <c r="AB1446" s="1"/>
      <c r="AC1446" s="1" t="s">
        <v>5305</v>
      </c>
      <c r="AD1446" s="6"/>
      <c r="AE1446" s="6"/>
    </row>
    <row r="1447" spans="1:31" ht="28.5" x14ac:dyDescent="0.2">
      <c r="A1447" s="5" t="s">
        <v>1645</v>
      </c>
      <c r="B1447" s="5" t="s">
        <v>1796</v>
      </c>
      <c r="D1447" s="14"/>
      <c r="I1447" t="s">
        <v>557</v>
      </c>
      <c r="J1447" t="s">
        <v>5306</v>
      </c>
      <c r="K1447"/>
      <c r="R1447" s="1" t="s">
        <v>5307</v>
      </c>
      <c r="S1447" t="s">
        <v>5299</v>
      </c>
      <c r="T1447"/>
      <c r="U1447">
        <v>1927</v>
      </c>
      <c r="V1447" s="22"/>
      <c r="W1447"/>
      <c r="X1447" t="s">
        <v>43</v>
      </c>
      <c r="Y1447" t="s">
        <v>1662</v>
      </c>
      <c r="Z1447"/>
      <c r="AA1447" s="1"/>
      <c r="AB1447" s="1"/>
      <c r="AC1447" s="1"/>
      <c r="AD1447" s="6"/>
      <c r="AE1447" s="6"/>
    </row>
    <row r="1448" spans="1:31" ht="28.5" x14ac:dyDescent="0.2">
      <c r="A1448" s="5" t="s">
        <v>226</v>
      </c>
      <c r="B1448" s="5" t="s">
        <v>1796</v>
      </c>
      <c r="D1448" s="14"/>
      <c r="I1448" t="s">
        <v>5308</v>
      </c>
      <c r="J1448" t="s">
        <v>5309</v>
      </c>
      <c r="K1448"/>
      <c r="R1448" s="1" t="s">
        <v>5310</v>
      </c>
      <c r="S1448" t="s">
        <v>5311</v>
      </c>
      <c r="T1448" t="s">
        <v>4646</v>
      </c>
      <c r="U1448">
        <v>1926</v>
      </c>
      <c r="V1448" s="22">
        <v>9802</v>
      </c>
      <c r="W1448" t="s">
        <v>416</v>
      </c>
      <c r="X1448" t="s">
        <v>43</v>
      </c>
      <c r="Y1448" t="s">
        <v>1662</v>
      </c>
      <c r="Z1448"/>
      <c r="AA1448" s="1"/>
      <c r="AB1448" s="1"/>
      <c r="AC1448" s="1"/>
      <c r="AD1448" s="6"/>
      <c r="AE1448" s="6"/>
    </row>
    <row r="1449" spans="1:31" ht="28.5" x14ac:dyDescent="0.2">
      <c r="A1449" s="5" t="s">
        <v>1645</v>
      </c>
      <c r="B1449" s="5" t="s">
        <v>1796</v>
      </c>
      <c r="D1449" s="14"/>
      <c r="I1449" t="s">
        <v>5312</v>
      </c>
      <c r="J1449" t="s">
        <v>5313</v>
      </c>
      <c r="K1449"/>
      <c r="L1449" s="5" t="s">
        <v>5314</v>
      </c>
      <c r="M1449" s="5" t="s">
        <v>5315</v>
      </c>
      <c r="N1449" s="5" t="s">
        <v>5316</v>
      </c>
      <c r="R1449" s="1" t="s">
        <v>5317</v>
      </c>
      <c r="S1449" t="s">
        <v>5318</v>
      </c>
      <c r="T1449" t="s">
        <v>5319</v>
      </c>
      <c r="U1449">
        <v>1926</v>
      </c>
      <c r="V1449" s="22"/>
      <c r="W1449"/>
      <c r="X1449" t="s">
        <v>43</v>
      </c>
      <c r="Y1449" t="s">
        <v>1662</v>
      </c>
      <c r="Z1449"/>
      <c r="AA1449" s="1"/>
      <c r="AB1449" s="1"/>
      <c r="AC1449" s="1"/>
      <c r="AD1449" s="6"/>
      <c r="AE1449" s="6"/>
    </row>
    <row r="1450" spans="1:31" x14ac:dyDescent="0.2">
      <c r="A1450" s="5" t="s">
        <v>1645</v>
      </c>
      <c r="B1450" s="5" t="s">
        <v>1796</v>
      </c>
      <c r="D1450" s="14"/>
      <c r="I1450" t="s">
        <v>5320</v>
      </c>
      <c r="J1450" t="s">
        <v>5321</v>
      </c>
      <c r="K1450"/>
      <c r="R1450" s="1" t="s">
        <v>5322</v>
      </c>
      <c r="S1450" t="s">
        <v>306</v>
      </c>
      <c r="T1450"/>
      <c r="U1450">
        <v>1928</v>
      </c>
      <c r="V1450" s="22"/>
      <c r="W1450"/>
      <c r="X1450" t="s">
        <v>43</v>
      </c>
      <c r="Y1450" t="s">
        <v>1662</v>
      </c>
      <c r="Z1450"/>
      <c r="AA1450" s="1"/>
      <c r="AB1450" s="1"/>
      <c r="AC1450" s="1"/>
      <c r="AD1450" s="6"/>
      <c r="AE1450" s="6"/>
    </row>
    <row r="1451" spans="1:31" x14ac:dyDescent="0.2">
      <c r="A1451" s="5" t="s">
        <v>226</v>
      </c>
      <c r="B1451" s="5" t="s">
        <v>1796</v>
      </c>
      <c r="D1451" s="14"/>
      <c r="I1451" t="s">
        <v>5323</v>
      </c>
      <c r="J1451" t="s">
        <v>4033</v>
      </c>
      <c r="K1451"/>
      <c r="R1451" s="1" t="s">
        <v>5324</v>
      </c>
      <c r="S1451" t="s">
        <v>5272</v>
      </c>
      <c r="T1451" t="s">
        <v>4678</v>
      </c>
      <c r="U1451">
        <v>1928</v>
      </c>
      <c r="V1451" s="22">
        <v>10380</v>
      </c>
      <c r="W1451" t="s">
        <v>1648</v>
      </c>
      <c r="X1451" t="s">
        <v>43</v>
      </c>
      <c r="Y1451" t="s">
        <v>1662</v>
      </c>
      <c r="Z1451"/>
      <c r="AA1451" s="1"/>
      <c r="AB1451" s="1"/>
      <c r="AC1451" s="1"/>
      <c r="AD1451" s="6"/>
      <c r="AE1451" s="6"/>
    </row>
    <row r="1452" spans="1:31" ht="28.5" x14ac:dyDescent="0.2">
      <c r="A1452" s="5" t="s">
        <v>1814</v>
      </c>
      <c r="B1452" s="5" t="s">
        <v>1796</v>
      </c>
      <c r="D1452" s="14"/>
      <c r="I1452" t="s">
        <v>4727</v>
      </c>
      <c r="J1452" t="s">
        <v>5325</v>
      </c>
      <c r="K1452"/>
      <c r="R1452" s="1" t="s">
        <v>5326</v>
      </c>
      <c r="S1452" t="s">
        <v>5327</v>
      </c>
      <c r="T1452" t="s">
        <v>5328</v>
      </c>
      <c r="U1452">
        <v>1928</v>
      </c>
      <c r="V1452" s="22"/>
      <c r="W1452"/>
      <c r="X1452" t="s">
        <v>43</v>
      </c>
      <c r="Y1452" t="s">
        <v>1662</v>
      </c>
      <c r="Z1452"/>
      <c r="AA1452" s="1"/>
      <c r="AB1452" s="1"/>
      <c r="AC1452" s="1"/>
      <c r="AD1452" s="6"/>
      <c r="AE1452" s="6"/>
    </row>
    <row r="1453" spans="1:31" x14ac:dyDescent="0.2">
      <c r="A1453" s="5" t="s">
        <v>1814</v>
      </c>
      <c r="B1453" s="5" t="s">
        <v>1796</v>
      </c>
      <c r="D1453" s="14"/>
      <c r="I1453" t="s">
        <v>5329</v>
      </c>
      <c r="J1453" t="s">
        <v>5330</v>
      </c>
      <c r="K1453"/>
      <c r="R1453" s="1" t="s">
        <v>5331</v>
      </c>
      <c r="S1453" t="s">
        <v>196</v>
      </c>
      <c r="T1453" t="s">
        <v>75</v>
      </c>
      <c r="U1453">
        <v>1927</v>
      </c>
      <c r="V1453" s="22"/>
      <c r="W1453"/>
      <c r="X1453" t="s">
        <v>43</v>
      </c>
      <c r="Y1453" t="s">
        <v>1662</v>
      </c>
      <c r="Z1453"/>
      <c r="AA1453" s="1"/>
      <c r="AB1453" s="1"/>
      <c r="AC1453" s="1"/>
      <c r="AD1453" s="6"/>
      <c r="AE1453" s="6"/>
    </row>
    <row r="1454" spans="1:31" x14ac:dyDescent="0.2">
      <c r="A1454" s="5" t="s">
        <v>1645</v>
      </c>
      <c r="B1454" s="5" t="s">
        <v>1796</v>
      </c>
      <c r="D1454" s="14"/>
      <c r="I1454" t="s">
        <v>5332</v>
      </c>
      <c r="J1454" t="s">
        <v>5333</v>
      </c>
      <c r="K1454"/>
      <c r="R1454" s="1" t="s">
        <v>5334</v>
      </c>
      <c r="S1454" t="s">
        <v>2488</v>
      </c>
      <c r="T1454" t="s">
        <v>75</v>
      </c>
      <c r="U1454">
        <v>1927</v>
      </c>
      <c r="V1454" s="22"/>
      <c r="W1454"/>
      <c r="X1454" t="s">
        <v>43</v>
      </c>
      <c r="Y1454" t="s">
        <v>1662</v>
      </c>
      <c r="Z1454"/>
      <c r="AA1454" s="1"/>
      <c r="AB1454" s="1"/>
      <c r="AC1454" s="1"/>
      <c r="AD1454" s="6"/>
      <c r="AE1454" s="6"/>
    </row>
    <row r="1455" spans="1:31" x14ac:dyDescent="0.2">
      <c r="A1455" s="5" t="s">
        <v>226</v>
      </c>
      <c r="B1455" s="5" t="s">
        <v>1796</v>
      </c>
      <c r="D1455" s="14"/>
      <c r="I1455" t="s">
        <v>5335</v>
      </c>
      <c r="J1455"/>
      <c r="K1455"/>
      <c r="R1455" s="1" t="s">
        <v>5336</v>
      </c>
      <c r="S1455" t="s">
        <v>5337</v>
      </c>
      <c r="T1455" t="s">
        <v>5338</v>
      </c>
      <c r="U1455">
        <v>1933</v>
      </c>
      <c r="V1455" s="22">
        <v>12086</v>
      </c>
      <c r="W1455" t="s">
        <v>58</v>
      </c>
      <c r="X1455" t="s">
        <v>43</v>
      </c>
      <c r="Y1455" t="s">
        <v>1662</v>
      </c>
      <c r="Z1455"/>
      <c r="AA1455" s="1"/>
      <c r="AB1455" s="1"/>
      <c r="AC1455" s="1"/>
      <c r="AD1455" s="6"/>
      <c r="AE1455" s="6"/>
    </row>
    <row r="1456" spans="1:31" x14ac:dyDescent="0.2">
      <c r="A1456" s="5" t="s">
        <v>1814</v>
      </c>
      <c r="B1456" s="5" t="s">
        <v>1796</v>
      </c>
      <c r="D1456" s="14"/>
      <c r="I1456" t="s">
        <v>5339</v>
      </c>
      <c r="J1456" t="s">
        <v>5340</v>
      </c>
      <c r="K1456"/>
      <c r="R1456" s="1" t="s">
        <v>5341</v>
      </c>
      <c r="S1456" t="s">
        <v>5272</v>
      </c>
      <c r="T1456" t="s">
        <v>4678</v>
      </c>
      <c r="U1456">
        <v>1933</v>
      </c>
      <c r="V1456" s="22"/>
      <c r="W1456"/>
      <c r="X1456" t="s">
        <v>43</v>
      </c>
      <c r="Y1456" t="s">
        <v>1662</v>
      </c>
      <c r="Z1456"/>
      <c r="AA1456" s="1"/>
      <c r="AB1456" s="1"/>
      <c r="AC1456" s="1"/>
      <c r="AD1456" s="6"/>
      <c r="AE1456" s="6"/>
    </row>
    <row r="1457" spans="1:31" ht="28.5" x14ac:dyDescent="0.2">
      <c r="A1457" s="5" t="s">
        <v>1645</v>
      </c>
      <c r="B1457" s="5" t="s">
        <v>1796</v>
      </c>
      <c r="D1457" s="14"/>
      <c r="I1457" t="s">
        <v>5342</v>
      </c>
      <c r="J1457" t="s">
        <v>5343</v>
      </c>
      <c r="K1457"/>
      <c r="L1457" s="5" t="s">
        <v>4052</v>
      </c>
      <c r="M1457" s="5" t="s">
        <v>5344</v>
      </c>
      <c r="R1457" s="1" t="s">
        <v>5345</v>
      </c>
      <c r="S1457" t="s">
        <v>2680</v>
      </c>
      <c r="T1457" t="s">
        <v>1744</v>
      </c>
      <c r="U1457">
        <v>1928</v>
      </c>
      <c r="V1457" s="22"/>
      <c r="W1457"/>
      <c r="X1457" t="s">
        <v>43</v>
      </c>
      <c r="Y1457" t="s">
        <v>1662</v>
      </c>
      <c r="Z1457"/>
      <c r="AA1457" s="1"/>
      <c r="AB1457" s="1"/>
      <c r="AC1457" s="1"/>
      <c r="AD1457" s="6"/>
      <c r="AE1457" s="6"/>
    </row>
    <row r="1458" spans="1:31" x14ac:dyDescent="0.2">
      <c r="A1458" s="5" t="s">
        <v>1814</v>
      </c>
      <c r="B1458" s="5" t="s">
        <v>1796</v>
      </c>
      <c r="D1458" s="14"/>
      <c r="I1458" t="s">
        <v>5346</v>
      </c>
      <c r="J1458" t="s">
        <v>5347</v>
      </c>
      <c r="K1458"/>
      <c r="R1458" s="1" t="s">
        <v>5348</v>
      </c>
      <c r="S1458" t="s">
        <v>117</v>
      </c>
      <c r="T1458" t="s">
        <v>75</v>
      </c>
      <c r="U1458">
        <v>1928</v>
      </c>
      <c r="V1458" s="22">
        <v>10228</v>
      </c>
      <c r="W1458" t="s">
        <v>1000</v>
      </c>
      <c r="X1458" t="s">
        <v>43</v>
      </c>
      <c r="Y1458" t="s">
        <v>1662</v>
      </c>
      <c r="Z1458"/>
      <c r="AA1458" s="1"/>
      <c r="AB1458" s="1"/>
      <c r="AC1458" s="1"/>
      <c r="AD1458" s="6"/>
      <c r="AE1458" s="6"/>
    </row>
    <row r="1459" spans="1:31" x14ac:dyDescent="0.2">
      <c r="A1459" s="5" t="s">
        <v>1873</v>
      </c>
      <c r="B1459" s="5" t="s">
        <v>1796</v>
      </c>
      <c r="D1459" s="14"/>
      <c r="I1459" t="s">
        <v>1698</v>
      </c>
      <c r="J1459" t="s">
        <v>5349</v>
      </c>
      <c r="K1459"/>
      <c r="R1459" s="1" t="s">
        <v>5350</v>
      </c>
      <c r="S1459" t="s">
        <v>2680</v>
      </c>
      <c r="T1459" t="s">
        <v>1744</v>
      </c>
      <c r="U1459">
        <v>1928</v>
      </c>
      <c r="V1459" s="22"/>
      <c r="W1459"/>
      <c r="X1459" t="s">
        <v>43</v>
      </c>
      <c r="Y1459" t="s">
        <v>1662</v>
      </c>
      <c r="Z1459"/>
      <c r="AA1459" s="1"/>
      <c r="AB1459" s="1"/>
      <c r="AC1459" s="1"/>
      <c r="AD1459" s="6"/>
      <c r="AE1459" s="6"/>
    </row>
    <row r="1460" spans="1:31" ht="28.5" x14ac:dyDescent="0.2">
      <c r="A1460" s="5" t="s">
        <v>1814</v>
      </c>
      <c r="B1460" s="5" t="s">
        <v>1796</v>
      </c>
      <c r="D1460" s="14"/>
      <c r="I1460" t="s">
        <v>81</v>
      </c>
      <c r="J1460" t="s">
        <v>5351</v>
      </c>
      <c r="K1460"/>
      <c r="R1460" s="1" t="s">
        <v>5352</v>
      </c>
      <c r="S1460" t="s">
        <v>5353</v>
      </c>
      <c r="T1460" t="s">
        <v>5354</v>
      </c>
      <c r="U1460">
        <v>1926</v>
      </c>
      <c r="V1460" s="22"/>
      <c r="W1460"/>
      <c r="X1460" t="s">
        <v>43</v>
      </c>
      <c r="Y1460" t="s">
        <v>1662</v>
      </c>
      <c r="Z1460"/>
      <c r="AA1460" s="1"/>
      <c r="AB1460" s="1"/>
      <c r="AC1460" s="1"/>
      <c r="AD1460" s="6"/>
      <c r="AE1460" s="6"/>
    </row>
    <row r="1461" spans="1:31" x14ac:dyDescent="0.2">
      <c r="A1461" s="5" t="s">
        <v>1814</v>
      </c>
      <c r="B1461" s="5" t="s">
        <v>1796</v>
      </c>
      <c r="D1461" s="14"/>
      <c r="I1461" t="s">
        <v>5355</v>
      </c>
      <c r="J1461"/>
      <c r="K1461"/>
      <c r="R1461" s="1" t="s">
        <v>5356</v>
      </c>
      <c r="S1461" t="s">
        <v>5303</v>
      </c>
      <c r="T1461" t="s">
        <v>5304</v>
      </c>
      <c r="U1461">
        <v>1928</v>
      </c>
      <c r="V1461" s="22"/>
      <c r="W1461"/>
      <c r="X1461" t="s">
        <v>43</v>
      </c>
      <c r="Y1461" t="s">
        <v>1662</v>
      </c>
      <c r="Z1461"/>
      <c r="AA1461" s="1"/>
      <c r="AB1461" s="1"/>
      <c r="AC1461" s="1"/>
      <c r="AD1461" s="6"/>
      <c r="AE1461" s="6"/>
    </row>
    <row r="1462" spans="1:31" ht="28.5" x14ac:dyDescent="0.2">
      <c r="A1462" s="5" t="s">
        <v>1814</v>
      </c>
      <c r="B1462" s="5" t="s">
        <v>1796</v>
      </c>
      <c r="D1462" s="14"/>
      <c r="I1462" t="s">
        <v>5357</v>
      </c>
      <c r="J1462" t="s">
        <v>1943</v>
      </c>
      <c r="K1462"/>
      <c r="L1462" s="5" t="s">
        <v>5358</v>
      </c>
      <c r="M1462" s="5" t="s">
        <v>2338</v>
      </c>
      <c r="R1462" s="1" t="s">
        <v>5359</v>
      </c>
      <c r="S1462" t="s">
        <v>5311</v>
      </c>
      <c r="T1462" t="s">
        <v>4646</v>
      </c>
      <c r="U1462">
        <v>1930</v>
      </c>
      <c r="V1462" s="22"/>
      <c r="W1462"/>
      <c r="X1462" t="s">
        <v>43</v>
      </c>
      <c r="Y1462" t="s">
        <v>1662</v>
      </c>
      <c r="Z1462"/>
      <c r="AA1462" s="1"/>
      <c r="AB1462" s="1"/>
      <c r="AC1462" s="1"/>
      <c r="AD1462" s="6"/>
      <c r="AE1462" s="6"/>
    </row>
    <row r="1463" spans="1:31" ht="28.5" x14ac:dyDescent="0.2">
      <c r="A1463" s="5" t="s">
        <v>1645</v>
      </c>
      <c r="B1463" s="5" t="s">
        <v>1796</v>
      </c>
      <c r="D1463" s="14"/>
      <c r="I1463" t="s">
        <v>722</v>
      </c>
      <c r="J1463" t="s">
        <v>5360</v>
      </c>
      <c r="K1463"/>
      <c r="R1463" s="1" t="s">
        <v>5361</v>
      </c>
      <c r="S1463" t="s">
        <v>5362</v>
      </c>
      <c r="T1463" t="s">
        <v>75</v>
      </c>
      <c r="U1463">
        <v>1929</v>
      </c>
      <c r="V1463" s="22"/>
      <c r="W1463"/>
      <c r="X1463" t="s">
        <v>43</v>
      </c>
      <c r="Y1463" t="s">
        <v>1662</v>
      </c>
      <c r="Z1463"/>
      <c r="AA1463" s="1"/>
      <c r="AB1463" s="1"/>
      <c r="AC1463" s="1"/>
      <c r="AD1463" s="6"/>
      <c r="AE1463" s="6"/>
    </row>
    <row r="1464" spans="1:31" ht="28.5" x14ac:dyDescent="0.2">
      <c r="A1464" s="5" t="s">
        <v>226</v>
      </c>
      <c r="B1464" s="5" t="s">
        <v>1796</v>
      </c>
      <c r="D1464" s="14"/>
      <c r="I1464" t="s">
        <v>5363</v>
      </c>
      <c r="J1464" t="s">
        <v>1696</v>
      </c>
      <c r="K1464"/>
      <c r="R1464" s="1" t="s">
        <v>5364</v>
      </c>
      <c r="S1464" t="s">
        <v>633</v>
      </c>
      <c r="T1464" t="s">
        <v>75</v>
      </c>
      <c r="U1464">
        <v>1932</v>
      </c>
      <c r="V1464" s="22">
        <v>11938</v>
      </c>
      <c r="W1464" t="s">
        <v>5365</v>
      </c>
      <c r="X1464" t="s">
        <v>43</v>
      </c>
      <c r="Y1464" t="s">
        <v>1662</v>
      </c>
      <c r="Z1464"/>
      <c r="AA1464" s="1"/>
      <c r="AB1464" s="1"/>
      <c r="AC1464" s="1"/>
      <c r="AD1464" s="6"/>
      <c r="AE1464" s="6"/>
    </row>
    <row r="1465" spans="1:31" x14ac:dyDescent="0.2">
      <c r="A1465" s="5" t="s">
        <v>1814</v>
      </c>
      <c r="B1465" s="5" t="s">
        <v>1796</v>
      </c>
      <c r="D1465" s="14"/>
      <c r="I1465" t="s">
        <v>5366</v>
      </c>
      <c r="J1465" t="s">
        <v>5367</v>
      </c>
      <c r="K1465"/>
      <c r="R1465" s="1" t="s">
        <v>5368</v>
      </c>
      <c r="S1465" t="s">
        <v>1666</v>
      </c>
      <c r="T1465" t="s">
        <v>663</v>
      </c>
      <c r="U1465">
        <v>1926</v>
      </c>
      <c r="V1465" s="22"/>
      <c r="W1465"/>
      <c r="X1465" t="s">
        <v>43</v>
      </c>
      <c r="Y1465" t="s">
        <v>1662</v>
      </c>
      <c r="Z1465"/>
      <c r="AA1465" s="1"/>
      <c r="AB1465" s="1"/>
      <c r="AC1465" s="1"/>
      <c r="AD1465" s="6"/>
      <c r="AE1465" s="6"/>
    </row>
    <row r="1466" spans="1:31" x14ac:dyDescent="0.2">
      <c r="A1466" s="5" t="s">
        <v>1814</v>
      </c>
      <c r="B1466" s="5" t="s">
        <v>1796</v>
      </c>
      <c r="D1466" s="14"/>
      <c r="I1466" t="s">
        <v>5369</v>
      </c>
      <c r="J1466" t="s">
        <v>5370</v>
      </c>
      <c r="K1466"/>
      <c r="R1466" s="1" t="s">
        <v>5371</v>
      </c>
      <c r="S1466" t="s">
        <v>5372</v>
      </c>
      <c r="T1466" t="s">
        <v>2509</v>
      </c>
      <c r="U1466">
        <v>1931</v>
      </c>
      <c r="V1466" s="22"/>
      <c r="W1466"/>
      <c r="X1466" t="s">
        <v>43</v>
      </c>
      <c r="Y1466" t="s">
        <v>1662</v>
      </c>
      <c r="Z1466"/>
      <c r="AA1466" s="1"/>
      <c r="AB1466" s="1"/>
      <c r="AC1466" s="1"/>
      <c r="AD1466" s="6"/>
      <c r="AE1466" s="6"/>
    </row>
    <row r="1467" spans="1:31" ht="42.75" x14ac:dyDescent="0.2">
      <c r="A1467" s="5" t="s">
        <v>1849</v>
      </c>
      <c r="B1467" s="5" t="s">
        <v>1796</v>
      </c>
      <c r="D1467" s="14"/>
      <c r="I1467" t="s">
        <v>5373</v>
      </c>
      <c r="J1467" t="s">
        <v>5374</v>
      </c>
      <c r="K1467"/>
      <c r="R1467" s="1" t="s">
        <v>5375</v>
      </c>
      <c r="S1467" t="s">
        <v>5376</v>
      </c>
      <c r="T1467" t="s">
        <v>75</v>
      </c>
      <c r="U1467">
        <v>1931</v>
      </c>
      <c r="V1467" s="22"/>
      <c r="W1467"/>
      <c r="X1467" t="s">
        <v>43</v>
      </c>
      <c r="Y1467" t="s">
        <v>1662</v>
      </c>
      <c r="Z1467"/>
      <c r="AA1467" s="1"/>
      <c r="AB1467" s="1"/>
      <c r="AC1467" s="1"/>
      <c r="AD1467" s="6"/>
      <c r="AE1467" s="6"/>
    </row>
    <row r="1468" spans="1:31" x14ac:dyDescent="0.2">
      <c r="A1468" s="5" t="s">
        <v>226</v>
      </c>
      <c r="B1468" s="5" t="s">
        <v>1796</v>
      </c>
      <c r="D1468" s="14"/>
      <c r="I1468" t="s">
        <v>5377</v>
      </c>
      <c r="J1468" t="s">
        <v>5378</v>
      </c>
      <c r="K1468"/>
      <c r="R1468" s="1" t="s">
        <v>5379</v>
      </c>
      <c r="S1468" t="s">
        <v>633</v>
      </c>
      <c r="T1468" t="s">
        <v>75</v>
      </c>
      <c r="U1468">
        <v>1927</v>
      </c>
      <c r="V1468" s="22">
        <v>10136</v>
      </c>
      <c r="W1468" t="s">
        <v>2867</v>
      </c>
      <c r="X1468" t="s">
        <v>43</v>
      </c>
      <c r="Y1468" t="s">
        <v>1662</v>
      </c>
      <c r="Z1468"/>
      <c r="AA1468" s="1"/>
      <c r="AB1468" s="1"/>
      <c r="AC1468" s="1"/>
      <c r="AD1468" s="6"/>
      <c r="AE1468" s="6"/>
    </row>
    <row r="1469" spans="1:31" ht="28.5" x14ac:dyDescent="0.2">
      <c r="A1469" s="5" t="s">
        <v>1814</v>
      </c>
      <c r="B1469" s="5" t="s">
        <v>1796</v>
      </c>
      <c r="D1469" s="14"/>
      <c r="I1469" t="s">
        <v>1953</v>
      </c>
      <c r="J1469" t="s">
        <v>5380</v>
      </c>
      <c r="K1469"/>
      <c r="R1469" s="1" t="s">
        <v>5381</v>
      </c>
      <c r="S1469" t="s">
        <v>117</v>
      </c>
      <c r="T1469" t="s">
        <v>75</v>
      </c>
      <c r="U1469">
        <v>1931</v>
      </c>
      <c r="V1469" s="22"/>
      <c r="W1469"/>
      <c r="X1469" t="s">
        <v>43</v>
      </c>
      <c r="Y1469" t="s">
        <v>1662</v>
      </c>
      <c r="Z1469"/>
      <c r="AA1469" s="1"/>
      <c r="AB1469" s="1"/>
      <c r="AC1469" s="1"/>
      <c r="AD1469" s="6"/>
      <c r="AE1469" s="6"/>
    </row>
    <row r="1470" spans="1:31" x14ac:dyDescent="0.2">
      <c r="A1470" s="5" t="s">
        <v>226</v>
      </c>
      <c r="B1470" s="5" t="s">
        <v>1796</v>
      </c>
      <c r="D1470" s="14"/>
      <c r="I1470" t="s">
        <v>5382</v>
      </c>
      <c r="J1470" t="s">
        <v>5383</v>
      </c>
      <c r="K1470"/>
      <c r="R1470" s="1" t="s">
        <v>5384</v>
      </c>
      <c r="S1470" t="s">
        <v>65</v>
      </c>
      <c r="T1470" t="s">
        <v>75</v>
      </c>
      <c r="U1470">
        <v>1928</v>
      </c>
      <c r="V1470" s="22">
        <v>10387</v>
      </c>
      <c r="W1470" t="s">
        <v>5385</v>
      </c>
      <c r="X1470" t="s">
        <v>43</v>
      </c>
      <c r="Y1470" t="s">
        <v>1662</v>
      </c>
      <c r="Z1470"/>
      <c r="AA1470" s="1"/>
      <c r="AB1470" s="1"/>
      <c r="AC1470" s="1"/>
      <c r="AD1470" s="6"/>
      <c r="AE1470" s="6"/>
    </row>
    <row r="1471" spans="1:31" x14ac:dyDescent="0.2">
      <c r="A1471" s="5" t="s">
        <v>1814</v>
      </c>
      <c r="B1471" s="5" t="s">
        <v>1796</v>
      </c>
      <c r="D1471" s="14"/>
      <c r="I1471" t="s">
        <v>5386</v>
      </c>
      <c r="J1471" t="s">
        <v>5387</v>
      </c>
      <c r="K1471"/>
      <c r="R1471" s="1" t="s">
        <v>5388</v>
      </c>
      <c r="S1471" t="s">
        <v>5389</v>
      </c>
      <c r="T1471" t="s">
        <v>75</v>
      </c>
      <c r="U1471">
        <v>1931</v>
      </c>
      <c r="V1471" s="22"/>
      <c r="W1471"/>
      <c r="X1471" t="s">
        <v>43</v>
      </c>
      <c r="Y1471" t="s">
        <v>1662</v>
      </c>
      <c r="Z1471"/>
      <c r="AA1471" s="1"/>
      <c r="AB1471" s="1"/>
      <c r="AC1471" s="1"/>
      <c r="AD1471" s="6"/>
      <c r="AE1471" s="6"/>
    </row>
    <row r="1472" spans="1:31" x14ac:dyDescent="0.2">
      <c r="A1472" s="5" t="s">
        <v>1814</v>
      </c>
      <c r="B1472" s="5" t="s">
        <v>1796</v>
      </c>
      <c r="D1472" s="14"/>
      <c r="I1472" t="s">
        <v>5390</v>
      </c>
      <c r="J1472" t="s">
        <v>5391</v>
      </c>
      <c r="K1472"/>
      <c r="R1472" s="1" t="s">
        <v>5392</v>
      </c>
      <c r="S1472" t="s">
        <v>5393</v>
      </c>
      <c r="T1472" t="s">
        <v>5328</v>
      </c>
      <c r="U1472">
        <v>1927</v>
      </c>
      <c r="V1472" s="22"/>
      <c r="W1472"/>
      <c r="X1472" t="s">
        <v>43</v>
      </c>
      <c r="Y1472" t="s">
        <v>1662</v>
      </c>
      <c r="Z1472"/>
      <c r="AA1472" s="1"/>
      <c r="AB1472" s="1"/>
      <c r="AC1472" s="1"/>
      <c r="AD1472" s="6"/>
      <c r="AE1472" s="6"/>
    </row>
    <row r="1473" spans="1:31" x14ac:dyDescent="0.2">
      <c r="A1473" s="5" t="s">
        <v>1814</v>
      </c>
      <c r="B1473" s="5" t="s">
        <v>1796</v>
      </c>
      <c r="D1473" s="14"/>
      <c r="I1473" t="s">
        <v>5394</v>
      </c>
      <c r="J1473" t="s">
        <v>2845</v>
      </c>
      <c r="K1473"/>
      <c r="L1473" s="5" t="s">
        <v>5395</v>
      </c>
      <c r="M1473" s="5" t="s">
        <v>5396</v>
      </c>
      <c r="R1473" s="1" t="s">
        <v>5397</v>
      </c>
      <c r="S1473" t="s">
        <v>5398</v>
      </c>
      <c r="T1473" t="s">
        <v>5399</v>
      </c>
      <c r="U1473">
        <v>1927</v>
      </c>
      <c r="V1473" s="22"/>
      <c r="W1473"/>
      <c r="X1473" t="s">
        <v>43</v>
      </c>
      <c r="Y1473" t="s">
        <v>1662</v>
      </c>
      <c r="Z1473"/>
      <c r="AA1473" s="1"/>
      <c r="AB1473" s="1"/>
      <c r="AC1473" s="1"/>
      <c r="AD1473" s="6"/>
      <c r="AE1473" s="6"/>
    </row>
    <row r="1474" spans="1:31" x14ac:dyDescent="0.2">
      <c r="A1474" s="5" t="s">
        <v>1814</v>
      </c>
      <c r="B1474" s="5" t="s">
        <v>1796</v>
      </c>
      <c r="D1474" s="14"/>
      <c r="I1474" t="s">
        <v>5400</v>
      </c>
      <c r="J1474" t="s">
        <v>2399</v>
      </c>
      <c r="K1474"/>
      <c r="R1474" s="1" t="s">
        <v>5401</v>
      </c>
      <c r="S1474" t="s">
        <v>3079</v>
      </c>
      <c r="T1474" t="s">
        <v>75</v>
      </c>
      <c r="U1474">
        <v>1931</v>
      </c>
      <c r="V1474" s="22"/>
      <c r="W1474"/>
      <c r="X1474" t="s">
        <v>43</v>
      </c>
      <c r="Y1474" t="s">
        <v>1662</v>
      </c>
      <c r="Z1474"/>
      <c r="AA1474" s="1"/>
      <c r="AB1474" s="1"/>
      <c r="AC1474" s="1"/>
      <c r="AD1474" s="6"/>
      <c r="AE1474" s="6"/>
    </row>
    <row r="1475" spans="1:31" ht="28.5" x14ac:dyDescent="0.2">
      <c r="A1475" s="5" t="s">
        <v>1645</v>
      </c>
      <c r="B1475" s="5" t="s">
        <v>1796</v>
      </c>
      <c r="D1475" s="14"/>
      <c r="I1475" t="s">
        <v>5402</v>
      </c>
      <c r="J1475" t="s">
        <v>660</v>
      </c>
      <c r="K1475"/>
      <c r="R1475" s="1" t="s">
        <v>5403</v>
      </c>
      <c r="S1475" t="s">
        <v>369</v>
      </c>
      <c r="T1475" t="s">
        <v>370</v>
      </c>
      <c r="U1475">
        <v>1929</v>
      </c>
      <c r="V1475" s="22"/>
      <c r="W1475"/>
      <c r="X1475" t="s">
        <v>43</v>
      </c>
      <c r="Y1475" t="s">
        <v>1662</v>
      </c>
      <c r="Z1475"/>
      <c r="AA1475" s="1"/>
      <c r="AB1475" s="1"/>
      <c r="AC1475" s="1"/>
      <c r="AD1475" s="6"/>
      <c r="AE1475" s="6"/>
    </row>
    <row r="1476" spans="1:31" x14ac:dyDescent="0.2">
      <c r="A1476" s="5" t="s">
        <v>226</v>
      </c>
      <c r="B1476" s="5" t="s">
        <v>1796</v>
      </c>
      <c r="D1476" s="14"/>
      <c r="I1476" t="s">
        <v>5404</v>
      </c>
      <c r="J1476" t="s">
        <v>5405</v>
      </c>
      <c r="K1476"/>
      <c r="R1476" s="1" t="s">
        <v>5406</v>
      </c>
      <c r="S1476" t="s">
        <v>369</v>
      </c>
      <c r="T1476" t="s">
        <v>370</v>
      </c>
      <c r="U1476">
        <v>1928</v>
      </c>
      <c r="V1476" s="22">
        <v>10319</v>
      </c>
      <c r="W1476" t="s">
        <v>432</v>
      </c>
      <c r="X1476" t="s">
        <v>43</v>
      </c>
      <c r="Y1476" t="s">
        <v>1662</v>
      </c>
      <c r="Z1476"/>
      <c r="AA1476" s="1"/>
      <c r="AB1476" s="1"/>
      <c r="AC1476" s="1"/>
      <c r="AD1476" s="6"/>
      <c r="AE1476" s="6"/>
    </row>
    <row r="1477" spans="1:31" ht="28.5" x14ac:dyDescent="0.2">
      <c r="A1477" s="5" t="s">
        <v>1814</v>
      </c>
      <c r="B1477" s="5" t="s">
        <v>1796</v>
      </c>
      <c r="D1477" s="14"/>
      <c r="I1477" t="s">
        <v>5407</v>
      </c>
      <c r="J1477" t="s">
        <v>3701</v>
      </c>
      <c r="K1477"/>
      <c r="R1477" s="1" t="s">
        <v>5408</v>
      </c>
      <c r="S1477" t="s">
        <v>5409</v>
      </c>
      <c r="T1477" t="s">
        <v>5410</v>
      </c>
      <c r="U1477">
        <v>1929</v>
      </c>
      <c r="V1477" s="22"/>
      <c r="W1477"/>
      <c r="X1477" t="s">
        <v>43</v>
      </c>
      <c r="Y1477" t="s">
        <v>1662</v>
      </c>
      <c r="Z1477"/>
      <c r="AA1477" s="1"/>
      <c r="AB1477" s="1"/>
      <c r="AC1477" s="1"/>
      <c r="AD1477" s="6"/>
      <c r="AE1477" s="6"/>
    </row>
    <row r="1478" spans="1:31" x14ac:dyDescent="0.2">
      <c r="A1478" s="5" t="s">
        <v>1814</v>
      </c>
      <c r="B1478" s="5" t="s">
        <v>1796</v>
      </c>
      <c r="D1478" s="14"/>
      <c r="I1478" t="s">
        <v>5407</v>
      </c>
      <c r="J1478" t="s">
        <v>5411</v>
      </c>
      <c r="K1478"/>
      <c r="R1478" s="1" t="s">
        <v>5412</v>
      </c>
      <c r="S1478" t="s">
        <v>5299</v>
      </c>
      <c r="T1478" t="s">
        <v>75</v>
      </c>
      <c r="U1478">
        <v>1931</v>
      </c>
      <c r="V1478" s="22"/>
      <c r="W1478"/>
      <c r="X1478" t="s">
        <v>43</v>
      </c>
      <c r="Y1478" t="s">
        <v>1662</v>
      </c>
      <c r="Z1478"/>
      <c r="AA1478" s="1"/>
      <c r="AB1478" s="1"/>
      <c r="AC1478" s="1"/>
      <c r="AD1478" s="6"/>
      <c r="AE1478" s="6"/>
    </row>
    <row r="1479" spans="1:31" x14ac:dyDescent="0.2">
      <c r="A1479" s="5" t="s">
        <v>226</v>
      </c>
      <c r="B1479" s="5" t="s">
        <v>1796</v>
      </c>
      <c r="D1479" s="14"/>
      <c r="I1479" t="s">
        <v>952</v>
      </c>
      <c r="J1479" t="s">
        <v>5413</v>
      </c>
      <c r="K1479"/>
      <c r="R1479" s="1" t="s">
        <v>5414</v>
      </c>
      <c r="S1479" t="s">
        <v>5415</v>
      </c>
      <c r="T1479" t="s">
        <v>75</v>
      </c>
      <c r="U1479">
        <v>1927</v>
      </c>
      <c r="V1479" s="22">
        <v>10014</v>
      </c>
      <c r="W1479" t="s">
        <v>1648</v>
      </c>
      <c r="X1479" t="s">
        <v>43</v>
      </c>
      <c r="Y1479" t="s">
        <v>1662</v>
      </c>
      <c r="Z1479"/>
      <c r="AA1479" s="1"/>
      <c r="AB1479" s="1"/>
      <c r="AC1479" s="1"/>
      <c r="AD1479" s="6"/>
      <c r="AE1479" s="6"/>
    </row>
    <row r="1480" spans="1:31" x14ac:dyDescent="0.2">
      <c r="A1480" s="5" t="s">
        <v>1814</v>
      </c>
      <c r="B1480" s="5" t="s">
        <v>1796</v>
      </c>
      <c r="D1480" s="14"/>
      <c r="I1480" t="s">
        <v>3323</v>
      </c>
      <c r="J1480" t="s">
        <v>5416</v>
      </c>
      <c r="K1480"/>
      <c r="L1480" s="5" t="s">
        <v>5417</v>
      </c>
      <c r="M1480" s="5" t="s">
        <v>660</v>
      </c>
      <c r="O1480" s="5" t="s">
        <v>5418</v>
      </c>
      <c r="P1480" s="5" t="s">
        <v>5419</v>
      </c>
      <c r="R1480" s="1" t="s">
        <v>5420</v>
      </c>
      <c r="S1480" t="s">
        <v>5421</v>
      </c>
      <c r="T1480" t="s">
        <v>5422</v>
      </c>
      <c r="U1480">
        <v>1926</v>
      </c>
      <c r="V1480" s="22"/>
      <c r="W1480"/>
      <c r="X1480" t="s">
        <v>43</v>
      </c>
      <c r="Y1480" t="s">
        <v>1662</v>
      </c>
      <c r="Z1480"/>
      <c r="AA1480" s="1"/>
      <c r="AB1480" s="1"/>
      <c r="AC1480" s="1"/>
      <c r="AD1480" s="6"/>
      <c r="AE1480" s="6"/>
    </row>
    <row r="1481" spans="1:31" x14ac:dyDescent="0.2">
      <c r="A1481" s="5" t="s">
        <v>1645</v>
      </c>
      <c r="B1481" s="5" t="s">
        <v>1796</v>
      </c>
      <c r="D1481" s="14"/>
      <c r="I1481" t="s">
        <v>5423</v>
      </c>
      <c r="J1481" t="s">
        <v>5424</v>
      </c>
      <c r="K1481"/>
      <c r="R1481" s="1" t="s">
        <v>5425</v>
      </c>
      <c r="S1481" t="s">
        <v>5426</v>
      </c>
      <c r="T1481" t="s">
        <v>5427</v>
      </c>
      <c r="U1481">
        <v>1928</v>
      </c>
      <c r="V1481" s="22"/>
      <c r="W1481"/>
      <c r="X1481" t="s">
        <v>43</v>
      </c>
      <c r="Y1481" t="s">
        <v>1662</v>
      </c>
      <c r="Z1481"/>
      <c r="AA1481" s="1"/>
      <c r="AB1481" s="1"/>
      <c r="AC1481" s="1"/>
      <c r="AD1481" s="6"/>
      <c r="AE1481" s="6"/>
    </row>
    <row r="1482" spans="1:31" x14ac:dyDescent="0.2">
      <c r="A1482" s="5" t="s">
        <v>1814</v>
      </c>
      <c r="B1482" s="5" t="s">
        <v>1796</v>
      </c>
      <c r="D1482" s="14"/>
      <c r="I1482" t="s">
        <v>5428</v>
      </c>
      <c r="J1482" t="s">
        <v>1940</v>
      </c>
      <c r="K1482"/>
      <c r="R1482" s="1" t="s">
        <v>5429</v>
      </c>
      <c r="S1482" t="s">
        <v>955</v>
      </c>
      <c r="T1482" t="s">
        <v>75</v>
      </c>
      <c r="U1482">
        <v>1926</v>
      </c>
      <c r="V1482" s="22"/>
      <c r="W1482"/>
      <c r="X1482" t="s">
        <v>43</v>
      </c>
      <c r="Y1482" t="s">
        <v>1662</v>
      </c>
      <c r="Z1482"/>
      <c r="AA1482" s="1"/>
      <c r="AB1482" s="1"/>
      <c r="AC1482" s="1"/>
      <c r="AD1482" s="6"/>
      <c r="AE1482" s="6"/>
    </row>
    <row r="1483" spans="1:31" ht="28.5" x14ac:dyDescent="0.2">
      <c r="A1483" s="5" t="s">
        <v>1814</v>
      </c>
      <c r="B1483" s="5" t="s">
        <v>1796</v>
      </c>
      <c r="D1483" s="14"/>
      <c r="I1483" t="s">
        <v>5430</v>
      </c>
      <c r="J1483" t="s">
        <v>2338</v>
      </c>
      <c r="K1483"/>
      <c r="R1483" s="1" t="s">
        <v>5431</v>
      </c>
      <c r="S1483" t="s">
        <v>662</v>
      </c>
      <c r="T1483" t="s">
        <v>663</v>
      </c>
      <c r="U1483">
        <v>1932</v>
      </c>
      <c r="V1483" s="22"/>
      <c r="W1483"/>
      <c r="X1483" t="s">
        <v>43</v>
      </c>
      <c r="Y1483" t="s">
        <v>1662</v>
      </c>
      <c r="Z1483"/>
      <c r="AA1483" s="1"/>
      <c r="AB1483" s="1"/>
      <c r="AC1483" s="1"/>
      <c r="AD1483" s="6"/>
      <c r="AE1483" s="6"/>
    </row>
    <row r="1484" spans="1:31" x14ac:dyDescent="0.2">
      <c r="A1484" s="5" t="s">
        <v>1645</v>
      </c>
      <c r="B1484" s="5" t="s">
        <v>1796</v>
      </c>
      <c r="D1484" s="14"/>
      <c r="I1484" t="s">
        <v>5432</v>
      </c>
      <c r="J1484" t="s">
        <v>5433</v>
      </c>
      <c r="K1484"/>
      <c r="R1484" s="1" t="s">
        <v>5434</v>
      </c>
      <c r="S1484" t="s">
        <v>5435</v>
      </c>
      <c r="T1484" t="s">
        <v>5436</v>
      </c>
      <c r="U1484">
        <v>1927</v>
      </c>
      <c r="V1484" s="22"/>
      <c r="W1484"/>
      <c r="X1484" t="s">
        <v>43</v>
      </c>
      <c r="Y1484" t="s">
        <v>1662</v>
      </c>
      <c r="Z1484"/>
      <c r="AA1484" s="1"/>
      <c r="AB1484" s="1"/>
      <c r="AC1484" s="1"/>
      <c r="AD1484" s="6"/>
      <c r="AE1484" s="6"/>
    </row>
    <row r="1485" spans="1:31" x14ac:dyDescent="0.2">
      <c r="A1485" s="5" t="s">
        <v>1814</v>
      </c>
      <c r="B1485" s="5" t="s">
        <v>1796</v>
      </c>
      <c r="D1485" s="14"/>
      <c r="I1485" t="s">
        <v>3131</v>
      </c>
      <c r="J1485" t="s">
        <v>5437</v>
      </c>
      <c r="K1485"/>
      <c r="R1485" s="1" t="s">
        <v>5438</v>
      </c>
      <c r="S1485" t="s">
        <v>5439</v>
      </c>
      <c r="T1485" t="s">
        <v>5440</v>
      </c>
      <c r="U1485">
        <v>1927</v>
      </c>
      <c r="V1485" s="22"/>
      <c r="W1485"/>
      <c r="X1485" t="s">
        <v>43</v>
      </c>
      <c r="Y1485" t="s">
        <v>1662</v>
      </c>
      <c r="Z1485">
        <v>358</v>
      </c>
      <c r="AA1485" s="1"/>
      <c r="AB1485" s="1"/>
      <c r="AC1485" s="1"/>
      <c r="AD1485" s="6"/>
      <c r="AE1485" s="6"/>
    </row>
    <row r="1486" spans="1:31" ht="28.5" x14ac:dyDescent="0.2">
      <c r="A1486" s="5" t="s">
        <v>1645</v>
      </c>
      <c r="B1486" s="5" t="s">
        <v>1796</v>
      </c>
      <c r="D1486" s="14"/>
      <c r="I1486" t="s">
        <v>3131</v>
      </c>
      <c r="J1486" t="s">
        <v>5437</v>
      </c>
      <c r="K1486"/>
      <c r="R1486" s="1" t="s">
        <v>5441</v>
      </c>
      <c r="S1486" t="s">
        <v>5442</v>
      </c>
      <c r="T1486"/>
      <c r="U1486">
        <v>1928</v>
      </c>
      <c r="V1486" s="22"/>
      <c r="W1486"/>
      <c r="X1486" t="s">
        <v>43</v>
      </c>
      <c r="Y1486" t="s">
        <v>1662</v>
      </c>
      <c r="Z1486"/>
      <c r="AA1486" s="1"/>
      <c r="AB1486" s="1"/>
      <c r="AC1486" s="1"/>
      <c r="AD1486" s="6"/>
      <c r="AE1486" s="6"/>
    </row>
    <row r="1487" spans="1:31" ht="28.5" x14ac:dyDescent="0.2">
      <c r="A1487" s="5" t="s">
        <v>1645</v>
      </c>
      <c r="B1487" s="5" t="s">
        <v>1796</v>
      </c>
      <c r="D1487" s="14"/>
      <c r="I1487" t="s">
        <v>3131</v>
      </c>
      <c r="J1487" t="s">
        <v>5437</v>
      </c>
      <c r="K1487"/>
      <c r="R1487" s="1" t="s">
        <v>5443</v>
      </c>
      <c r="S1487" t="s">
        <v>5442</v>
      </c>
      <c r="T1487"/>
      <c r="U1487">
        <v>1929</v>
      </c>
      <c r="V1487" s="22"/>
      <c r="W1487"/>
      <c r="X1487" t="s">
        <v>43</v>
      </c>
      <c r="Y1487" t="s">
        <v>1662</v>
      </c>
      <c r="Z1487"/>
      <c r="AA1487" s="1"/>
      <c r="AB1487" s="1"/>
      <c r="AC1487" s="1"/>
      <c r="AD1487" s="6"/>
      <c r="AE1487" s="6"/>
    </row>
    <row r="1488" spans="1:31" x14ac:dyDescent="0.2">
      <c r="A1488" s="5" t="s">
        <v>1814</v>
      </c>
      <c r="B1488" s="5" t="s">
        <v>1796</v>
      </c>
      <c r="D1488" s="14"/>
      <c r="I1488" t="s">
        <v>5444</v>
      </c>
      <c r="J1488" t="s">
        <v>106</v>
      </c>
      <c r="K1488"/>
      <c r="L1488" s="5" t="s">
        <v>5445</v>
      </c>
      <c r="M1488" s="5" t="s">
        <v>640</v>
      </c>
      <c r="R1488" s="1" t="s">
        <v>5446</v>
      </c>
      <c r="S1488" t="s">
        <v>5447</v>
      </c>
      <c r="T1488" t="s">
        <v>5440</v>
      </c>
      <c r="U1488">
        <v>1932</v>
      </c>
      <c r="V1488" s="22"/>
      <c r="W1488"/>
      <c r="X1488" t="s">
        <v>43</v>
      </c>
      <c r="Y1488" t="s">
        <v>1662</v>
      </c>
      <c r="Z1488"/>
      <c r="AA1488" s="1"/>
      <c r="AB1488" s="1"/>
      <c r="AC1488" s="1"/>
      <c r="AD1488" s="6"/>
      <c r="AE1488" s="6"/>
    </row>
    <row r="1489" spans="1:31" x14ac:dyDescent="0.2">
      <c r="A1489" s="5" t="s">
        <v>1814</v>
      </c>
      <c r="B1489" s="5" t="s">
        <v>1796</v>
      </c>
      <c r="D1489" s="14"/>
      <c r="I1489" t="s">
        <v>5448</v>
      </c>
      <c r="J1489" t="s">
        <v>2260</v>
      </c>
      <c r="K1489"/>
      <c r="R1489" s="1" t="s">
        <v>5449</v>
      </c>
      <c r="S1489" t="s">
        <v>2680</v>
      </c>
      <c r="T1489" t="s">
        <v>1744</v>
      </c>
      <c r="U1489">
        <v>1926</v>
      </c>
      <c r="V1489" s="22"/>
      <c r="W1489"/>
      <c r="X1489" t="s">
        <v>43</v>
      </c>
      <c r="Y1489" t="s">
        <v>1662</v>
      </c>
      <c r="Z1489"/>
      <c r="AA1489" s="1"/>
      <c r="AB1489" s="1"/>
      <c r="AC1489" s="1"/>
      <c r="AD1489" s="6"/>
      <c r="AE1489" s="6"/>
    </row>
    <row r="1490" spans="1:31" ht="28.5" x14ac:dyDescent="0.2">
      <c r="A1490" s="5" t="s">
        <v>1645</v>
      </c>
      <c r="B1490" s="5" t="s">
        <v>1796</v>
      </c>
      <c r="D1490" s="14"/>
      <c r="I1490" t="s">
        <v>5450</v>
      </c>
      <c r="J1490" t="s">
        <v>5451</v>
      </c>
      <c r="K1490" t="s">
        <v>877</v>
      </c>
      <c r="R1490" s="1" t="s">
        <v>5452</v>
      </c>
      <c r="S1490" t="s">
        <v>955</v>
      </c>
      <c r="T1490" t="s">
        <v>75</v>
      </c>
      <c r="U1490">
        <v>1929</v>
      </c>
      <c r="V1490" s="22"/>
      <c r="W1490"/>
      <c r="X1490" t="s">
        <v>43</v>
      </c>
      <c r="Y1490" t="s">
        <v>1662</v>
      </c>
      <c r="Z1490"/>
      <c r="AA1490" s="1"/>
      <c r="AB1490" s="1"/>
      <c r="AC1490" s="1"/>
      <c r="AD1490" s="6"/>
      <c r="AE1490" s="6"/>
    </row>
    <row r="1491" spans="1:31" x14ac:dyDescent="0.2">
      <c r="A1491" s="5" t="s">
        <v>1645</v>
      </c>
      <c r="B1491" s="5" t="s">
        <v>1796</v>
      </c>
      <c r="D1491" s="14"/>
      <c r="I1491" t="s">
        <v>1740</v>
      </c>
      <c r="J1491" t="s">
        <v>1741</v>
      </c>
      <c r="K1491"/>
      <c r="R1491" s="1" t="s">
        <v>5453</v>
      </c>
      <c r="S1491" t="s">
        <v>1666</v>
      </c>
      <c r="T1491"/>
      <c r="U1491">
        <v>1926</v>
      </c>
      <c r="V1491" s="22"/>
      <c r="W1491"/>
      <c r="X1491" t="s">
        <v>43</v>
      </c>
      <c r="Y1491" t="s">
        <v>1662</v>
      </c>
      <c r="Z1491"/>
      <c r="AA1491" s="1"/>
      <c r="AB1491" s="1"/>
      <c r="AC1491" s="1"/>
      <c r="AD1491" s="6"/>
      <c r="AE1491" s="6"/>
    </row>
    <row r="1492" spans="1:31" ht="28.5" x14ac:dyDescent="0.2">
      <c r="A1492" s="5" t="s">
        <v>1814</v>
      </c>
      <c r="B1492" s="5" t="s">
        <v>1796</v>
      </c>
      <c r="D1492" s="14"/>
      <c r="I1492" t="s">
        <v>1740</v>
      </c>
      <c r="J1492" t="s">
        <v>2617</v>
      </c>
      <c r="K1492"/>
      <c r="R1492" s="1" t="s">
        <v>5454</v>
      </c>
      <c r="S1492" t="s">
        <v>2680</v>
      </c>
      <c r="T1492" t="s">
        <v>1744</v>
      </c>
      <c r="U1492">
        <v>1928</v>
      </c>
      <c r="V1492" s="22"/>
      <c r="W1492"/>
      <c r="X1492" t="s">
        <v>43</v>
      </c>
      <c r="Y1492" t="s">
        <v>1662</v>
      </c>
      <c r="Z1492"/>
      <c r="AA1492" s="1"/>
      <c r="AB1492" s="1"/>
      <c r="AC1492" s="1"/>
      <c r="AD1492" s="6"/>
      <c r="AE1492" s="6"/>
    </row>
    <row r="1493" spans="1:31" x14ac:dyDescent="0.2">
      <c r="A1493" s="5" t="s">
        <v>1645</v>
      </c>
      <c r="B1493" s="5" t="s">
        <v>1796</v>
      </c>
      <c r="D1493" s="14"/>
      <c r="I1493" t="s">
        <v>3154</v>
      </c>
      <c r="J1493" t="s">
        <v>5455</v>
      </c>
      <c r="K1493"/>
      <c r="R1493" s="1" t="s">
        <v>5456</v>
      </c>
      <c r="S1493" t="s">
        <v>275</v>
      </c>
      <c r="T1493" t="s">
        <v>75</v>
      </c>
      <c r="U1493">
        <v>1927</v>
      </c>
      <c r="V1493" s="22"/>
      <c r="W1493"/>
      <c r="X1493" t="s">
        <v>43</v>
      </c>
      <c r="Y1493" t="s">
        <v>1662</v>
      </c>
      <c r="Z1493"/>
      <c r="AA1493" s="1"/>
      <c r="AB1493" s="1"/>
      <c r="AC1493" s="1"/>
      <c r="AD1493" s="6"/>
      <c r="AE1493" s="6"/>
    </row>
    <row r="1494" spans="1:31" x14ac:dyDescent="0.2">
      <c r="A1494" s="5" t="s">
        <v>226</v>
      </c>
      <c r="B1494" s="5" t="s">
        <v>1796</v>
      </c>
      <c r="D1494" s="14"/>
      <c r="I1494" t="s">
        <v>3154</v>
      </c>
      <c r="J1494" t="s">
        <v>5455</v>
      </c>
      <c r="K1494"/>
      <c r="R1494" s="1" t="s">
        <v>5457</v>
      </c>
      <c r="S1494" t="s">
        <v>500</v>
      </c>
      <c r="T1494" t="s">
        <v>75</v>
      </c>
      <c r="U1494">
        <v>1927</v>
      </c>
      <c r="V1494" s="22">
        <v>10014</v>
      </c>
      <c r="W1494" t="s">
        <v>1648</v>
      </c>
      <c r="X1494" t="s">
        <v>43</v>
      </c>
      <c r="Y1494" t="s">
        <v>1662</v>
      </c>
      <c r="Z1494"/>
      <c r="AA1494" s="1"/>
      <c r="AB1494" s="1"/>
      <c r="AC1494" s="1"/>
      <c r="AD1494" s="6"/>
      <c r="AE1494" s="6"/>
    </row>
    <row r="1495" spans="1:31" x14ac:dyDescent="0.2">
      <c r="A1495" s="5" t="s">
        <v>226</v>
      </c>
      <c r="B1495" s="5" t="s">
        <v>1796</v>
      </c>
      <c r="D1495" s="14"/>
      <c r="I1495" t="s">
        <v>3154</v>
      </c>
      <c r="J1495" t="s">
        <v>324</v>
      </c>
      <c r="K1495"/>
      <c r="R1495" s="1" t="s">
        <v>5458</v>
      </c>
      <c r="S1495" t="s">
        <v>3915</v>
      </c>
      <c r="T1495" t="s">
        <v>75</v>
      </c>
      <c r="U1495">
        <v>1928</v>
      </c>
      <c r="V1495" s="22">
        <v>10410</v>
      </c>
      <c r="W1495" t="s">
        <v>1019</v>
      </c>
      <c r="X1495" t="s">
        <v>43</v>
      </c>
      <c r="Y1495" t="s">
        <v>1662</v>
      </c>
      <c r="Z1495"/>
      <c r="AA1495" s="1"/>
      <c r="AB1495" s="1"/>
      <c r="AC1495" s="1"/>
      <c r="AD1495" s="6"/>
      <c r="AE1495" s="6"/>
    </row>
    <row r="1496" spans="1:31" x14ac:dyDescent="0.2">
      <c r="A1496" s="5" t="s">
        <v>226</v>
      </c>
      <c r="B1496" s="5" t="s">
        <v>1796</v>
      </c>
      <c r="D1496" s="14"/>
      <c r="I1496" t="s">
        <v>3154</v>
      </c>
      <c r="J1496" t="s">
        <v>5455</v>
      </c>
      <c r="K1496"/>
      <c r="R1496" s="1" t="s">
        <v>5459</v>
      </c>
      <c r="S1496" t="s">
        <v>3156</v>
      </c>
      <c r="T1496" t="s">
        <v>75</v>
      </c>
      <c r="U1496">
        <v>1928</v>
      </c>
      <c r="V1496" s="22">
        <v>10563</v>
      </c>
      <c r="W1496" t="s">
        <v>210</v>
      </c>
      <c r="X1496" t="s">
        <v>43</v>
      </c>
      <c r="Y1496" t="s">
        <v>1662</v>
      </c>
      <c r="Z1496"/>
      <c r="AA1496" s="1"/>
      <c r="AB1496" s="1"/>
      <c r="AC1496" s="1"/>
      <c r="AD1496" s="6"/>
      <c r="AE1496" s="6"/>
    </row>
    <row r="1497" spans="1:31" x14ac:dyDescent="0.2">
      <c r="A1497" s="5" t="s">
        <v>226</v>
      </c>
      <c r="B1497" s="5" t="s">
        <v>1796</v>
      </c>
      <c r="D1497" s="14"/>
      <c r="I1497" t="s">
        <v>3154</v>
      </c>
      <c r="J1497" t="s">
        <v>2377</v>
      </c>
      <c r="K1497"/>
      <c r="R1497" s="1" t="s">
        <v>5460</v>
      </c>
      <c r="S1497" t="s">
        <v>500</v>
      </c>
      <c r="T1497" t="s">
        <v>75</v>
      </c>
      <c r="U1497">
        <v>1930</v>
      </c>
      <c r="V1497" s="22" t="s">
        <v>5461</v>
      </c>
      <c r="W1497" t="s">
        <v>5462</v>
      </c>
      <c r="X1497" t="s">
        <v>43</v>
      </c>
      <c r="Y1497" t="s">
        <v>1662</v>
      </c>
      <c r="Z1497"/>
      <c r="AA1497" s="1"/>
      <c r="AB1497" s="1"/>
      <c r="AC1497" s="1"/>
      <c r="AD1497" s="6"/>
      <c r="AE1497" s="6"/>
    </row>
    <row r="1498" spans="1:31" x14ac:dyDescent="0.2">
      <c r="A1498" s="5" t="s">
        <v>226</v>
      </c>
      <c r="B1498" s="5" t="s">
        <v>1796</v>
      </c>
      <c r="D1498" s="14"/>
      <c r="I1498" t="s">
        <v>3154</v>
      </c>
      <c r="J1498" t="s">
        <v>5455</v>
      </c>
      <c r="K1498"/>
      <c r="R1498" s="1" t="s">
        <v>5463</v>
      </c>
      <c r="S1498" t="s">
        <v>500</v>
      </c>
      <c r="T1498" t="s">
        <v>75</v>
      </c>
      <c r="U1498">
        <v>1931</v>
      </c>
      <c r="V1498" s="22" t="s">
        <v>2988</v>
      </c>
      <c r="W1498" t="s">
        <v>2989</v>
      </c>
      <c r="X1498" t="s">
        <v>43</v>
      </c>
      <c r="Y1498" t="s">
        <v>1662</v>
      </c>
      <c r="Z1498"/>
      <c r="AA1498" s="1"/>
      <c r="AB1498" s="1"/>
      <c r="AC1498" s="1"/>
      <c r="AD1498" s="6"/>
      <c r="AE1498" s="6"/>
    </row>
    <row r="1499" spans="1:31" x14ac:dyDescent="0.2">
      <c r="A1499" s="5" t="s">
        <v>1849</v>
      </c>
      <c r="B1499" s="5" t="s">
        <v>1796</v>
      </c>
      <c r="D1499" s="14"/>
      <c r="I1499" t="s">
        <v>3154</v>
      </c>
      <c r="J1499" t="s">
        <v>5455</v>
      </c>
      <c r="K1499"/>
      <c r="R1499" s="1" t="s">
        <v>5464</v>
      </c>
      <c r="S1499" t="s">
        <v>2731</v>
      </c>
      <c r="T1499" t="s">
        <v>75</v>
      </c>
      <c r="U1499">
        <v>1932</v>
      </c>
      <c r="V1499" s="22"/>
      <c r="W1499"/>
      <c r="X1499" t="s">
        <v>43</v>
      </c>
      <c r="Y1499" t="s">
        <v>1662</v>
      </c>
      <c r="Z1499"/>
      <c r="AA1499" s="1"/>
      <c r="AB1499" s="1"/>
      <c r="AC1499" s="1"/>
      <c r="AD1499" s="6"/>
      <c r="AE1499" s="6"/>
    </row>
    <row r="1500" spans="1:31" x14ac:dyDescent="0.2">
      <c r="A1500" s="5" t="s">
        <v>1814</v>
      </c>
      <c r="B1500" s="5" t="s">
        <v>1796</v>
      </c>
      <c r="D1500" s="14"/>
      <c r="I1500"/>
      <c r="J1500"/>
      <c r="K1500"/>
      <c r="R1500" s="1" t="s">
        <v>5465</v>
      </c>
      <c r="S1500" t="s">
        <v>5466</v>
      </c>
      <c r="T1500" t="s">
        <v>5467</v>
      </c>
      <c r="U1500">
        <v>1926</v>
      </c>
      <c r="V1500" s="22"/>
      <c r="W1500"/>
      <c r="X1500" t="s">
        <v>43</v>
      </c>
      <c r="Y1500" t="s">
        <v>1662</v>
      </c>
      <c r="Z1500"/>
      <c r="AA1500" s="1"/>
      <c r="AB1500" s="1"/>
      <c r="AC1500" s="1"/>
      <c r="AD1500" s="6"/>
      <c r="AE1500" s="6"/>
    </row>
    <row r="1501" spans="1:31" ht="28.5" x14ac:dyDescent="0.2">
      <c r="A1501" s="5" t="s">
        <v>226</v>
      </c>
      <c r="B1501" s="5" t="s">
        <v>1796</v>
      </c>
      <c r="D1501" s="14"/>
      <c r="I1501"/>
      <c r="J1501"/>
      <c r="K1501"/>
      <c r="R1501" s="1" t="s">
        <v>5468</v>
      </c>
      <c r="S1501" t="s">
        <v>5469</v>
      </c>
      <c r="T1501" t="s">
        <v>5470</v>
      </c>
      <c r="U1501">
        <v>1927</v>
      </c>
      <c r="V1501" s="22">
        <v>10106</v>
      </c>
      <c r="W1501" t="s">
        <v>1401</v>
      </c>
      <c r="X1501" t="s">
        <v>43</v>
      </c>
      <c r="Y1501" t="s">
        <v>1662</v>
      </c>
      <c r="Z1501"/>
      <c r="AA1501" s="1"/>
      <c r="AB1501" s="1"/>
      <c r="AC1501" s="1"/>
      <c r="AD1501" s="6"/>
      <c r="AE1501" s="6"/>
    </row>
    <row r="1502" spans="1:31" x14ac:dyDescent="0.2">
      <c r="A1502" s="5" t="s">
        <v>5471</v>
      </c>
      <c r="B1502" s="5" t="s">
        <v>1796</v>
      </c>
      <c r="D1502" s="14"/>
      <c r="I1502" t="s">
        <v>5472</v>
      </c>
      <c r="J1502" t="s">
        <v>5473</v>
      </c>
      <c r="K1502"/>
      <c r="R1502" s="1" t="s">
        <v>5474</v>
      </c>
      <c r="S1502" t="s">
        <v>2352</v>
      </c>
      <c r="T1502" t="s">
        <v>75</v>
      </c>
      <c r="U1502">
        <v>1929</v>
      </c>
      <c r="V1502" s="22" t="s">
        <v>5259</v>
      </c>
      <c r="W1502" t="s">
        <v>5260</v>
      </c>
      <c r="X1502" t="s">
        <v>853</v>
      </c>
      <c r="Y1502" t="s">
        <v>1752</v>
      </c>
      <c r="Z1502"/>
      <c r="AA1502" s="1"/>
      <c r="AB1502" s="1"/>
      <c r="AC1502" s="1"/>
      <c r="AD1502" s="6"/>
      <c r="AE1502" s="6"/>
    </row>
    <row r="1503" spans="1:31" x14ac:dyDescent="0.2">
      <c r="A1503" s="5" t="s">
        <v>1857</v>
      </c>
      <c r="B1503" s="5" t="s">
        <v>1796</v>
      </c>
      <c r="D1503" s="14"/>
      <c r="I1503" t="s">
        <v>1749</v>
      </c>
      <c r="J1503" t="s">
        <v>1087</v>
      </c>
      <c r="K1503"/>
      <c r="R1503" s="1" t="s">
        <v>5475</v>
      </c>
      <c r="S1503" t="s">
        <v>1627</v>
      </c>
      <c r="T1503" t="s">
        <v>75</v>
      </c>
      <c r="U1503">
        <v>1930</v>
      </c>
      <c r="V1503" s="22"/>
      <c r="W1503"/>
      <c r="X1503" t="s">
        <v>853</v>
      </c>
      <c r="Y1503" t="s">
        <v>1752</v>
      </c>
      <c r="Z1503"/>
      <c r="AA1503" s="1"/>
      <c r="AB1503" s="1"/>
      <c r="AC1503" s="1"/>
      <c r="AD1503" s="6"/>
      <c r="AE1503" s="6"/>
    </row>
    <row r="1504" spans="1:31" x14ac:dyDescent="0.2">
      <c r="A1504" s="5" t="s">
        <v>1857</v>
      </c>
      <c r="B1504" s="5" t="s">
        <v>1796</v>
      </c>
      <c r="D1504" s="14"/>
      <c r="I1504" t="s">
        <v>1749</v>
      </c>
      <c r="J1504" t="s">
        <v>1087</v>
      </c>
      <c r="K1504"/>
      <c r="R1504" s="1" t="s">
        <v>5476</v>
      </c>
      <c r="S1504" t="s">
        <v>109</v>
      </c>
      <c r="T1504" t="s">
        <v>75</v>
      </c>
      <c r="U1504">
        <v>1930</v>
      </c>
      <c r="V1504" s="22"/>
      <c r="W1504"/>
      <c r="X1504" t="s">
        <v>853</v>
      </c>
      <c r="Y1504" t="s">
        <v>1752</v>
      </c>
      <c r="Z1504"/>
      <c r="AA1504" s="1"/>
      <c r="AB1504" s="1"/>
      <c r="AC1504" s="1"/>
      <c r="AD1504" s="6"/>
      <c r="AE1504" s="6"/>
    </row>
    <row r="1505" spans="1:31" x14ac:dyDescent="0.2">
      <c r="A1505" s="5" t="s">
        <v>1857</v>
      </c>
      <c r="B1505" s="5" t="s">
        <v>1796</v>
      </c>
      <c r="D1505" s="14"/>
      <c r="I1505" t="s">
        <v>1749</v>
      </c>
      <c r="J1505" t="s">
        <v>1087</v>
      </c>
      <c r="K1505"/>
      <c r="R1505" s="1" t="s">
        <v>5477</v>
      </c>
      <c r="S1505" t="s">
        <v>4588</v>
      </c>
      <c r="T1505" t="s">
        <v>4589</v>
      </c>
      <c r="U1505">
        <v>1930</v>
      </c>
      <c r="V1505" s="22"/>
      <c r="W1505"/>
      <c r="X1505" t="s">
        <v>853</v>
      </c>
      <c r="Y1505" t="s">
        <v>1752</v>
      </c>
      <c r="Z1505"/>
      <c r="AA1505" s="1"/>
      <c r="AB1505" s="1"/>
      <c r="AC1505" s="1"/>
      <c r="AD1505" s="6"/>
      <c r="AE1505" s="6"/>
    </row>
    <row r="1506" spans="1:31" x14ac:dyDescent="0.2">
      <c r="A1506" s="5" t="s">
        <v>1814</v>
      </c>
      <c r="B1506" s="5" t="s">
        <v>1796</v>
      </c>
      <c r="D1506" s="14"/>
      <c r="I1506" t="s">
        <v>1046</v>
      </c>
      <c r="J1506" t="s">
        <v>479</v>
      </c>
      <c r="K1506"/>
      <c r="R1506" s="1" t="s">
        <v>5478</v>
      </c>
      <c r="S1506" t="s">
        <v>448</v>
      </c>
      <c r="T1506" t="s">
        <v>75</v>
      </c>
      <c r="U1506">
        <v>1933</v>
      </c>
      <c r="V1506" s="22"/>
      <c r="W1506"/>
      <c r="X1506" t="s">
        <v>853</v>
      </c>
      <c r="Y1506" t="s">
        <v>1752</v>
      </c>
      <c r="Z1506" t="s">
        <v>773</v>
      </c>
      <c r="AA1506" s="1"/>
      <c r="AB1506" s="1"/>
      <c r="AC1506" s="1" t="s">
        <v>5479</v>
      </c>
      <c r="AD1506" s="6"/>
      <c r="AE1506" s="6"/>
    </row>
    <row r="1507" spans="1:31" x14ac:dyDescent="0.2">
      <c r="A1507" s="5" t="s">
        <v>226</v>
      </c>
      <c r="B1507" s="5" t="s">
        <v>1796</v>
      </c>
      <c r="D1507" s="14"/>
      <c r="I1507" t="s">
        <v>4454</v>
      </c>
      <c r="J1507" t="s">
        <v>3923</v>
      </c>
      <c r="K1507"/>
      <c r="R1507" s="1" t="s">
        <v>5480</v>
      </c>
      <c r="S1507" t="s">
        <v>500</v>
      </c>
      <c r="T1507" t="s">
        <v>75</v>
      </c>
      <c r="U1507">
        <v>1928</v>
      </c>
      <c r="V1507" s="22">
        <v>10441</v>
      </c>
      <c r="W1507" t="s">
        <v>964</v>
      </c>
      <c r="X1507" t="s">
        <v>853</v>
      </c>
      <c r="Y1507" t="s">
        <v>1752</v>
      </c>
      <c r="Z1507"/>
      <c r="AA1507" s="1"/>
      <c r="AB1507" s="1"/>
      <c r="AC1507" s="1"/>
      <c r="AD1507" s="6"/>
      <c r="AE1507" s="6"/>
    </row>
    <row r="1508" spans="1:31" x14ac:dyDescent="0.2">
      <c r="A1508" s="5" t="s">
        <v>5481</v>
      </c>
      <c r="B1508" s="5" t="s">
        <v>1796</v>
      </c>
      <c r="D1508" s="14"/>
      <c r="I1508" t="s">
        <v>1052</v>
      </c>
      <c r="J1508" t="s">
        <v>1053</v>
      </c>
      <c r="K1508"/>
      <c r="R1508" s="1" t="s">
        <v>5482</v>
      </c>
      <c r="S1508" t="s">
        <v>551</v>
      </c>
      <c r="T1508" t="s">
        <v>75</v>
      </c>
      <c r="U1508">
        <v>1929</v>
      </c>
      <c r="V1508" s="22"/>
      <c r="W1508"/>
      <c r="X1508" t="s">
        <v>853</v>
      </c>
      <c r="Y1508" t="s">
        <v>1752</v>
      </c>
      <c r="Z1508"/>
      <c r="AA1508" s="1"/>
      <c r="AB1508" s="1"/>
      <c r="AC1508" s="1"/>
      <c r="AD1508" s="6"/>
      <c r="AE1508" s="6"/>
    </row>
    <row r="1509" spans="1:31" x14ac:dyDescent="0.2">
      <c r="A1509" s="5" t="s">
        <v>5483</v>
      </c>
      <c r="B1509" s="5" t="s">
        <v>1796</v>
      </c>
      <c r="D1509" s="14"/>
      <c r="I1509" t="s">
        <v>1060</v>
      </c>
      <c r="J1509" t="s">
        <v>1061</v>
      </c>
      <c r="K1509"/>
      <c r="R1509" s="1" t="s">
        <v>5484</v>
      </c>
      <c r="S1509" t="s">
        <v>117</v>
      </c>
      <c r="T1509" t="s">
        <v>75</v>
      </c>
      <c r="U1509">
        <v>1929</v>
      </c>
      <c r="V1509" s="22">
        <v>10659</v>
      </c>
      <c r="W1509" t="s">
        <v>4047</v>
      </c>
      <c r="X1509" t="s">
        <v>853</v>
      </c>
      <c r="Y1509" t="s">
        <v>1752</v>
      </c>
      <c r="Z1509"/>
      <c r="AA1509" s="1"/>
      <c r="AB1509" s="1"/>
      <c r="AC1509" s="1" t="s">
        <v>5485</v>
      </c>
      <c r="AD1509" s="6"/>
      <c r="AE1509" s="6"/>
    </row>
    <row r="1510" spans="1:31" x14ac:dyDescent="0.2">
      <c r="A1510" s="5" t="s">
        <v>1845</v>
      </c>
      <c r="B1510" s="5" t="s">
        <v>1796</v>
      </c>
      <c r="D1510" s="14"/>
      <c r="I1510" t="s">
        <v>4541</v>
      </c>
      <c r="J1510" t="s">
        <v>481</v>
      </c>
      <c r="K1510"/>
      <c r="R1510" s="1" t="s">
        <v>5486</v>
      </c>
      <c r="S1510" t="s">
        <v>57</v>
      </c>
      <c r="T1510" t="s">
        <v>75</v>
      </c>
      <c r="U1510">
        <v>1926</v>
      </c>
      <c r="V1510" s="22"/>
      <c r="W1510"/>
      <c r="X1510" t="s">
        <v>853</v>
      </c>
      <c r="Y1510" t="s">
        <v>1752</v>
      </c>
      <c r="Z1510"/>
      <c r="AA1510" s="1"/>
      <c r="AB1510" s="1"/>
      <c r="AC1510" s="1" t="s">
        <v>5487</v>
      </c>
      <c r="AD1510" s="6"/>
      <c r="AE1510" s="6"/>
    </row>
    <row r="1511" spans="1:31" x14ac:dyDescent="0.2">
      <c r="A1511" s="5" t="s">
        <v>3356</v>
      </c>
      <c r="B1511" s="5" t="s">
        <v>1796</v>
      </c>
      <c r="D1511" s="14"/>
      <c r="I1511" t="s">
        <v>1141</v>
      </c>
      <c r="J1511" t="s">
        <v>96</v>
      </c>
      <c r="K1511"/>
      <c r="R1511" s="1" t="s">
        <v>5488</v>
      </c>
      <c r="S1511" t="s">
        <v>65</v>
      </c>
      <c r="T1511" t="s">
        <v>75</v>
      </c>
      <c r="U1511">
        <v>1927</v>
      </c>
      <c r="V1511" s="22"/>
      <c r="W1511"/>
      <c r="X1511" t="s">
        <v>853</v>
      </c>
      <c r="Y1511" t="s">
        <v>1752</v>
      </c>
      <c r="Z1511"/>
      <c r="AA1511" s="1"/>
      <c r="AB1511" s="1"/>
      <c r="AC1511" s="1"/>
      <c r="AD1511" s="6"/>
      <c r="AE1511" s="6"/>
    </row>
    <row r="1512" spans="1:31" x14ac:dyDescent="0.2">
      <c r="A1512" s="5" t="s">
        <v>2850</v>
      </c>
      <c r="B1512" s="5" t="s">
        <v>1796</v>
      </c>
      <c r="D1512" s="14"/>
      <c r="I1512" t="s">
        <v>2156</v>
      </c>
      <c r="J1512" t="s">
        <v>5489</v>
      </c>
      <c r="K1512"/>
      <c r="R1512" s="1" t="s">
        <v>5490</v>
      </c>
      <c r="S1512" t="s">
        <v>5491</v>
      </c>
      <c r="T1512" t="s">
        <v>75</v>
      </c>
      <c r="U1512">
        <v>1933</v>
      </c>
      <c r="V1512" s="22"/>
      <c r="W1512"/>
      <c r="X1512" t="s">
        <v>853</v>
      </c>
      <c r="Y1512" t="s">
        <v>1752</v>
      </c>
      <c r="Z1512"/>
      <c r="AA1512" s="1"/>
      <c r="AB1512" s="1"/>
      <c r="AC1512" s="1" t="s">
        <v>2854</v>
      </c>
      <c r="AD1512" s="6"/>
      <c r="AE1512" s="6"/>
    </row>
    <row r="1513" spans="1:31" x14ac:dyDescent="0.2">
      <c r="A1513" s="5" t="s">
        <v>1645</v>
      </c>
      <c r="B1513" s="5" t="s">
        <v>1796</v>
      </c>
      <c r="D1513" s="14"/>
      <c r="I1513" t="s">
        <v>4941</v>
      </c>
      <c r="J1513" t="s">
        <v>4942</v>
      </c>
      <c r="K1513"/>
      <c r="R1513" s="1" t="s">
        <v>5492</v>
      </c>
      <c r="S1513" t="s">
        <v>830</v>
      </c>
      <c r="T1513" t="s">
        <v>75</v>
      </c>
      <c r="U1513">
        <v>1926</v>
      </c>
      <c r="V1513" s="22"/>
      <c r="W1513"/>
      <c r="X1513" t="s">
        <v>853</v>
      </c>
      <c r="Y1513" t="s">
        <v>1752</v>
      </c>
      <c r="Z1513"/>
      <c r="AA1513" s="1"/>
      <c r="AB1513" s="1"/>
      <c r="AC1513" s="1"/>
      <c r="AD1513" s="6"/>
      <c r="AE1513" s="6"/>
    </row>
    <row r="1514" spans="1:31" x14ac:dyDescent="0.2">
      <c r="A1514" s="5" t="s">
        <v>5493</v>
      </c>
      <c r="B1514" s="5" t="s">
        <v>1796</v>
      </c>
      <c r="D1514" s="14"/>
      <c r="I1514" t="s">
        <v>4518</v>
      </c>
      <c r="J1514" t="s">
        <v>4519</v>
      </c>
      <c r="K1514"/>
      <c r="R1514" s="1" t="s">
        <v>5494</v>
      </c>
      <c r="S1514" t="s">
        <v>4239</v>
      </c>
      <c r="T1514" t="s">
        <v>4240</v>
      </c>
      <c r="U1514">
        <v>1928</v>
      </c>
      <c r="V1514" s="22" t="s">
        <v>5495</v>
      </c>
      <c r="W1514"/>
      <c r="X1514" t="s">
        <v>853</v>
      </c>
      <c r="Y1514" t="s">
        <v>1752</v>
      </c>
      <c r="Z1514" t="s">
        <v>2102</v>
      </c>
      <c r="AA1514" s="1" t="s">
        <v>2102</v>
      </c>
      <c r="AB1514" s="1" t="s">
        <v>2102</v>
      </c>
      <c r="AC1514" s="1" t="s">
        <v>2102</v>
      </c>
      <c r="AD1514" s="6"/>
      <c r="AE1514" s="6"/>
    </row>
    <row r="1515" spans="1:31" x14ac:dyDescent="0.2">
      <c r="A1515" s="5" t="s">
        <v>1873</v>
      </c>
      <c r="B1515" s="5" t="s">
        <v>1796</v>
      </c>
      <c r="D1515" s="14"/>
      <c r="I1515" t="s">
        <v>4217</v>
      </c>
      <c r="J1515" t="s">
        <v>1940</v>
      </c>
      <c r="K1515"/>
      <c r="R1515" s="1" t="s">
        <v>5496</v>
      </c>
      <c r="S1515" t="s">
        <v>57</v>
      </c>
      <c r="T1515" t="s">
        <v>75</v>
      </c>
      <c r="U1515">
        <v>1926</v>
      </c>
      <c r="V1515" s="22"/>
      <c r="W1515"/>
      <c r="X1515" t="s">
        <v>853</v>
      </c>
      <c r="Y1515" t="s">
        <v>1752</v>
      </c>
      <c r="Z1515"/>
      <c r="AA1515" s="1"/>
      <c r="AB1515" s="1"/>
      <c r="AC1515" s="1" t="s">
        <v>5497</v>
      </c>
      <c r="AD1515" s="6"/>
      <c r="AE1515" s="6"/>
    </row>
    <row r="1516" spans="1:31" x14ac:dyDescent="0.2">
      <c r="A1516" s="5" t="s">
        <v>226</v>
      </c>
      <c r="B1516" s="5" t="s">
        <v>1796</v>
      </c>
      <c r="D1516" s="14"/>
      <c r="I1516" t="s">
        <v>4223</v>
      </c>
      <c r="J1516" t="s">
        <v>338</v>
      </c>
      <c r="K1516"/>
      <c r="R1516" s="1" t="s">
        <v>5498</v>
      </c>
      <c r="S1516" t="s">
        <v>472</v>
      </c>
      <c r="T1516" t="s">
        <v>75</v>
      </c>
      <c r="U1516">
        <v>1928</v>
      </c>
      <c r="V1516" s="22" t="s">
        <v>2322</v>
      </c>
      <c r="W1516"/>
      <c r="X1516" t="s">
        <v>853</v>
      </c>
      <c r="Y1516" t="s">
        <v>1752</v>
      </c>
      <c r="Z1516"/>
      <c r="AA1516" s="1"/>
      <c r="AB1516" s="1"/>
      <c r="AC1516" s="1"/>
      <c r="AD1516" s="6"/>
      <c r="AE1516" s="6"/>
    </row>
    <row r="1517" spans="1:31" x14ac:dyDescent="0.2">
      <c r="B1517" s="5" t="s">
        <v>1796</v>
      </c>
      <c r="D1517" s="14"/>
      <c r="I1517" t="s">
        <v>1285</v>
      </c>
      <c r="J1517" t="s">
        <v>1286</v>
      </c>
      <c r="K1517"/>
      <c r="R1517" s="1" t="s">
        <v>5499</v>
      </c>
      <c r="S1517" t="s">
        <v>1627</v>
      </c>
      <c r="T1517" t="s">
        <v>75</v>
      </c>
      <c r="U1517">
        <v>1928</v>
      </c>
      <c r="V1517" s="22"/>
      <c r="W1517"/>
      <c r="X1517" t="s">
        <v>853</v>
      </c>
      <c r="Y1517" t="s">
        <v>1752</v>
      </c>
      <c r="Z1517"/>
      <c r="AA1517" s="1"/>
      <c r="AB1517" s="1"/>
      <c r="AC1517" s="1"/>
      <c r="AD1517" s="6"/>
      <c r="AE1517" s="6"/>
    </row>
    <row r="1518" spans="1:31" x14ac:dyDescent="0.2">
      <c r="B1518" s="5" t="s">
        <v>1796</v>
      </c>
      <c r="D1518" s="14"/>
      <c r="I1518" t="s">
        <v>1285</v>
      </c>
      <c r="J1518" t="s">
        <v>1286</v>
      </c>
      <c r="K1518"/>
      <c r="R1518" s="1" t="s">
        <v>5500</v>
      </c>
      <c r="S1518" t="s">
        <v>472</v>
      </c>
      <c r="T1518" t="s">
        <v>75</v>
      </c>
      <c r="U1518">
        <v>1930</v>
      </c>
      <c r="V1518" s="22"/>
      <c r="W1518"/>
      <c r="X1518" t="s">
        <v>853</v>
      </c>
      <c r="Y1518" t="s">
        <v>1752</v>
      </c>
      <c r="Z1518"/>
      <c r="AA1518" s="1"/>
      <c r="AB1518" s="1"/>
      <c r="AC1518" s="1"/>
      <c r="AD1518" s="6"/>
      <c r="AE1518" s="6"/>
    </row>
    <row r="1519" spans="1:31" x14ac:dyDescent="0.2">
      <c r="A1519" s="5" t="s">
        <v>2102</v>
      </c>
      <c r="B1519" s="5" t="s">
        <v>1796</v>
      </c>
      <c r="D1519" s="14"/>
      <c r="I1519" t="s">
        <v>1285</v>
      </c>
      <c r="J1519" t="s">
        <v>1286</v>
      </c>
      <c r="K1519"/>
      <c r="R1519" s="1" t="s">
        <v>5501</v>
      </c>
      <c r="S1519" t="s">
        <v>5502</v>
      </c>
      <c r="T1519" t="s">
        <v>1617</v>
      </c>
      <c r="U1519">
        <v>1930</v>
      </c>
      <c r="V1519" s="22" t="s">
        <v>2102</v>
      </c>
      <c r="W1519" t="s">
        <v>2102</v>
      </c>
      <c r="X1519" t="s">
        <v>853</v>
      </c>
      <c r="Y1519" t="s">
        <v>1752</v>
      </c>
      <c r="Z1519" t="s">
        <v>2102</v>
      </c>
      <c r="AA1519" s="1" t="s">
        <v>2102</v>
      </c>
      <c r="AB1519" s="1" t="s">
        <v>2102</v>
      </c>
      <c r="AC1519" s="1" t="s">
        <v>2102</v>
      </c>
      <c r="AD1519" s="6"/>
      <c r="AE1519" s="6"/>
    </row>
    <row r="1520" spans="1:31" x14ac:dyDescent="0.2">
      <c r="B1520" s="5" t="s">
        <v>1796</v>
      </c>
      <c r="D1520" s="14"/>
      <c r="I1520" t="s">
        <v>1285</v>
      </c>
      <c r="J1520" t="s">
        <v>1286</v>
      </c>
      <c r="K1520"/>
      <c r="R1520" s="1" t="s">
        <v>5503</v>
      </c>
      <c r="S1520" t="s">
        <v>472</v>
      </c>
      <c r="T1520" t="s">
        <v>75</v>
      </c>
      <c r="U1520">
        <v>1931</v>
      </c>
      <c r="V1520" s="22"/>
      <c r="W1520"/>
      <c r="X1520" t="s">
        <v>853</v>
      </c>
      <c r="Y1520" t="s">
        <v>1752</v>
      </c>
      <c r="Z1520"/>
      <c r="AA1520" s="1"/>
      <c r="AB1520" s="1"/>
      <c r="AC1520" s="1"/>
      <c r="AD1520" s="6"/>
      <c r="AE1520" s="6"/>
    </row>
    <row r="1521" spans="1:31" x14ac:dyDescent="0.2">
      <c r="B1521" s="5" t="s">
        <v>1796</v>
      </c>
      <c r="D1521" s="14"/>
      <c r="I1521" t="s">
        <v>5504</v>
      </c>
      <c r="J1521" t="s">
        <v>3043</v>
      </c>
      <c r="K1521"/>
      <c r="R1521" s="1" t="s">
        <v>5505</v>
      </c>
      <c r="S1521" t="s">
        <v>551</v>
      </c>
      <c r="T1521" t="s">
        <v>3951</v>
      </c>
      <c r="U1521">
        <v>1929</v>
      </c>
      <c r="V1521" s="22"/>
      <c r="W1521"/>
      <c r="X1521" t="s">
        <v>853</v>
      </c>
      <c r="Y1521" t="s">
        <v>1752</v>
      </c>
      <c r="Z1521"/>
      <c r="AA1521" s="1"/>
      <c r="AB1521" s="1"/>
      <c r="AC1521" s="1"/>
      <c r="AD1521" s="6"/>
      <c r="AE1521" s="6"/>
    </row>
    <row r="1522" spans="1:31" x14ac:dyDescent="0.2">
      <c r="A1522" s="5" t="s">
        <v>2595</v>
      </c>
      <c r="B1522" s="5" t="s">
        <v>1796</v>
      </c>
      <c r="D1522" s="14"/>
      <c r="I1522" t="s">
        <v>5506</v>
      </c>
      <c r="J1522" t="s">
        <v>5507</v>
      </c>
      <c r="K1522"/>
      <c r="R1522" s="1" t="s">
        <v>5508</v>
      </c>
      <c r="S1522" t="s">
        <v>2032</v>
      </c>
      <c r="T1522" t="s">
        <v>1617</v>
      </c>
      <c r="U1522">
        <v>1926</v>
      </c>
      <c r="V1522" s="22">
        <v>9588</v>
      </c>
      <c r="W1522" t="s">
        <v>298</v>
      </c>
      <c r="X1522" t="s">
        <v>853</v>
      </c>
      <c r="Y1522" t="s">
        <v>1752</v>
      </c>
      <c r="Z1522"/>
      <c r="AA1522" s="1"/>
      <c r="AB1522" s="1"/>
      <c r="AC1522" s="1"/>
      <c r="AD1522" s="6"/>
      <c r="AE1522" s="6"/>
    </row>
    <row r="1523" spans="1:31" x14ac:dyDescent="0.2">
      <c r="A1523" s="5" t="s">
        <v>226</v>
      </c>
      <c r="B1523" s="5" t="s">
        <v>1796</v>
      </c>
      <c r="D1523" s="14"/>
      <c r="I1523" t="s">
        <v>5509</v>
      </c>
      <c r="J1523" t="s">
        <v>1481</v>
      </c>
      <c r="K1523"/>
      <c r="R1523" s="1" t="s">
        <v>5510</v>
      </c>
      <c r="S1523" t="s">
        <v>5511</v>
      </c>
      <c r="T1523"/>
      <c r="U1523">
        <v>1931</v>
      </c>
      <c r="V1523" s="22" t="s">
        <v>5512</v>
      </c>
      <c r="W1523" t="s">
        <v>5513</v>
      </c>
      <c r="X1523" t="s">
        <v>853</v>
      </c>
      <c r="Y1523" t="s">
        <v>1752</v>
      </c>
      <c r="Z1523"/>
      <c r="AA1523" s="1"/>
      <c r="AB1523" s="1"/>
      <c r="AC1523" s="1"/>
      <c r="AD1523" s="6"/>
      <c r="AE1523" s="6"/>
    </row>
    <row r="1524" spans="1:31" ht="28.5" x14ac:dyDescent="0.2">
      <c r="A1524" s="5" t="s">
        <v>226</v>
      </c>
      <c r="B1524" s="5" t="s">
        <v>1796</v>
      </c>
      <c r="D1524" s="14"/>
      <c r="I1524"/>
      <c r="J1524"/>
      <c r="K1524"/>
      <c r="R1524" s="1" t="s">
        <v>5514</v>
      </c>
      <c r="S1524" t="s">
        <v>2641</v>
      </c>
      <c r="T1524" t="s">
        <v>75</v>
      </c>
      <c r="U1524">
        <v>1930</v>
      </c>
      <c r="V1524" s="22">
        <v>11079</v>
      </c>
      <c r="W1524" t="s">
        <v>642</v>
      </c>
      <c r="X1524" t="s">
        <v>853</v>
      </c>
      <c r="Y1524" t="s">
        <v>1752</v>
      </c>
      <c r="Z1524"/>
      <c r="AA1524" s="1"/>
      <c r="AB1524" s="1"/>
      <c r="AC1524" s="1" t="s">
        <v>5515</v>
      </c>
      <c r="AD1524" s="6"/>
      <c r="AE1524" s="6"/>
    </row>
    <row r="1525" spans="1:31" x14ac:dyDescent="0.2">
      <c r="A1525" s="5" t="s">
        <v>50</v>
      </c>
      <c r="C1525" s="5" t="s">
        <v>5516</v>
      </c>
      <c r="D1525" s="14" t="str">
        <f>HYPERLINK(CONCATENATE("http://explore.bl.uk/primo_library/libweb/action/display.do?doc=",C1525), "Link")</f>
        <v>Link</v>
      </c>
      <c r="E1525" s="14" t="s">
        <v>5517</v>
      </c>
      <c r="H1525" s="5" t="s">
        <v>53</v>
      </c>
      <c r="I1525" t="s">
        <v>251</v>
      </c>
      <c r="J1525" t="s">
        <v>106</v>
      </c>
      <c r="K1525"/>
      <c r="R1525" t="s">
        <v>5518</v>
      </c>
      <c r="S1525" t="s">
        <v>57</v>
      </c>
      <c r="T1525"/>
      <c r="U1525">
        <v>1924</v>
      </c>
      <c r="V1525" s="22"/>
      <c r="W1525"/>
      <c r="X1525" t="s">
        <v>43</v>
      </c>
      <c r="Y1525" t="s">
        <v>514</v>
      </c>
      <c r="Z1525"/>
      <c r="AA1525"/>
      <c r="AB1525" s="1"/>
      <c r="AC1525"/>
    </row>
    <row r="1526" spans="1:31" x14ac:dyDescent="0.2">
      <c r="D1526" s="14"/>
      <c r="I1526"/>
      <c r="J1526"/>
      <c r="K1526"/>
      <c r="R1526" s="1"/>
      <c r="S1526"/>
      <c r="T1526"/>
      <c r="U1526"/>
      <c r="V1526" s="22"/>
      <c r="W1526"/>
      <c r="X1526"/>
      <c r="Y1526"/>
      <c r="Z1526"/>
      <c r="AA1526" s="1"/>
      <c r="AB1526" s="26" t="s">
        <v>5519</v>
      </c>
      <c r="AC1526" s="1"/>
      <c r="AD1526" s="6"/>
      <c r="AE1526" s="6"/>
    </row>
    <row r="1527" spans="1:31" x14ac:dyDescent="0.2">
      <c r="D1527" s="14"/>
      <c r="I1527"/>
      <c r="J1527"/>
      <c r="K1527"/>
      <c r="R1527" s="1"/>
      <c r="S1527"/>
      <c r="T1527"/>
      <c r="U1527"/>
      <c r="V1527" s="22"/>
      <c r="W1527"/>
      <c r="X1527"/>
      <c r="Y1527"/>
      <c r="Z1527"/>
      <c r="AA1527" s="1"/>
      <c r="AB1527" s="1"/>
      <c r="AC1527" s="1"/>
      <c r="AD1527" s="6"/>
      <c r="AE1527" s="6"/>
    </row>
    <row r="1528" spans="1:31" x14ac:dyDescent="0.2">
      <c r="D1528" s="14"/>
      <c r="I1528"/>
      <c r="J1528"/>
      <c r="K1528"/>
      <c r="R1528" s="1"/>
      <c r="S1528"/>
      <c r="T1528"/>
      <c r="U1528"/>
      <c r="V1528" s="22"/>
      <c r="W1528"/>
      <c r="X1528"/>
      <c r="Y1528"/>
      <c r="Z1528"/>
      <c r="AA1528" s="1"/>
      <c r="AB1528" s="1"/>
      <c r="AC1528" s="1"/>
      <c r="AD1528" s="6"/>
      <c r="AE1528" s="6"/>
    </row>
    <row r="1529" spans="1:31" x14ac:dyDescent="0.2">
      <c r="D1529" s="14"/>
      <c r="I1529"/>
      <c r="J1529"/>
      <c r="K1529"/>
      <c r="R1529" s="1"/>
      <c r="S1529"/>
      <c r="T1529"/>
      <c r="U1529"/>
      <c r="V1529" s="22"/>
      <c r="W1529"/>
      <c r="X1529"/>
      <c r="Y1529"/>
      <c r="Z1529"/>
      <c r="AA1529" s="1"/>
      <c r="AB1529" s="1"/>
      <c r="AC1529" s="1"/>
      <c r="AD1529" s="6"/>
      <c r="AE1529" s="6"/>
    </row>
    <row r="1530" spans="1:31" x14ac:dyDescent="0.2">
      <c r="D1530" s="14"/>
      <c r="I1530"/>
      <c r="J1530"/>
      <c r="K1530"/>
      <c r="R1530" s="1"/>
      <c r="S1530"/>
      <c r="T1530"/>
      <c r="U1530"/>
      <c r="V1530" s="22"/>
      <c r="W1530"/>
      <c r="X1530"/>
      <c r="Y1530"/>
      <c r="Z1530"/>
      <c r="AA1530" s="1"/>
      <c r="AB1530" s="1"/>
      <c r="AC1530" s="1"/>
      <c r="AD1530" s="6"/>
      <c r="AE1530" s="6"/>
    </row>
    <row r="1531" spans="1:31" x14ac:dyDescent="0.2">
      <c r="D1531" s="14"/>
      <c r="I1531"/>
      <c r="J1531"/>
      <c r="K1531"/>
      <c r="R1531" s="1"/>
      <c r="S1531"/>
      <c r="T1531"/>
      <c r="U1531"/>
      <c r="V1531" s="22"/>
      <c r="W1531"/>
      <c r="X1531"/>
      <c r="Y1531"/>
      <c r="Z1531"/>
      <c r="AA1531" s="1"/>
      <c r="AB1531" s="1"/>
      <c r="AC1531" s="1"/>
      <c r="AD1531" s="6"/>
      <c r="AE1531" s="6"/>
    </row>
    <row r="1532" spans="1:31" x14ac:dyDescent="0.2">
      <c r="D1532" s="14"/>
      <c r="I1532"/>
      <c r="J1532"/>
      <c r="K1532"/>
      <c r="R1532" s="1"/>
      <c r="S1532"/>
      <c r="T1532"/>
      <c r="U1532"/>
      <c r="V1532" s="22"/>
      <c r="W1532"/>
      <c r="X1532"/>
      <c r="Y1532"/>
      <c r="Z1532"/>
      <c r="AA1532" s="1"/>
      <c r="AB1532" s="1"/>
      <c r="AC1532" s="1"/>
      <c r="AD1532" s="6"/>
      <c r="AE1532" s="6"/>
    </row>
    <row r="1533" spans="1:31" x14ac:dyDescent="0.2">
      <c r="D1533" s="14"/>
      <c r="I1533"/>
      <c r="J1533"/>
      <c r="K1533"/>
      <c r="R1533" s="1"/>
      <c r="S1533"/>
      <c r="T1533"/>
      <c r="U1533"/>
      <c r="V1533" s="22"/>
      <c r="W1533"/>
      <c r="X1533"/>
      <c r="Y1533"/>
      <c r="Z1533"/>
      <c r="AA1533" s="1"/>
      <c r="AB1533" s="1"/>
      <c r="AC1533" s="1"/>
      <c r="AD1533" s="6"/>
      <c r="AE1533" s="6"/>
    </row>
    <row r="1534" spans="1:31" x14ac:dyDescent="0.2">
      <c r="D1534" s="14"/>
      <c r="I1534"/>
      <c r="J1534"/>
      <c r="K1534"/>
      <c r="R1534" s="1"/>
      <c r="S1534"/>
      <c r="T1534"/>
      <c r="U1534"/>
      <c r="V1534" s="22"/>
      <c r="W1534"/>
      <c r="X1534"/>
      <c r="Y1534"/>
      <c r="Z1534"/>
      <c r="AA1534" s="1"/>
      <c r="AB1534" s="1"/>
      <c r="AC1534" s="1"/>
      <c r="AD1534" s="6"/>
      <c r="AE1534" s="6"/>
    </row>
    <row r="1535" spans="1:31" x14ac:dyDescent="0.2">
      <c r="D1535" s="14"/>
      <c r="I1535"/>
      <c r="J1535"/>
      <c r="K1535"/>
      <c r="R1535" s="1"/>
      <c r="S1535"/>
      <c r="T1535"/>
      <c r="U1535"/>
      <c r="V1535" s="22"/>
      <c r="W1535"/>
      <c r="X1535"/>
      <c r="Y1535"/>
      <c r="Z1535"/>
      <c r="AA1535" s="1"/>
      <c r="AB1535" s="1"/>
      <c r="AC1535" s="1"/>
      <c r="AD1535" s="6"/>
      <c r="AE1535" s="6"/>
    </row>
    <row r="1536" spans="1:31" x14ac:dyDescent="0.2">
      <c r="D1536" s="14"/>
      <c r="I1536"/>
      <c r="J1536"/>
      <c r="K1536"/>
      <c r="R1536" s="1"/>
      <c r="S1536"/>
      <c r="T1536"/>
      <c r="U1536"/>
      <c r="V1536" s="22"/>
      <c r="W1536"/>
      <c r="X1536"/>
      <c r="Y1536"/>
      <c r="Z1536"/>
      <c r="AA1536" s="1"/>
      <c r="AB1536" s="1"/>
      <c r="AC1536" s="1"/>
      <c r="AD1536" s="6"/>
      <c r="AE1536" s="6"/>
    </row>
    <row r="1537" spans="4:31" x14ac:dyDescent="0.2">
      <c r="D1537" s="14"/>
      <c r="I1537"/>
      <c r="J1537"/>
      <c r="K1537"/>
      <c r="R1537" s="1"/>
      <c r="S1537"/>
      <c r="T1537"/>
      <c r="U1537"/>
      <c r="V1537" s="22"/>
      <c r="W1537"/>
      <c r="X1537"/>
      <c r="Y1537"/>
      <c r="Z1537"/>
      <c r="AA1537" s="1"/>
      <c r="AB1537" s="1"/>
      <c r="AC1537" s="1"/>
      <c r="AD1537" s="6"/>
      <c r="AE1537" s="6"/>
    </row>
    <row r="1538" spans="4:31" x14ac:dyDescent="0.2">
      <c r="D1538" s="14"/>
      <c r="I1538"/>
      <c r="J1538"/>
      <c r="K1538"/>
      <c r="R1538" s="1"/>
      <c r="S1538"/>
      <c r="T1538"/>
      <c r="U1538"/>
      <c r="V1538" s="22"/>
      <c r="W1538"/>
      <c r="X1538"/>
      <c r="Y1538"/>
      <c r="Z1538"/>
      <c r="AA1538" s="1"/>
      <c r="AB1538" s="1"/>
      <c r="AC1538" s="1"/>
      <c r="AD1538" s="6"/>
      <c r="AE1538" s="6"/>
    </row>
    <row r="1539" spans="4:31" x14ac:dyDescent="0.2">
      <c r="D1539" s="14"/>
      <c r="I1539"/>
      <c r="J1539"/>
      <c r="K1539"/>
      <c r="R1539" s="1"/>
      <c r="S1539"/>
      <c r="T1539"/>
      <c r="U1539"/>
      <c r="V1539" s="22"/>
      <c r="W1539"/>
      <c r="X1539"/>
      <c r="Y1539"/>
      <c r="Z1539"/>
      <c r="AA1539" s="1"/>
      <c r="AB1539" s="1"/>
      <c r="AC1539" s="1"/>
      <c r="AD1539" s="6"/>
      <c r="AE1539" s="6"/>
    </row>
    <row r="1540" spans="4:31" x14ac:dyDescent="0.2">
      <c r="D1540" s="14"/>
      <c r="I1540"/>
      <c r="J1540"/>
      <c r="K1540"/>
      <c r="R1540" s="1"/>
      <c r="S1540"/>
      <c r="T1540"/>
      <c r="U1540"/>
      <c r="V1540" s="22"/>
      <c r="W1540"/>
      <c r="X1540"/>
      <c r="Y1540"/>
      <c r="Z1540"/>
      <c r="AA1540" s="1"/>
      <c r="AB1540" s="1"/>
      <c r="AC1540" s="1"/>
      <c r="AD1540" s="6"/>
      <c r="AE1540" s="6"/>
    </row>
    <row r="1541" spans="4:31" x14ac:dyDescent="0.2">
      <c r="D1541" s="14"/>
      <c r="I1541"/>
      <c r="J1541"/>
      <c r="K1541"/>
      <c r="R1541" s="1"/>
      <c r="S1541"/>
      <c r="T1541"/>
      <c r="U1541"/>
      <c r="V1541" s="22"/>
      <c r="W1541"/>
      <c r="X1541"/>
      <c r="Y1541"/>
      <c r="Z1541"/>
      <c r="AA1541" s="1"/>
      <c r="AB1541" s="1"/>
      <c r="AC1541" s="1"/>
      <c r="AD1541" s="6"/>
      <c r="AE1541" s="6"/>
    </row>
    <row r="1542" spans="4:31" x14ac:dyDescent="0.2">
      <c r="D1542" s="14"/>
      <c r="I1542"/>
      <c r="J1542"/>
      <c r="K1542"/>
      <c r="R1542" s="1"/>
      <c r="S1542"/>
      <c r="T1542"/>
      <c r="U1542"/>
      <c r="V1542" s="22"/>
      <c r="W1542"/>
      <c r="X1542"/>
      <c r="Y1542"/>
      <c r="Z1542"/>
      <c r="AA1542" s="1"/>
      <c r="AB1542" s="1"/>
      <c r="AC1542" s="1"/>
      <c r="AD1542" s="6"/>
      <c r="AE1542" s="6"/>
    </row>
    <row r="1543" spans="4:31" x14ac:dyDescent="0.2">
      <c r="D1543" s="14"/>
      <c r="I1543"/>
      <c r="J1543"/>
      <c r="K1543"/>
      <c r="R1543" s="1"/>
      <c r="S1543"/>
      <c r="T1543"/>
      <c r="U1543"/>
      <c r="V1543" s="22"/>
      <c r="W1543"/>
      <c r="X1543"/>
      <c r="Y1543"/>
      <c r="Z1543"/>
      <c r="AA1543" s="1"/>
      <c r="AB1543" s="1"/>
      <c r="AC1543" s="1"/>
      <c r="AD1543" s="6"/>
      <c r="AE1543" s="6"/>
    </row>
    <row r="1544" spans="4:31" x14ac:dyDescent="0.2">
      <c r="D1544" s="14"/>
      <c r="I1544"/>
      <c r="J1544"/>
      <c r="K1544"/>
      <c r="R1544" s="1"/>
      <c r="S1544"/>
      <c r="T1544"/>
      <c r="U1544"/>
      <c r="V1544" s="22"/>
      <c r="W1544"/>
      <c r="X1544"/>
      <c r="Y1544"/>
      <c r="Z1544"/>
      <c r="AA1544" s="1"/>
      <c r="AB1544" s="1"/>
      <c r="AC1544" s="1"/>
      <c r="AD1544" s="6"/>
      <c r="AE1544" s="6"/>
    </row>
    <row r="1545" spans="4:31" x14ac:dyDescent="0.2">
      <c r="D1545" s="14"/>
      <c r="I1545"/>
      <c r="J1545"/>
      <c r="K1545"/>
      <c r="R1545" s="1"/>
      <c r="S1545"/>
      <c r="T1545"/>
      <c r="U1545"/>
      <c r="V1545" s="22"/>
      <c r="W1545"/>
      <c r="X1545"/>
      <c r="Y1545"/>
      <c r="Z1545"/>
      <c r="AA1545" s="1"/>
      <c r="AB1545" s="1"/>
      <c r="AC1545" s="1"/>
      <c r="AD1545" s="6"/>
      <c r="AE1545" s="6"/>
    </row>
    <row r="1546" spans="4:31" x14ac:dyDescent="0.2">
      <c r="D1546" s="14"/>
      <c r="I1546"/>
      <c r="J1546"/>
      <c r="K1546"/>
      <c r="R1546" s="1"/>
      <c r="S1546"/>
      <c r="T1546"/>
      <c r="U1546"/>
      <c r="V1546" s="22"/>
      <c r="W1546"/>
      <c r="X1546"/>
      <c r="Y1546"/>
      <c r="Z1546"/>
      <c r="AA1546" s="1"/>
      <c r="AB1546" s="1"/>
      <c r="AC1546" s="1"/>
      <c r="AD1546" s="6"/>
      <c r="AE1546" s="6"/>
    </row>
    <row r="1547" spans="4:31" x14ac:dyDescent="0.2">
      <c r="D1547" s="14"/>
      <c r="I1547"/>
      <c r="J1547"/>
      <c r="K1547"/>
      <c r="R1547" s="1"/>
      <c r="S1547"/>
      <c r="T1547"/>
      <c r="U1547"/>
      <c r="V1547" s="22"/>
      <c r="W1547"/>
      <c r="X1547"/>
      <c r="Y1547"/>
      <c r="Z1547"/>
      <c r="AA1547" s="1"/>
      <c r="AB1547" s="1"/>
      <c r="AC1547" s="1"/>
      <c r="AD1547" s="6"/>
      <c r="AE1547" s="6"/>
    </row>
    <row r="1548" spans="4:31" x14ac:dyDescent="0.2">
      <c r="D1548" s="14"/>
      <c r="I1548"/>
      <c r="J1548"/>
      <c r="K1548"/>
      <c r="R1548" s="1"/>
      <c r="S1548"/>
      <c r="T1548"/>
      <c r="U1548"/>
      <c r="V1548" s="22"/>
      <c r="W1548"/>
      <c r="X1548"/>
      <c r="Y1548"/>
      <c r="Z1548"/>
      <c r="AA1548" s="1"/>
      <c r="AB1548" s="1"/>
      <c r="AC1548" s="1"/>
      <c r="AD1548" s="6"/>
      <c r="AE1548" s="6"/>
    </row>
    <row r="1549" spans="4:31" x14ac:dyDescent="0.2">
      <c r="D1549" s="14"/>
      <c r="I1549"/>
      <c r="J1549"/>
      <c r="K1549"/>
      <c r="R1549" s="1"/>
      <c r="S1549"/>
      <c r="T1549"/>
      <c r="U1549"/>
      <c r="V1549" s="22"/>
      <c r="W1549"/>
      <c r="X1549"/>
      <c r="Y1549"/>
      <c r="Z1549"/>
      <c r="AA1549" s="1"/>
      <c r="AB1549" s="1"/>
      <c r="AC1549" s="1"/>
      <c r="AD1549" s="6"/>
      <c r="AE1549" s="6"/>
    </row>
    <row r="1550" spans="4:31" x14ac:dyDescent="0.2">
      <c r="D1550" s="14"/>
      <c r="I1550"/>
      <c r="J1550"/>
      <c r="K1550"/>
      <c r="R1550" s="1"/>
      <c r="S1550"/>
      <c r="T1550"/>
      <c r="U1550"/>
      <c r="V1550" s="22"/>
      <c r="W1550"/>
      <c r="X1550"/>
      <c r="Y1550"/>
      <c r="Z1550"/>
      <c r="AA1550" s="1"/>
      <c r="AB1550" s="1"/>
      <c r="AC1550" s="1"/>
      <c r="AD1550" s="6"/>
      <c r="AE1550" s="6"/>
    </row>
    <row r="1551" spans="4:31" x14ac:dyDescent="0.2">
      <c r="D1551" s="14"/>
      <c r="I1551"/>
      <c r="J1551"/>
      <c r="K1551"/>
      <c r="R1551" s="1"/>
      <c r="S1551"/>
      <c r="T1551"/>
      <c r="U1551"/>
      <c r="V1551" s="22"/>
      <c r="W1551"/>
      <c r="X1551"/>
      <c r="Y1551"/>
      <c r="Z1551"/>
      <c r="AA1551" s="1"/>
      <c r="AB1551" s="1"/>
      <c r="AC1551" s="1"/>
      <c r="AD1551" s="6"/>
      <c r="AE1551" s="6"/>
    </row>
    <row r="1552" spans="4:31" x14ac:dyDescent="0.2">
      <c r="D1552" s="14"/>
      <c r="I1552"/>
      <c r="J1552"/>
      <c r="K1552"/>
      <c r="R1552" s="1"/>
      <c r="S1552"/>
      <c r="T1552"/>
      <c r="U1552"/>
      <c r="V1552" s="22"/>
      <c r="W1552"/>
      <c r="X1552"/>
      <c r="Y1552"/>
      <c r="Z1552"/>
      <c r="AA1552" s="1"/>
      <c r="AB1552" s="1"/>
      <c r="AC1552" s="1"/>
      <c r="AD1552" s="6"/>
      <c r="AE1552" s="6"/>
    </row>
    <row r="1553" spans="4:31" x14ac:dyDescent="0.2">
      <c r="D1553" s="14"/>
      <c r="I1553"/>
      <c r="J1553"/>
      <c r="K1553"/>
      <c r="R1553" s="1"/>
      <c r="S1553"/>
      <c r="T1553"/>
      <c r="U1553"/>
      <c r="V1553" s="22"/>
      <c r="W1553"/>
      <c r="X1553"/>
      <c r="Y1553"/>
      <c r="Z1553"/>
      <c r="AA1553" s="1"/>
      <c r="AB1553" s="1"/>
      <c r="AC1553" s="1"/>
      <c r="AD1553" s="6"/>
      <c r="AE1553" s="6"/>
    </row>
    <row r="1554" spans="4:31" x14ac:dyDescent="0.2">
      <c r="D1554" s="14"/>
      <c r="I1554"/>
      <c r="J1554"/>
      <c r="K1554"/>
      <c r="R1554" s="1"/>
      <c r="S1554"/>
      <c r="T1554"/>
      <c r="U1554"/>
      <c r="V1554" s="22"/>
      <c r="W1554"/>
      <c r="X1554"/>
      <c r="Y1554"/>
      <c r="Z1554"/>
      <c r="AA1554" s="1"/>
      <c r="AB1554" s="1"/>
      <c r="AC1554" s="1"/>
      <c r="AD1554" s="6"/>
      <c r="AE1554" s="6"/>
    </row>
    <row r="1555" spans="4:31" x14ac:dyDescent="0.2">
      <c r="D1555" s="14"/>
      <c r="I1555"/>
      <c r="J1555"/>
      <c r="K1555"/>
      <c r="R1555" s="1"/>
      <c r="S1555"/>
      <c r="T1555"/>
      <c r="U1555"/>
      <c r="V1555" s="22"/>
      <c r="W1555"/>
      <c r="X1555"/>
      <c r="Y1555"/>
      <c r="Z1555"/>
      <c r="AA1555" s="1"/>
      <c r="AB1555" s="1"/>
      <c r="AC1555" s="1"/>
      <c r="AD1555" s="6"/>
      <c r="AE1555" s="6"/>
    </row>
    <row r="1556" spans="4:31" x14ac:dyDescent="0.2">
      <c r="D1556" s="14"/>
      <c r="I1556"/>
      <c r="J1556"/>
      <c r="K1556"/>
      <c r="R1556" s="1"/>
      <c r="S1556"/>
      <c r="T1556"/>
      <c r="U1556"/>
      <c r="V1556" s="22"/>
      <c r="W1556"/>
      <c r="X1556"/>
      <c r="Y1556"/>
      <c r="Z1556"/>
      <c r="AA1556" s="1"/>
      <c r="AB1556" s="1"/>
      <c r="AC1556" s="1"/>
      <c r="AD1556" s="6"/>
      <c r="AE1556" s="6"/>
    </row>
    <row r="1557" spans="4:31" x14ac:dyDescent="0.2">
      <c r="D1557" s="14"/>
      <c r="I1557"/>
      <c r="J1557"/>
      <c r="K1557"/>
      <c r="R1557" s="1"/>
      <c r="S1557"/>
      <c r="T1557"/>
      <c r="U1557"/>
      <c r="V1557" s="22"/>
      <c r="W1557"/>
      <c r="X1557"/>
      <c r="Y1557"/>
      <c r="Z1557"/>
      <c r="AA1557" s="1"/>
      <c r="AB1557" s="1"/>
      <c r="AC1557" s="1"/>
      <c r="AD1557" s="6"/>
      <c r="AE1557" s="6"/>
    </row>
    <row r="1558" spans="4:31" x14ac:dyDescent="0.2">
      <c r="D1558" s="14"/>
      <c r="I1558"/>
      <c r="J1558"/>
      <c r="K1558"/>
      <c r="R1558" s="1"/>
      <c r="S1558"/>
      <c r="T1558"/>
      <c r="U1558"/>
      <c r="V1558" s="22"/>
      <c r="W1558"/>
      <c r="X1558"/>
      <c r="Y1558"/>
      <c r="Z1558"/>
      <c r="AA1558" s="1"/>
      <c r="AB1558" s="1"/>
      <c r="AC1558" s="1"/>
      <c r="AD1558" s="6"/>
      <c r="AE1558" s="6"/>
    </row>
    <row r="1559" spans="4:31" x14ac:dyDescent="0.2">
      <c r="D1559" s="14"/>
      <c r="I1559"/>
      <c r="J1559"/>
      <c r="K1559"/>
      <c r="R1559" s="1"/>
      <c r="S1559"/>
      <c r="T1559"/>
      <c r="U1559"/>
      <c r="V1559" s="22"/>
      <c r="W1559"/>
      <c r="X1559"/>
      <c r="Y1559"/>
      <c r="Z1559"/>
      <c r="AA1559" s="1"/>
      <c r="AB1559" s="1"/>
      <c r="AC1559" s="1"/>
      <c r="AD1559" s="6"/>
      <c r="AE1559" s="6"/>
    </row>
    <row r="1560" spans="4:31" x14ac:dyDescent="0.2">
      <c r="D1560" s="14"/>
      <c r="I1560"/>
      <c r="J1560"/>
      <c r="K1560"/>
      <c r="R1560" s="1"/>
      <c r="S1560"/>
      <c r="T1560"/>
      <c r="U1560"/>
      <c r="V1560" s="22"/>
      <c r="W1560"/>
      <c r="X1560"/>
      <c r="Y1560"/>
      <c r="Z1560"/>
      <c r="AA1560" s="1"/>
      <c r="AB1560" s="1"/>
      <c r="AC1560" s="1"/>
      <c r="AD1560" s="6"/>
      <c r="AE1560" s="6"/>
    </row>
    <row r="1561" spans="4:31" x14ac:dyDescent="0.2">
      <c r="D1561" s="14"/>
      <c r="I1561"/>
      <c r="J1561"/>
      <c r="K1561"/>
      <c r="R1561" s="1"/>
      <c r="S1561"/>
      <c r="T1561"/>
      <c r="U1561"/>
      <c r="V1561" s="22"/>
      <c r="W1561"/>
      <c r="X1561"/>
      <c r="Y1561"/>
      <c r="Z1561"/>
      <c r="AA1561" s="1"/>
      <c r="AB1561" s="1"/>
      <c r="AC1561" s="1"/>
      <c r="AD1561" s="6"/>
      <c r="AE1561" s="6"/>
    </row>
    <row r="1562" spans="4:31" x14ac:dyDescent="0.2">
      <c r="D1562" s="14"/>
      <c r="I1562"/>
      <c r="J1562"/>
      <c r="K1562"/>
      <c r="R1562" s="1"/>
      <c r="S1562"/>
      <c r="T1562"/>
      <c r="U1562"/>
      <c r="V1562" s="22"/>
      <c r="W1562"/>
      <c r="X1562"/>
      <c r="Y1562"/>
      <c r="Z1562"/>
      <c r="AA1562" s="1"/>
      <c r="AB1562" s="1"/>
      <c r="AC1562" s="1"/>
      <c r="AD1562" s="6"/>
      <c r="AE1562" s="6"/>
    </row>
    <row r="1563" spans="4:31" x14ac:dyDescent="0.2">
      <c r="D1563" s="14"/>
      <c r="I1563"/>
      <c r="J1563"/>
      <c r="K1563"/>
      <c r="R1563" s="1"/>
      <c r="S1563"/>
      <c r="T1563"/>
      <c r="U1563"/>
      <c r="V1563" s="22"/>
      <c r="W1563"/>
      <c r="X1563"/>
      <c r="Y1563"/>
      <c r="Z1563"/>
      <c r="AA1563" s="1"/>
      <c r="AB1563" s="1"/>
      <c r="AC1563" s="1"/>
      <c r="AD1563" s="6"/>
      <c r="AE1563" s="6"/>
    </row>
    <row r="1564" spans="4:31" x14ac:dyDescent="0.2">
      <c r="D1564" s="14"/>
      <c r="I1564"/>
      <c r="J1564"/>
      <c r="K1564"/>
      <c r="R1564" s="1"/>
      <c r="S1564"/>
      <c r="T1564"/>
      <c r="U1564"/>
      <c r="V1564" s="22"/>
      <c r="W1564"/>
      <c r="X1564"/>
      <c r="Y1564"/>
      <c r="Z1564"/>
      <c r="AA1564" s="1"/>
      <c r="AB1564" s="1"/>
      <c r="AC1564" s="1"/>
      <c r="AD1564" s="6"/>
      <c r="AE1564" s="6"/>
    </row>
    <row r="1565" spans="4:31" x14ac:dyDescent="0.2">
      <c r="D1565" s="14"/>
      <c r="I1565"/>
      <c r="J1565"/>
      <c r="K1565"/>
      <c r="R1565" s="1"/>
      <c r="S1565"/>
      <c r="T1565"/>
      <c r="U1565"/>
      <c r="V1565" s="22"/>
      <c r="W1565"/>
      <c r="X1565"/>
      <c r="Y1565"/>
      <c r="Z1565"/>
      <c r="AA1565" s="1"/>
      <c r="AB1565" s="1"/>
      <c r="AC1565" s="1"/>
      <c r="AD1565" s="6"/>
      <c r="AE1565" s="6"/>
    </row>
    <row r="1566" spans="4:31" x14ac:dyDescent="0.2">
      <c r="D1566" s="14"/>
      <c r="I1566"/>
      <c r="J1566"/>
      <c r="K1566"/>
      <c r="R1566" s="1"/>
      <c r="S1566"/>
      <c r="T1566"/>
      <c r="U1566"/>
      <c r="V1566" s="22"/>
      <c r="W1566"/>
      <c r="X1566"/>
      <c r="Y1566"/>
      <c r="Z1566"/>
      <c r="AA1566" s="1"/>
      <c r="AB1566" s="1"/>
      <c r="AC1566" s="1"/>
      <c r="AD1566" s="6"/>
      <c r="AE1566" s="6"/>
    </row>
    <row r="1567" spans="4:31" x14ac:dyDescent="0.2">
      <c r="D1567" s="14"/>
      <c r="I1567"/>
      <c r="J1567"/>
      <c r="K1567"/>
      <c r="R1567" s="1"/>
      <c r="S1567"/>
      <c r="T1567"/>
      <c r="U1567"/>
      <c r="V1567" s="22"/>
      <c r="W1567"/>
      <c r="X1567"/>
      <c r="Y1567"/>
      <c r="Z1567"/>
      <c r="AA1567" s="1"/>
      <c r="AB1567" s="1"/>
      <c r="AC1567" s="1"/>
      <c r="AD1567" s="6"/>
      <c r="AE1567" s="6"/>
    </row>
    <row r="1568" spans="4:31" x14ac:dyDescent="0.2">
      <c r="D1568" s="14"/>
      <c r="I1568"/>
      <c r="J1568"/>
      <c r="K1568"/>
      <c r="R1568" s="1"/>
      <c r="S1568"/>
      <c r="T1568"/>
      <c r="U1568"/>
      <c r="V1568" s="22"/>
      <c r="W1568"/>
      <c r="X1568"/>
      <c r="Y1568"/>
      <c r="Z1568"/>
      <c r="AA1568" s="1"/>
      <c r="AB1568" s="1"/>
      <c r="AC1568" s="1"/>
      <c r="AD1568" s="6"/>
      <c r="AE1568" s="6"/>
    </row>
    <row r="1569" spans="4:31" x14ac:dyDescent="0.2">
      <c r="D1569" s="14"/>
      <c r="I1569"/>
      <c r="J1569"/>
      <c r="K1569"/>
      <c r="R1569" s="1"/>
      <c r="S1569"/>
      <c r="T1569"/>
      <c r="U1569"/>
      <c r="V1569" s="22"/>
      <c r="W1569"/>
      <c r="X1569"/>
      <c r="Y1569"/>
      <c r="Z1569"/>
      <c r="AA1569" s="1"/>
      <c r="AB1569" s="1"/>
      <c r="AC1569" s="1"/>
      <c r="AD1569" s="6"/>
      <c r="AE1569" s="6"/>
    </row>
    <row r="1570" spans="4:31" x14ac:dyDescent="0.2">
      <c r="D1570" s="14"/>
      <c r="I1570"/>
      <c r="J1570"/>
      <c r="K1570"/>
      <c r="R1570" s="1"/>
      <c r="S1570"/>
      <c r="T1570"/>
      <c r="U1570"/>
      <c r="V1570" s="22"/>
      <c r="W1570"/>
      <c r="X1570"/>
      <c r="Y1570"/>
      <c r="Z1570"/>
      <c r="AA1570" s="1"/>
      <c r="AB1570" s="1"/>
      <c r="AC1570" s="1"/>
      <c r="AD1570" s="6"/>
      <c r="AE1570" s="6"/>
    </row>
    <row r="1571" spans="4:31" x14ac:dyDescent="0.2">
      <c r="D1571" s="14"/>
      <c r="I1571"/>
      <c r="J1571"/>
      <c r="K1571"/>
      <c r="R1571" s="1"/>
      <c r="S1571"/>
      <c r="T1571"/>
      <c r="U1571"/>
      <c r="V1571" s="22"/>
      <c r="W1571"/>
      <c r="X1571"/>
      <c r="Y1571"/>
      <c r="Z1571"/>
      <c r="AA1571" s="1"/>
      <c r="AB1571" s="1"/>
      <c r="AC1571" s="1"/>
      <c r="AD1571" s="6"/>
      <c r="AE1571" s="6"/>
    </row>
    <row r="1572" spans="4:31" x14ac:dyDescent="0.2">
      <c r="D1572" s="14"/>
      <c r="I1572"/>
      <c r="J1572"/>
      <c r="K1572"/>
      <c r="R1572" s="1"/>
      <c r="S1572"/>
      <c r="T1572"/>
      <c r="U1572"/>
      <c r="V1572" s="22"/>
      <c r="W1572"/>
      <c r="X1572"/>
      <c r="Y1572"/>
      <c r="Z1572"/>
      <c r="AA1572" s="1"/>
      <c r="AB1572" s="1"/>
      <c r="AC1572" s="1"/>
      <c r="AD1572" s="6"/>
      <c r="AE1572" s="6"/>
    </row>
    <row r="1573" spans="4:31" x14ac:dyDescent="0.2">
      <c r="D1573" s="14"/>
      <c r="I1573"/>
      <c r="J1573"/>
      <c r="K1573"/>
      <c r="R1573" s="1"/>
      <c r="S1573"/>
      <c r="T1573"/>
      <c r="U1573"/>
      <c r="V1573" s="22"/>
      <c r="W1573"/>
      <c r="X1573"/>
      <c r="Y1573"/>
      <c r="Z1573"/>
      <c r="AA1573" s="1"/>
      <c r="AB1573" s="1"/>
      <c r="AC1573" s="1"/>
      <c r="AD1573" s="6"/>
      <c r="AE1573" s="6"/>
    </row>
    <row r="1574" spans="4:31" x14ac:dyDescent="0.2">
      <c r="D1574" s="14"/>
      <c r="I1574"/>
      <c r="J1574"/>
      <c r="K1574"/>
      <c r="R1574" s="1"/>
      <c r="S1574"/>
      <c r="T1574"/>
      <c r="U1574"/>
      <c r="V1574" s="22"/>
      <c r="W1574"/>
      <c r="X1574"/>
      <c r="Y1574"/>
      <c r="Z1574"/>
      <c r="AA1574" s="1"/>
      <c r="AB1574" s="1"/>
      <c r="AC1574" s="1"/>
      <c r="AD1574" s="6"/>
      <c r="AE1574" s="6"/>
    </row>
    <row r="1575" spans="4:31" x14ac:dyDescent="0.2">
      <c r="D1575" s="14"/>
      <c r="I1575"/>
      <c r="J1575"/>
      <c r="K1575"/>
      <c r="R1575" s="1"/>
      <c r="S1575"/>
      <c r="T1575"/>
      <c r="U1575"/>
      <c r="V1575" s="22"/>
      <c r="W1575"/>
      <c r="X1575"/>
      <c r="Y1575"/>
      <c r="Z1575"/>
      <c r="AA1575" s="1"/>
      <c r="AB1575" s="1"/>
      <c r="AC1575" s="1"/>
      <c r="AD1575" s="6"/>
      <c r="AE1575" s="6"/>
    </row>
    <row r="1576" spans="4:31" x14ac:dyDescent="0.2">
      <c r="D1576" s="14"/>
      <c r="I1576"/>
      <c r="J1576"/>
      <c r="K1576"/>
      <c r="R1576" s="1"/>
      <c r="S1576"/>
      <c r="T1576"/>
      <c r="U1576"/>
      <c r="V1576" s="22"/>
      <c r="W1576"/>
      <c r="X1576"/>
      <c r="Y1576"/>
      <c r="Z1576"/>
      <c r="AA1576" s="1"/>
      <c r="AB1576" s="1"/>
      <c r="AC1576" s="1"/>
      <c r="AD1576" s="6"/>
      <c r="AE1576" s="6"/>
    </row>
    <row r="1577" spans="4:31" x14ac:dyDescent="0.2">
      <c r="D1577" s="14"/>
      <c r="I1577"/>
      <c r="J1577"/>
      <c r="K1577"/>
      <c r="R1577" s="1"/>
      <c r="S1577"/>
      <c r="T1577"/>
      <c r="U1577"/>
      <c r="V1577" s="22"/>
      <c r="W1577"/>
      <c r="X1577"/>
      <c r="Y1577"/>
      <c r="Z1577"/>
      <c r="AA1577" s="1"/>
      <c r="AB1577" s="1"/>
      <c r="AC1577" s="1"/>
      <c r="AD1577" s="6"/>
      <c r="AE1577" s="6"/>
    </row>
    <row r="1578" spans="4:31" x14ac:dyDescent="0.2">
      <c r="D1578" s="14"/>
      <c r="I1578"/>
      <c r="J1578"/>
      <c r="K1578"/>
      <c r="R1578" s="1"/>
      <c r="S1578"/>
      <c r="T1578"/>
      <c r="U1578"/>
      <c r="V1578" s="22"/>
      <c r="W1578"/>
      <c r="X1578"/>
      <c r="Y1578"/>
      <c r="Z1578"/>
      <c r="AA1578" s="1"/>
      <c r="AB1578" s="1"/>
      <c r="AC1578" s="1"/>
      <c r="AD1578" s="6"/>
      <c r="AE1578" s="6"/>
    </row>
    <row r="1579" spans="4:31" x14ac:dyDescent="0.2">
      <c r="D1579" s="14"/>
      <c r="I1579"/>
      <c r="J1579"/>
      <c r="K1579"/>
      <c r="R1579" s="1"/>
      <c r="S1579"/>
      <c r="T1579"/>
      <c r="U1579"/>
      <c r="V1579" s="22"/>
      <c r="W1579"/>
      <c r="X1579"/>
      <c r="Y1579"/>
      <c r="Z1579"/>
      <c r="AA1579" s="1"/>
      <c r="AB1579" s="1"/>
      <c r="AC1579" s="1"/>
      <c r="AD1579" s="6"/>
      <c r="AE1579" s="6"/>
    </row>
    <row r="1580" spans="4:31" x14ac:dyDescent="0.2">
      <c r="D1580" s="14"/>
      <c r="I1580"/>
      <c r="J1580"/>
      <c r="K1580"/>
      <c r="R1580" s="1"/>
      <c r="S1580"/>
      <c r="T1580"/>
      <c r="U1580"/>
      <c r="V1580" s="22"/>
      <c r="W1580"/>
      <c r="X1580"/>
      <c r="Y1580"/>
      <c r="Z1580"/>
      <c r="AA1580" s="1"/>
      <c r="AB1580" s="1"/>
      <c r="AC1580" s="1"/>
      <c r="AD1580" s="6"/>
      <c r="AE1580" s="6"/>
    </row>
    <row r="1581" spans="4:31" x14ac:dyDescent="0.2">
      <c r="D1581" s="14"/>
      <c r="I1581"/>
      <c r="J1581"/>
      <c r="K1581"/>
      <c r="R1581" s="1"/>
      <c r="S1581"/>
      <c r="T1581"/>
      <c r="U1581"/>
      <c r="V1581" s="22"/>
      <c r="W1581"/>
      <c r="X1581"/>
      <c r="Y1581"/>
      <c r="Z1581"/>
      <c r="AA1581" s="1"/>
      <c r="AB1581" s="1"/>
      <c r="AC1581" s="1"/>
      <c r="AD1581" s="6"/>
      <c r="AE1581" s="6"/>
    </row>
    <row r="1582" spans="4:31" x14ac:dyDescent="0.2">
      <c r="D1582" s="14"/>
      <c r="I1582"/>
      <c r="J1582"/>
      <c r="K1582"/>
      <c r="R1582" s="1"/>
      <c r="S1582"/>
      <c r="T1582"/>
      <c r="U1582"/>
      <c r="V1582" s="22"/>
      <c r="W1582"/>
      <c r="X1582"/>
      <c r="Y1582"/>
      <c r="Z1582"/>
      <c r="AA1582" s="1"/>
      <c r="AB1582" s="1"/>
      <c r="AC1582" s="1"/>
      <c r="AD1582" s="6"/>
      <c r="AE1582" s="6"/>
    </row>
    <row r="1583" spans="4:31" x14ac:dyDescent="0.2">
      <c r="D1583" s="14"/>
      <c r="I1583"/>
      <c r="J1583"/>
      <c r="K1583"/>
      <c r="R1583" s="1"/>
      <c r="S1583"/>
      <c r="T1583"/>
      <c r="U1583"/>
      <c r="V1583" s="22"/>
      <c r="W1583"/>
      <c r="X1583"/>
      <c r="Y1583"/>
      <c r="Z1583"/>
      <c r="AA1583" s="1"/>
      <c r="AB1583" s="1"/>
      <c r="AC1583" s="1"/>
      <c r="AD1583" s="6"/>
      <c r="AE1583" s="6"/>
    </row>
    <row r="1584" spans="4:31" x14ac:dyDescent="0.2">
      <c r="D1584" s="14"/>
      <c r="I1584"/>
      <c r="J1584"/>
      <c r="K1584"/>
      <c r="R1584" s="1"/>
      <c r="S1584"/>
      <c r="T1584"/>
      <c r="U1584"/>
      <c r="V1584" s="22"/>
      <c r="W1584"/>
      <c r="X1584"/>
      <c r="Y1584"/>
      <c r="Z1584"/>
      <c r="AA1584" s="1"/>
      <c r="AB1584" s="1"/>
      <c r="AC1584" s="1"/>
      <c r="AD1584" s="6"/>
      <c r="AE1584" s="6"/>
    </row>
    <row r="1585" spans="4:31" x14ac:dyDescent="0.2">
      <c r="D1585" s="14"/>
      <c r="I1585"/>
      <c r="J1585"/>
      <c r="K1585"/>
      <c r="R1585" s="1"/>
      <c r="S1585"/>
      <c r="T1585"/>
      <c r="U1585"/>
      <c r="V1585" s="22"/>
      <c r="W1585"/>
      <c r="X1585"/>
      <c r="Y1585"/>
      <c r="Z1585"/>
      <c r="AA1585" s="1"/>
      <c r="AB1585" s="1"/>
      <c r="AC1585" s="1"/>
      <c r="AD1585" s="6"/>
      <c r="AE1585" s="6"/>
    </row>
    <row r="1586" spans="4:31" x14ac:dyDescent="0.2">
      <c r="D1586" s="14"/>
      <c r="I1586"/>
      <c r="J1586"/>
      <c r="K1586"/>
      <c r="R1586" s="1"/>
      <c r="S1586"/>
      <c r="T1586"/>
      <c r="U1586"/>
      <c r="V1586" s="22"/>
      <c r="W1586"/>
      <c r="X1586"/>
      <c r="Y1586"/>
      <c r="Z1586"/>
      <c r="AA1586" s="1"/>
      <c r="AB1586" s="1"/>
      <c r="AC1586" s="1"/>
      <c r="AD1586" s="6"/>
      <c r="AE1586" s="6"/>
    </row>
    <row r="1587" spans="4:31" x14ac:dyDescent="0.2">
      <c r="D1587" s="14"/>
      <c r="I1587"/>
      <c r="J1587"/>
      <c r="K1587"/>
      <c r="R1587" s="1"/>
      <c r="S1587"/>
      <c r="T1587"/>
      <c r="U1587"/>
      <c r="V1587" s="22"/>
      <c r="W1587"/>
      <c r="X1587"/>
      <c r="Y1587"/>
      <c r="Z1587"/>
      <c r="AA1587" s="1"/>
      <c r="AB1587" s="1"/>
      <c r="AC1587" s="1"/>
      <c r="AD1587" s="6"/>
      <c r="AE1587" s="6"/>
    </row>
    <row r="1588" spans="4:31" x14ac:dyDescent="0.2">
      <c r="D1588" s="14"/>
      <c r="I1588"/>
      <c r="J1588"/>
      <c r="K1588"/>
      <c r="R1588" s="1"/>
      <c r="S1588"/>
      <c r="T1588"/>
      <c r="U1588"/>
      <c r="V1588" s="22"/>
      <c r="W1588"/>
      <c r="X1588"/>
      <c r="Y1588"/>
      <c r="Z1588"/>
      <c r="AA1588" s="1"/>
      <c r="AB1588" s="1"/>
      <c r="AC1588" s="1"/>
      <c r="AD1588" s="6"/>
      <c r="AE1588" s="6"/>
    </row>
    <row r="1589" spans="4:31" x14ac:dyDescent="0.2">
      <c r="D1589" s="14"/>
      <c r="I1589"/>
      <c r="J1589"/>
      <c r="K1589"/>
      <c r="R1589" s="1"/>
      <c r="S1589"/>
      <c r="T1589"/>
      <c r="U1589"/>
      <c r="V1589" s="22"/>
      <c r="W1589"/>
      <c r="X1589"/>
      <c r="Y1589"/>
      <c r="Z1589"/>
      <c r="AA1589" s="1"/>
      <c r="AB1589" s="1"/>
      <c r="AC1589" s="1"/>
      <c r="AD1589" s="6"/>
      <c r="AE1589" s="6"/>
    </row>
    <row r="1590" spans="4:31" x14ac:dyDescent="0.2">
      <c r="D1590" s="14"/>
      <c r="I1590"/>
      <c r="J1590"/>
      <c r="K1590"/>
      <c r="R1590" s="1"/>
      <c r="S1590"/>
      <c r="T1590"/>
      <c r="U1590"/>
      <c r="V1590" s="22"/>
      <c r="W1590"/>
      <c r="X1590"/>
      <c r="Y1590"/>
      <c r="Z1590"/>
      <c r="AA1590" s="1"/>
      <c r="AB1590" s="1"/>
      <c r="AC1590" s="1"/>
      <c r="AD1590" s="6"/>
      <c r="AE1590" s="6"/>
    </row>
    <row r="1591" spans="4:31" x14ac:dyDescent="0.2">
      <c r="D1591" s="14"/>
      <c r="I1591"/>
      <c r="J1591"/>
      <c r="K1591"/>
      <c r="R1591" s="1"/>
      <c r="S1591"/>
      <c r="T1591"/>
      <c r="U1591"/>
      <c r="V1591" s="22"/>
      <c r="W1591"/>
      <c r="X1591"/>
      <c r="Y1591"/>
      <c r="Z1591"/>
      <c r="AA1591" s="1"/>
      <c r="AB1591" s="1"/>
      <c r="AC1591" s="1"/>
      <c r="AD1591" s="6"/>
      <c r="AE1591" s="6"/>
    </row>
    <row r="1592" spans="4:31" x14ac:dyDescent="0.2">
      <c r="D1592" s="14"/>
      <c r="I1592"/>
      <c r="J1592"/>
      <c r="K1592"/>
      <c r="R1592" s="1"/>
      <c r="S1592"/>
      <c r="T1592"/>
      <c r="U1592"/>
      <c r="V1592" s="22"/>
      <c r="W1592"/>
      <c r="X1592"/>
      <c r="Y1592"/>
      <c r="Z1592"/>
      <c r="AA1592" s="1"/>
      <c r="AB1592" s="1"/>
      <c r="AC1592" s="1"/>
      <c r="AD1592" s="6"/>
      <c r="AE1592" s="6"/>
    </row>
    <row r="1593" spans="4:31" x14ac:dyDescent="0.2">
      <c r="D1593" s="14"/>
      <c r="I1593"/>
      <c r="J1593"/>
      <c r="K1593"/>
      <c r="R1593" s="1"/>
      <c r="S1593"/>
      <c r="T1593"/>
      <c r="U1593"/>
      <c r="V1593" s="22"/>
      <c r="W1593"/>
      <c r="X1593"/>
      <c r="Y1593"/>
      <c r="Z1593"/>
      <c r="AA1593" s="1"/>
      <c r="AB1593" s="1"/>
      <c r="AC1593" s="1"/>
      <c r="AD1593" s="6"/>
      <c r="AE1593" s="6"/>
    </row>
    <row r="1594" spans="4:31" x14ac:dyDescent="0.2">
      <c r="D1594" s="14"/>
      <c r="I1594"/>
      <c r="J1594"/>
      <c r="K1594"/>
      <c r="R1594" s="1"/>
      <c r="S1594"/>
      <c r="T1594"/>
      <c r="U1594"/>
      <c r="V1594" s="22"/>
      <c r="W1594"/>
      <c r="X1594"/>
      <c r="Y1594"/>
      <c r="Z1594"/>
      <c r="AA1594" s="1"/>
      <c r="AB1594" s="1"/>
      <c r="AC1594" s="1"/>
      <c r="AD1594" s="6"/>
      <c r="AE1594" s="6"/>
    </row>
    <row r="1595" spans="4:31" x14ac:dyDescent="0.2">
      <c r="D1595" s="14"/>
      <c r="I1595"/>
      <c r="J1595"/>
      <c r="K1595"/>
      <c r="R1595" s="1"/>
      <c r="S1595"/>
      <c r="T1595"/>
      <c r="U1595"/>
      <c r="V1595" s="22"/>
      <c r="W1595"/>
      <c r="X1595"/>
      <c r="Y1595"/>
      <c r="Z1595"/>
      <c r="AA1595" s="1"/>
      <c r="AB1595" s="1"/>
      <c r="AC1595" s="1"/>
      <c r="AD1595" s="6"/>
      <c r="AE1595" s="6"/>
    </row>
    <row r="1596" spans="4:31" x14ac:dyDescent="0.2">
      <c r="D1596" s="14"/>
      <c r="I1596"/>
      <c r="J1596"/>
      <c r="K1596"/>
      <c r="R1596" s="1"/>
      <c r="S1596"/>
      <c r="T1596"/>
      <c r="U1596"/>
      <c r="V1596" s="22"/>
      <c r="W1596"/>
      <c r="X1596"/>
      <c r="Y1596"/>
      <c r="Z1596"/>
      <c r="AA1596" s="1"/>
      <c r="AB1596" s="1"/>
      <c r="AC1596" s="1"/>
      <c r="AD1596" s="6"/>
      <c r="AE1596" s="6"/>
    </row>
    <row r="1597" spans="4:31" x14ac:dyDescent="0.2">
      <c r="D1597" s="14"/>
      <c r="I1597"/>
      <c r="J1597"/>
      <c r="K1597"/>
      <c r="R1597" s="1"/>
      <c r="S1597"/>
      <c r="T1597"/>
      <c r="U1597"/>
      <c r="V1597" s="22"/>
      <c r="W1597"/>
      <c r="X1597"/>
      <c r="Y1597"/>
      <c r="Z1597"/>
      <c r="AA1597" s="1"/>
      <c r="AB1597" s="1"/>
      <c r="AC1597" s="1"/>
      <c r="AD1597" s="6"/>
      <c r="AE1597" s="6"/>
    </row>
    <row r="1598" spans="4:31" x14ac:dyDescent="0.2">
      <c r="D1598" s="14"/>
      <c r="I1598"/>
      <c r="J1598"/>
      <c r="K1598"/>
      <c r="R1598" s="1"/>
      <c r="S1598"/>
      <c r="T1598"/>
      <c r="U1598"/>
      <c r="V1598" s="22"/>
      <c r="W1598"/>
      <c r="X1598"/>
      <c r="Y1598"/>
      <c r="Z1598"/>
      <c r="AA1598" s="1"/>
      <c r="AB1598" s="1"/>
      <c r="AC1598" s="1"/>
      <c r="AD1598" s="6"/>
      <c r="AE1598" s="6"/>
    </row>
    <row r="1599" spans="4:31" x14ac:dyDescent="0.2">
      <c r="D1599" s="14"/>
      <c r="I1599"/>
      <c r="J1599"/>
      <c r="K1599"/>
      <c r="R1599" s="1"/>
      <c r="S1599"/>
      <c r="T1599"/>
      <c r="U1599"/>
      <c r="V1599" s="22"/>
      <c r="W1599"/>
      <c r="X1599"/>
      <c r="Y1599"/>
      <c r="Z1599"/>
      <c r="AA1599" s="1"/>
      <c r="AB1599" s="1"/>
      <c r="AC1599" s="1"/>
      <c r="AD1599" s="6"/>
      <c r="AE1599" s="6"/>
    </row>
    <row r="1600" spans="4:31" x14ac:dyDescent="0.2">
      <c r="D1600" s="14"/>
      <c r="I1600"/>
      <c r="J1600"/>
      <c r="K1600"/>
      <c r="R1600" s="1"/>
      <c r="S1600"/>
      <c r="T1600"/>
      <c r="U1600"/>
      <c r="V1600" s="22"/>
      <c r="W1600"/>
      <c r="X1600"/>
      <c r="Y1600"/>
      <c r="Z1600"/>
      <c r="AA1600" s="1"/>
      <c r="AB1600" s="1"/>
      <c r="AC1600" s="1"/>
      <c r="AD1600" s="6"/>
      <c r="AE1600" s="6"/>
    </row>
    <row r="1601" spans="4:31" x14ac:dyDescent="0.2">
      <c r="D1601" s="14"/>
      <c r="I1601"/>
      <c r="J1601"/>
      <c r="K1601"/>
      <c r="R1601" s="1"/>
      <c r="S1601"/>
      <c r="T1601"/>
      <c r="U1601"/>
      <c r="V1601" s="22"/>
      <c r="W1601"/>
      <c r="X1601"/>
      <c r="Y1601"/>
      <c r="Z1601"/>
      <c r="AA1601" s="1"/>
      <c r="AB1601" s="1"/>
      <c r="AC1601" s="1"/>
      <c r="AD1601" s="6"/>
      <c r="AE1601" s="6"/>
    </row>
    <row r="1602" spans="4:31" x14ac:dyDescent="0.2">
      <c r="D1602" s="14"/>
      <c r="I1602"/>
      <c r="J1602"/>
      <c r="K1602"/>
      <c r="R1602" s="1"/>
      <c r="S1602"/>
      <c r="T1602"/>
      <c r="U1602"/>
      <c r="V1602" s="22"/>
      <c r="W1602"/>
      <c r="X1602"/>
      <c r="Y1602"/>
      <c r="Z1602"/>
      <c r="AA1602" s="1"/>
      <c r="AB1602" s="1"/>
      <c r="AC1602" s="1"/>
      <c r="AD1602" s="6"/>
      <c r="AE1602" s="6"/>
    </row>
    <row r="1603" spans="4:31" x14ac:dyDescent="0.2">
      <c r="D1603" s="14"/>
      <c r="I1603"/>
      <c r="J1603"/>
      <c r="K1603"/>
      <c r="R1603" s="1"/>
      <c r="S1603"/>
      <c r="T1603"/>
      <c r="U1603"/>
      <c r="V1603" s="22"/>
      <c r="W1603"/>
      <c r="X1603"/>
      <c r="Y1603"/>
      <c r="Z1603"/>
      <c r="AA1603" s="1"/>
      <c r="AB1603" s="1"/>
      <c r="AC1603" s="1"/>
      <c r="AD1603" s="6"/>
      <c r="AE1603" s="6"/>
    </row>
    <row r="1604" spans="4:31" x14ac:dyDescent="0.2">
      <c r="D1604" s="14"/>
      <c r="I1604"/>
      <c r="J1604"/>
      <c r="K1604"/>
      <c r="R1604" s="1"/>
      <c r="S1604"/>
      <c r="T1604"/>
      <c r="U1604"/>
      <c r="V1604" s="22"/>
      <c r="W1604"/>
      <c r="X1604"/>
      <c r="Y1604"/>
      <c r="Z1604"/>
      <c r="AA1604" s="1"/>
      <c r="AB1604" s="1"/>
      <c r="AC1604" s="1"/>
      <c r="AD1604" s="6"/>
      <c r="AE1604" s="6"/>
    </row>
    <row r="1605" spans="4:31" x14ac:dyDescent="0.2">
      <c r="D1605" s="14"/>
      <c r="I1605"/>
      <c r="J1605"/>
      <c r="K1605"/>
      <c r="R1605" s="1"/>
      <c r="S1605"/>
      <c r="T1605"/>
      <c r="U1605"/>
      <c r="V1605" s="22"/>
      <c r="W1605"/>
      <c r="X1605"/>
      <c r="Y1605"/>
      <c r="Z1605"/>
      <c r="AA1605" s="1"/>
      <c r="AB1605" s="1"/>
      <c r="AC1605" s="1"/>
      <c r="AD1605" s="6"/>
      <c r="AE1605" s="6"/>
    </row>
    <row r="1606" spans="4:31" x14ac:dyDescent="0.2">
      <c r="D1606" s="14"/>
      <c r="I1606"/>
      <c r="J1606"/>
      <c r="K1606"/>
      <c r="R1606" s="1"/>
      <c r="S1606"/>
      <c r="T1606"/>
      <c r="U1606"/>
      <c r="V1606" s="22"/>
      <c r="W1606"/>
      <c r="X1606"/>
      <c r="Y1606"/>
      <c r="Z1606"/>
      <c r="AA1606" s="1"/>
      <c r="AB1606" s="1"/>
      <c r="AC1606" s="1"/>
      <c r="AD1606" s="6"/>
      <c r="AE1606" s="6"/>
    </row>
    <row r="1607" spans="4:31" x14ac:dyDescent="0.2">
      <c r="D1607" s="14"/>
      <c r="I1607"/>
      <c r="J1607"/>
      <c r="K1607"/>
      <c r="R1607" s="1"/>
      <c r="S1607"/>
      <c r="T1607"/>
      <c r="U1607"/>
      <c r="V1607" s="22"/>
      <c r="W1607"/>
      <c r="X1607"/>
      <c r="Y1607"/>
      <c r="Z1607"/>
      <c r="AA1607" s="1"/>
      <c r="AB1607" s="1"/>
      <c r="AC1607" s="1"/>
      <c r="AD1607" s="6"/>
      <c r="AE1607" s="6"/>
    </row>
    <row r="1608" spans="4:31" x14ac:dyDescent="0.2">
      <c r="D1608" s="14"/>
      <c r="I1608"/>
      <c r="J1608"/>
      <c r="K1608"/>
      <c r="R1608" s="1"/>
      <c r="S1608"/>
      <c r="T1608"/>
      <c r="U1608"/>
      <c r="V1608" s="22"/>
      <c r="W1608"/>
      <c r="X1608"/>
      <c r="Y1608"/>
      <c r="Z1608"/>
      <c r="AA1608" s="1"/>
      <c r="AB1608" s="1"/>
      <c r="AC1608" s="1"/>
      <c r="AD1608" s="6"/>
      <c r="AE1608" s="6"/>
    </row>
    <row r="1609" spans="4:31" x14ac:dyDescent="0.2">
      <c r="D1609" s="14"/>
      <c r="I1609"/>
      <c r="J1609"/>
      <c r="K1609"/>
      <c r="R1609" s="1"/>
      <c r="S1609"/>
      <c r="T1609"/>
      <c r="U1609"/>
      <c r="V1609" s="22"/>
      <c r="W1609"/>
      <c r="X1609"/>
      <c r="Y1609"/>
      <c r="Z1609"/>
      <c r="AA1609" s="1"/>
      <c r="AB1609" s="1"/>
      <c r="AC1609" s="1"/>
      <c r="AD1609" s="6"/>
      <c r="AE1609" s="6"/>
    </row>
    <row r="1610" spans="4:31" x14ac:dyDescent="0.2">
      <c r="D1610" s="14"/>
      <c r="I1610"/>
      <c r="J1610"/>
      <c r="K1610"/>
      <c r="R1610" s="1"/>
      <c r="S1610"/>
      <c r="T1610"/>
      <c r="U1610"/>
      <c r="V1610" s="22"/>
      <c r="W1610"/>
      <c r="X1610"/>
      <c r="Y1610"/>
      <c r="Z1610"/>
      <c r="AA1610" s="1"/>
      <c r="AB1610" s="1"/>
      <c r="AC1610" s="1"/>
      <c r="AD1610" s="6"/>
      <c r="AE1610" s="6"/>
    </row>
    <row r="1611" spans="4:31" x14ac:dyDescent="0.2">
      <c r="D1611" s="14"/>
      <c r="I1611"/>
      <c r="J1611"/>
      <c r="K1611"/>
      <c r="R1611" s="1"/>
      <c r="S1611"/>
      <c r="T1611"/>
      <c r="U1611"/>
      <c r="V1611" s="22"/>
      <c r="W1611"/>
      <c r="X1611"/>
      <c r="Y1611"/>
      <c r="Z1611"/>
      <c r="AA1611" s="1"/>
      <c r="AB1611" s="1"/>
      <c r="AC1611" s="1"/>
      <c r="AD1611" s="6"/>
      <c r="AE1611" s="6"/>
    </row>
    <row r="1612" spans="4:31" x14ac:dyDescent="0.2">
      <c r="D1612" s="14"/>
      <c r="I1612"/>
      <c r="J1612"/>
      <c r="K1612"/>
      <c r="R1612" s="1"/>
      <c r="S1612"/>
      <c r="T1612"/>
      <c r="U1612"/>
      <c r="V1612" s="22"/>
      <c r="W1612"/>
      <c r="X1612"/>
      <c r="Y1612"/>
      <c r="Z1612"/>
      <c r="AA1612" s="1"/>
      <c r="AB1612" s="1"/>
      <c r="AC1612" s="1"/>
      <c r="AD1612" s="6"/>
      <c r="AE1612" s="6"/>
    </row>
    <row r="1613" spans="4:31" x14ac:dyDescent="0.2">
      <c r="D1613" s="14"/>
      <c r="I1613"/>
      <c r="J1613"/>
      <c r="K1613"/>
      <c r="R1613" s="1"/>
      <c r="S1613"/>
      <c r="T1613"/>
      <c r="U1613"/>
      <c r="V1613" s="22"/>
      <c r="W1613"/>
      <c r="X1613"/>
      <c r="Y1613"/>
      <c r="Z1613"/>
      <c r="AA1613" s="1"/>
      <c r="AB1613" s="1"/>
      <c r="AC1613" s="1"/>
      <c r="AD1613" s="6"/>
      <c r="AE1613" s="6"/>
    </row>
    <row r="1614" spans="4:31" x14ac:dyDescent="0.2">
      <c r="D1614" s="14"/>
      <c r="I1614"/>
      <c r="J1614"/>
      <c r="K1614"/>
      <c r="R1614" s="1"/>
      <c r="S1614"/>
      <c r="T1614"/>
      <c r="U1614"/>
      <c r="V1614" s="22"/>
      <c r="W1614"/>
      <c r="X1614"/>
      <c r="Y1614"/>
      <c r="Z1614"/>
      <c r="AA1614" s="1"/>
      <c r="AB1614" s="1"/>
      <c r="AC1614" s="1"/>
      <c r="AD1614" s="6"/>
      <c r="AE1614" s="6"/>
    </row>
    <row r="1615" spans="4:31" x14ac:dyDescent="0.2">
      <c r="D1615" s="14"/>
      <c r="I1615"/>
      <c r="J1615"/>
      <c r="K1615"/>
      <c r="R1615" s="1"/>
      <c r="S1615"/>
      <c r="T1615"/>
      <c r="U1615"/>
      <c r="V1615" s="22"/>
      <c r="W1615"/>
      <c r="X1615"/>
      <c r="Y1615"/>
      <c r="Z1615"/>
      <c r="AA1615" s="1"/>
      <c r="AB1615" s="1"/>
      <c r="AC1615" s="1"/>
      <c r="AD1615" s="6"/>
      <c r="AE1615" s="6"/>
    </row>
    <row r="1616" spans="4:31" x14ac:dyDescent="0.2">
      <c r="D1616" s="14"/>
      <c r="I1616"/>
      <c r="J1616"/>
      <c r="K1616"/>
      <c r="R1616" s="1"/>
      <c r="S1616"/>
      <c r="T1616"/>
      <c r="U1616"/>
      <c r="V1616" s="22"/>
      <c r="W1616"/>
      <c r="X1616"/>
      <c r="Y1616"/>
      <c r="Z1616"/>
      <c r="AA1616" s="1"/>
      <c r="AB1616" s="1"/>
      <c r="AC1616" s="1"/>
      <c r="AD1616" s="6"/>
      <c r="AE1616" s="6"/>
    </row>
    <row r="1617" spans="4:31" x14ac:dyDescent="0.2">
      <c r="D1617" s="14"/>
      <c r="I1617"/>
      <c r="J1617"/>
      <c r="K1617"/>
      <c r="R1617" s="1"/>
      <c r="S1617"/>
      <c r="T1617"/>
      <c r="U1617"/>
      <c r="V1617" s="22"/>
      <c r="W1617"/>
      <c r="X1617"/>
      <c r="Y1617"/>
      <c r="Z1617"/>
      <c r="AA1617" s="1"/>
      <c r="AB1617" s="1"/>
      <c r="AC1617" s="1"/>
      <c r="AD1617" s="6"/>
      <c r="AE1617" s="6"/>
    </row>
    <row r="1618" spans="4:31" x14ac:dyDescent="0.2">
      <c r="D1618" s="14"/>
      <c r="I1618"/>
      <c r="J1618"/>
      <c r="K1618"/>
      <c r="R1618" s="1"/>
      <c r="S1618"/>
      <c r="T1618"/>
      <c r="U1618"/>
      <c r="V1618" s="22"/>
      <c r="W1618"/>
      <c r="X1618"/>
      <c r="Y1618"/>
      <c r="Z1618"/>
      <c r="AA1618" s="1"/>
      <c r="AB1618" s="1"/>
      <c r="AC1618" s="1"/>
      <c r="AD1618" s="6"/>
      <c r="AE1618" s="6"/>
    </row>
    <row r="1619" spans="4:31" x14ac:dyDescent="0.2">
      <c r="D1619" s="14"/>
      <c r="I1619"/>
      <c r="J1619"/>
      <c r="K1619"/>
      <c r="R1619" s="1"/>
      <c r="S1619"/>
      <c r="T1619"/>
      <c r="U1619"/>
      <c r="V1619" s="22"/>
      <c r="W1619"/>
      <c r="X1619"/>
      <c r="Y1619"/>
      <c r="Z1619"/>
      <c r="AA1619" s="1"/>
      <c r="AB1619" s="1"/>
      <c r="AC1619" s="1"/>
      <c r="AD1619" s="6"/>
      <c r="AE1619" s="6"/>
    </row>
    <row r="1620" spans="4:31" x14ac:dyDescent="0.2">
      <c r="D1620" s="14"/>
      <c r="I1620"/>
      <c r="J1620"/>
      <c r="K1620"/>
      <c r="R1620" s="1"/>
      <c r="S1620"/>
      <c r="T1620"/>
      <c r="U1620"/>
      <c r="V1620" s="22"/>
      <c r="W1620"/>
      <c r="X1620"/>
      <c r="Y1620"/>
      <c r="Z1620"/>
      <c r="AA1620" s="1"/>
      <c r="AB1620" s="1"/>
      <c r="AC1620" s="1"/>
      <c r="AD1620" s="6"/>
      <c r="AE1620" s="6"/>
    </row>
    <row r="1621" spans="4:31" x14ac:dyDescent="0.2">
      <c r="D1621" s="14"/>
      <c r="I1621"/>
      <c r="J1621"/>
      <c r="K1621"/>
      <c r="R1621" s="1"/>
      <c r="S1621"/>
      <c r="T1621"/>
      <c r="U1621"/>
      <c r="V1621" s="22"/>
      <c r="W1621"/>
      <c r="X1621"/>
      <c r="Y1621"/>
      <c r="Z1621"/>
      <c r="AA1621" s="1"/>
      <c r="AB1621" s="1"/>
      <c r="AC1621" s="1"/>
      <c r="AD1621" s="6"/>
      <c r="AE1621" s="6"/>
    </row>
    <row r="1622" spans="4:31" x14ac:dyDescent="0.2">
      <c r="D1622" s="14"/>
      <c r="I1622"/>
      <c r="J1622"/>
      <c r="K1622"/>
      <c r="R1622" s="1"/>
      <c r="S1622"/>
      <c r="T1622"/>
      <c r="U1622"/>
      <c r="V1622" s="22"/>
      <c r="W1622"/>
      <c r="X1622"/>
      <c r="Y1622"/>
      <c r="Z1622"/>
      <c r="AA1622" s="1"/>
      <c r="AB1622" s="1"/>
      <c r="AC1622" s="1"/>
      <c r="AD1622" s="6"/>
      <c r="AE1622" s="6"/>
    </row>
    <row r="1623" spans="4:31" x14ac:dyDescent="0.2">
      <c r="D1623" s="14"/>
      <c r="I1623"/>
      <c r="J1623"/>
      <c r="K1623"/>
      <c r="R1623" s="1"/>
      <c r="S1623"/>
      <c r="T1623"/>
      <c r="U1623"/>
      <c r="V1623" s="22"/>
      <c r="W1623"/>
      <c r="X1623"/>
      <c r="Y1623"/>
      <c r="Z1623"/>
      <c r="AA1623" s="1"/>
      <c r="AB1623" s="1"/>
      <c r="AC1623" s="1"/>
      <c r="AD1623" s="6"/>
      <c r="AE1623" s="6"/>
    </row>
    <row r="1624" spans="4:31" x14ac:dyDescent="0.2">
      <c r="D1624" s="14"/>
      <c r="I1624"/>
      <c r="J1624"/>
      <c r="K1624"/>
      <c r="R1624" s="1"/>
      <c r="S1624"/>
      <c r="T1624"/>
      <c r="U1624"/>
      <c r="V1624" s="22"/>
      <c r="W1624"/>
      <c r="X1624"/>
      <c r="Y1624"/>
      <c r="Z1624"/>
      <c r="AA1624" s="1"/>
      <c r="AB1624" s="1"/>
      <c r="AC1624" s="1"/>
      <c r="AD1624" s="6"/>
      <c r="AE1624" s="6"/>
    </row>
    <row r="1625" spans="4:31" x14ac:dyDescent="0.2">
      <c r="D1625" s="14"/>
      <c r="I1625"/>
      <c r="J1625"/>
      <c r="K1625"/>
      <c r="R1625" s="1"/>
      <c r="S1625"/>
      <c r="T1625"/>
      <c r="U1625"/>
      <c r="V1625" s="22"/>
      <c r="W1625"/>
      <c r="X1625"/>
      <c r="Y1625"/>
      <c r="Z1625"/>
      <c r="AA1625" s="1"/>
      <c r="AB1625" s="1"/>
      <c r="AC1625" s="1"/>
      <c r="AD1625" s="6"/>
      <c r="AE1625" s="6"/>
    </row>
    <row r="1626" spans="4:31" x14ac:dyDescent="0.2">
      <c r="D1626" s="14"/>
      <c r="I1626"/>
      <c r="J1626"/>
      <c r="K1626"/>
      <c r="R1626" s="1"/>
      <c r="S1626"/>
      <c r="T1626"/>
      <c r="U1626"/>
      <c r="V1626" s="22"/>
      <c r="W1626"/>
      <c r="X1626"/>
      <c r="Y1626"/>
      <c r="Z1626"/>
      <c r="AA1626" s="1"/>
      <c r="AB1626" s="1"/>
      <c r="AC1626" s="1"/>
      <c r="AD1626" s="6"/>
      <c r="AE1626" s="6"/>
    </row>
    <row r="1627" spans="4:31" x14ac:dyDescent="0.2">
      <c r="D1627" s="14"/>
      <c r="I1627"/>
      <c r="J1627"/>
      <c r="K1627"/>
      <c r="R1627" s="1"/>
      <c r="S1627"/>
      <c r="T1627"/>
      <c r="U1627"/>
      <c r="V1627" s="22"/>
      <c r="W1627"/>
      <c r="X1627"/>
      <c r="Y1627"/>
      <c r="Z1627"/>
      <c r="AA1627" s="1"/>
      <c r="AB1627" s="1"/>
      <c r="AC1627" s="1"/>
      <c r="AD1627" s="6"/>
      <c r="AE1627" s="6"/>
    </row>
    <row r="1628" spans="4:31" x14ac:dyDescent="0.2">
      <c r="D1628" s="14"/>
      <c r="I1628"/>
      <c r="J1628"/>
      <c r="K1628"/>
      <c r="R1628" s="1"/>
      <c r="S1628"/>
      <c r="T1628"/>
      <c r="U1628"/>
      <c r="V1628" s="22"/>
      <c r="W1628"/>
      <c r="X1628"/>
      <c r="Y1628"/>
      <c r="Z1628"/>
      <c r="AA1628" s="1"/>
      <c r="AB1628" s="1"/>
      <c r="AC1628" s="1"/>
      <c r="AD1628" s="6"/>
      <c r="AE1628" s="6"/>
    </row>
    <row r="1629" spans="4:31" x14ac:dyDescent="0.2">
      <c r="D1629" s="14"/>
      <c r="I1629"/>
      <c r="J1629"/>
      <c r="K1629"/>
      <c r="R1629" s="1"/>
      <c r="S1629"/>
      <c r="T1629"/>
      <c r="U1629"/>
      <c r="V1629" s="22"/>
      <c r="W1629"/>
      <c r="X1629"/>
      <c r="Y1629"/>
      <c r="Z1629"/>
      <c r="AA1629" s="1"/>
      <c r="AB1629" s="1"/>
      <c r="AC1629" s="1"/>
      <c r="AD1629" s="6"/>
      <c r="AE1629" s="6"/>
    </row>
    <row r="1630" spans="4:31" x14ac:dyDescent="0.2">
      <c r="D1630" s="14"/>
      <c r="I1630"/>
      <c r="J1630"/>
      <c r="K1630"/>
      <c r="R1630" s="1"/>
      <c r="S1630"/>
      <c r="T1630"/>
      <c r="U1630"/>
      <c r="V1630" s="22"/>
      <c r="W1630"/>
      <c r="X1630"/>
      <c r="Y1630"/>
      <c r="Z1630"/>
      <c r="AA1630" s="1"/>
      <c r="AB1630" s="1"/>
      <c r="AC1630" s="1"/>
      <c r="AD1630" s="6"/>
      <c r="AE1630" s="6"/>
    </row>
    <row r="1631" spans="4:31" x14ac:dyDescent="0.2">
      <c r="D1631" s="14"/>
      <c r="I1631"/>
      <c r="J1631"/>
      <c r="K1631"/>
      <c r="R1631" s="1"/>
      <c r="S1631"/>
      <c r="T1631"/>
      <c r="U1631"/>
      <c r="V1631" s="22"/>
      <c r="W1631"/>
      <c r="X1631"/>
      <c r="Y1631"/>
      <c r="Z1631"/>
      <c r="AA1631" s="1"/>
      <c r="AB1631" s="1"/>
      <c r="AC1631" s="1"/>
      <c r="AD1631" s="6"/>
      <c r="AE1631" s="6"/>
    </row>
    <row r="1632" spans="4:31" x14ac:dyDescent="0.2">
      <c r="D1632" s="14"/>
      <c r="I1632"/>
      <c r="J1632"/>
      <c r="K1632"/>
      <c r="R1632" s="1"/>
      <c r="S1632"/>
      <c r="T1632"/>
      <c r="U1632"/>
      <c r="V1632" s="22"/>
      <c r="W1632"/>
      <c r="X1632"/>
      <c r="Y1632"/>
      <c r="Z1632"/>
      <c r="AA1632" s="1"/>
      <c r="AB1632" s="1"/>
      <c r="AC1632" s="1"/>
      <c r="AD1632" s="6"/>
      <c r="AE1632" s="6"/>
    </row>
    <row r="1633" spans="4:31" x14ac:dyDescent="0.2">
      <c r="D1633" s="14"/>
      <c r="I1633"/>
      <c r="J1633"/>
      <c r="K1633"/>
      <c r="R1633" s="1"/>
      <c r="S1633"/>
      <c r="T1633"/>
      <c r="U1633"/>
      <c r="V1633" s="22"/>
      <c r="W1633"/>
      <c r="X1633"/>
      <c r="Y1633"/>
      <c r="Z1633"/>
      <c r="AA1633" s="1"/>
      <c r="AB1633" s="1"/>
      <c r="AC1633" s="1"/>
      <c r="AD1633" s="6"/>
      <c r="AE1633" s="6"/>
    </row>
    <row r="1634" spans="4:31" x14ac:dyDescent="0.2">
      <c r="D1634" s="14"/>
      <c r="I1634"/>
      <c r="J1634"/>
      <c r="K1634"/>
      <c r="R1634" s="1"/>
      <c r="S1634"/>
      <c r="T1634"/>
      <c r="U1634"/>
      <c r="V1634" s="22"/>
      <c r="W1634"/>
      <c r="X1634"/>
      <c r="Y1634"/>
      <c r="Z1634"/>
      <c r="AA1634" s="1"/>
      <c r="AB1634" s="1"/>
      <c r="AC1634" s="1"/>
      <c r="AD1634" s="6"/>
      <c r="AE1634" s="6"/>
    </row>
    <row r="1635" spans="4:31" x14ac:dyDescent="0.2">
      <c r="D1635" s="14"/>
      <c r="I1635"/>
      <c r="J1635"/>
      <c r="K1635"/>
      <c r="R1635" s="1"/>
      <c r="S1635"/>
      <c r="T1635"/>
      <c r="U1635"/>
      <c r="V1635" s="22"/>
      <c r="W1635"/>
      <c r="X1635"/>
      <c r="Y1635"/>
      <c r="Z1635"/>
      <c r="AA1635" s="1"/>
      <c r="AB1635" s="1"/>
      <c r="AC1635" s="1"/>
      <c r="AD1635" s="6"/>
      <c r="AE1635" s="6"/>
    </row>
    <row r="1636" spans="4:31" x14ac:dyDescent="0.2">
      <c r="D1636" s="14"/>
      <c r="I1636"/>
      <c r="J1636"/>
      <c r="K1636"/>
      <c r="R1636" s="1"/>
      <c r="S1636"/>
      <c r="T1636"/>
      <c r="U1636"/>
      <c r="V1636" s="22"/>
      <c r="W1636"/>
      <c r="X1636"/>
      <c r="Y1636"/>
      <c r="Z1636"/>
      <c r="AA1636" s="1"/>
      <c r="AB1636" s="1"/>
      <c r="AC1636" s="1"/>
      <c r="AD1636" s="6"/>
      <c r="AE1636" s="6"/>
    </row>
    <row r="1637" spans="4:31" x14ac:dyDescent="0.2">
      <c r="D1637" s="14"/>
      <c r="I1637"/>
      <c r="J1637"/>
      <c r="K1637"/>
      <c r="R1637" s="1"/>
      <c r="S1637"/>
      <c r="T1637"/>
      <c r="U1637"/>
      <c r="V1637" s="22"/>
      <c r="W1637"/>
      <c r="X1637"/>
      <c r="Y1637"/>
      <c r="Z1637"/>
      <c r="AA1637" s="1"/>
      <c r="AB1637" s="1"/>
      <c r="AC1637" s="1"/>
      <c r="AD1637" s="6"/>
      <c r="AE1637" s="6"/>
    </row>
    <row r="1638" spans="4:31" x14ac:dyDescent="0.2">
      <c r="D1638" s="14"/>
      <c r="I1638"/>
      <c r="J1638"/>
      <c r="K1638"/>
      <c r="R1638" s="1"/>
      <c r="S1638"/>
      <c r="T1638"/>
      <c r="U1638"/>
      <c r="V1638" s="22"/>
      <c r="W1638"/>
      <c r="X1638"/>
      <c r="Y1638"/>
      <c r="Z1638"/>
      <c r="AA1638" s="1"/>
      <c r="AB1638" s="1"/>
      <c r="AC1638" s="1"/>
      <c r="AD1638" s="6"/>
      <c r="AE1638" s="6"/>
    </row>
    <row r="1639" spans="4:31" x14ac:dyDescent="0.2">
      <c r="D1639" s="14"/>
      <c r="I1639"/>
      <c r="J1639"/>
      <c r="K1639"/>
      <c r="R1639" s="1"/>
      <c r="S1639"/>
      <c r="T1639"/>
      <c r="U1639"/>
      <c r="V1639" s="22"/>
      <c r="W1639"/>
      <c r="X1639"/>
      <c r="Y1639"/>
      <c r="Z1639"/>
      <c r="AA1639" s="1"/>
      <c r="AB1639" s="1"/>
      <c r="AC1639" s="1"/>
      <c r="AD1639" s="6"/>
      <c r="AE1639" s="6"/>
    </row>
    <row r="1640" spans="4:31" x14ac:dyDescent="0.2">
      <c r="D1640" s="14"/>
      <c r="I1640"/>
      <c r="J1640"/>
      <c r="K1640"/>
      <c r="R1640" s="1"/>
      <c r="S1640"/>
      <c r="T1640"/>
      <c r="U1640"/>
      <c r="V1640" s="22"/>
      <c r="W1640"/>
      <c r="X1640"/>
      <c r="Y1640"/>
      <c r="Z1640"/>
      <c r="AA1640" s="1"/>
      <c r="AB1640" s="1"/>
      <c r="AC1640" s="1"/>
      <c r="AD1640" s="6"/>
      <c r="AE1640" s="6"/>
    </row>
    <row r="1641" spans="4:31" x14ac:dyDescent="0.2">
      <c r="D1641" s="14"/>
      <c r="I1641"/>
      <c r="J1641"/>
      <c r="K1641"/>
      <c r="R1641" s="1"/>
      <c r="S1641"/>
      <c r="T1641"/>
      <c r="U1641"/>
      <c r="V1641" s="22"/>
      <c r="W1641"/>
      <c r="X1641"/>
      <c r="Y1641"/>
      <c r="Z1641"/>
      <c r="AA1641" s="1"/>
      <c r="AB1641" s="1"/>
      <c r="AC1641" s="1"/>
      <c r="AD1641" s="6"/>
      <c r="AE1641" s="6"/>
    </row>
    <row r="1642" spans="4:31" x14ac:dyDescent="0.2">
      <c r="D1642" s="14"/>
      <c r="I1642"/>
      <c r="J1642"/>
      <c r="K1642"/>
      <c r="R1642" s="1"/>
      <c r="S1642"/>
      <c r="T1642"/>
      <c r="U1642"/>
      <c r="V1642" s="22"/>
      <c r="W1642"/>
      <c r="X1642"/>
      <c r="Y1642"/>
      <c r="Z1642"/>
      <c r="AA1642" s="1"/>
      <c r="AB1642" s="1"/>
      <c r="AC1642" s="1"/>
      <c r="AD1642" s="6"/>
      <c r="AE1642" s="6"/>
    </row>
    <row r="1643" spans="4:31" x14ac:dyDescent="0.2">
      <c r="D1643" s="14"/>
      <c r="I1643"/>
      <c r="J1643"/>
      <c r="K1643"/>
      <c r="R1643" s="1"/>
      <c r="S1643"/>
      <c r="T1643"/>
      <c r="U1643"/>
      <c r="V1643" s="22"/>
      <c r="W1643"/>
      <c r="X1643"/>
      <c r="Y1643"/>
      <c r="Z1643"/>
      <c r="AA1643" s="1"/>
      <c r="AB1643" s="1"/>
      <c r="AC1643" s="1"/>
      <c r="AD1643" s="6"/>
      <c r="AE1643" s="6"/>
    </row>
    <row r="1644" spans="4:31" x14ac:dyDescent="0.2">
      <c r="D1644" s="14"/>
      <c r="I1644"/>
      <c r="J1644"/>
      <c r="K1644"/>
      <c r="R1644" s="1"/>
      <c r="S1644"/>
      <c r="T1644"/>
      <c r="U1644"/>
      <c r="V1644" s="22"/>
      <c r="W1644"/>
      <c r="X1644"/>
      <c r="Y1644"/>
      <c r="Z1644"/>
      <c r="AA1644" s="1"/>
      <c r="AB1644" s="1"/>
      <c r="AC1644" s="1"/>
      <c r="AD1644" s="6"/>
      <c r="AE1644" s="6"/>
    </row>
    <row r="1645" spans="4:31" x14ac:dyDescent="0.2">
      <c r="D1645" s="14"/>
      <c r="I1645"/>
      <c r="J1645"/>
      <c r="K1645"/>
      <c r="R1645" s="1"/>
      <c r="S1645"/>
      <c r="T1645"/>
      <c r="U1645"/>
      <c r="V1645" s="22"/>
      <c r="W1645"/>
      <c r="X1645"/>
      <c r="Y1645"/>
      <c r="Z1645"/>
      <c r="AA1645" s="1"/>
      <c r="AB1645" s="1"/>
      <c r="AC1645" s="1"/>
      <c r="AD1645" s="6"/>
      <c r="AE1645" s="6"/>
    </row>
    <row r="1646" spans="4:31" x14ac:dyDescent="0.2">
      <c r="D1646" s="14"/>
      <c r="I1646"/>
      <c r="J1646"/>
      <c r="K1646"/>
      <c r="R1646" s="1"/>
      <c r="S1646"/>
      <c r="T1646"/>
      <c r="U1646"/>
      <c r="V1646" s="22"/>
      <c r="W1646"/>
      <c r="X1646"/>
      <c r="Y1646"/>
      <c r="Z1646"/>
      <c r="AA1646" s="1"/>
      <c r="AB1646" s="1"/>
      <c r="AC1646" s="1"/>
      <c r="AD1646" s="6"/>
      <c r="AE1646" s="6"/>
    </row>
    <row r="1647" spans="4:31" x14ac:dyDescent="0.2">
      <c r="D1647" s="14"/>
      <c r="I1647"/>
      <c r="J1647"/>
      <c r="K1647"/>
      <c r="R1647" s="1"/>
      <c r="S1647"/>
      <c r="T1647"/>
      <c r="U1647"/>
      <c r="V1647" s="22"/>
      <c r="W1647"/>
      <c r="X1647"/>
      <c r="Y1647"/>
      <c r="Z1647"/>
      <c r="AA1647" s="1"/>
      <c r="AB1647" s="1"/>
      <c r="AC1647" s="1"/>
      <c r="AD1647" s="6"/>
      <c r="AE1647" s="6"/>
    </row>
    <row r="1648" spans="4:31" x14ac:dyDescent="0.2">
      <c r="D1648" s="14"/>
      <c r="I1648"/>
      <c r="J1648"/>
      <c r="K1648"/>
      <c r="R1648" s="1"/>
      <c r="S1648"/>
      <c r="T1648"/>
      <c r="U1648"/>
      <c r="V1648" s="22"/>
      <c r="W1648"/>
      <c r="X1648"/>
      <c r="Y1648"/>
      <c r="Z1648"/>
      <c r="AA1648" s="1"/>
      <c r="AB1648" s="1"/>
      <c r="AC1648" s="1"/>
      <c r="AD1648" s="6"/>
      <c r="AE1648" s="6"/>
    </row>
    <row r="1649" spans="4:31" x14ac:dyDescent="0.2">
      <c r="D1649" s="14"/>
      <c r="I1649"/>
      <c r="J1649"/>
      <c r="K1649"/>
      <c r="R1649" s="1"/>
      <c r="S1649"/>
      <c r="T1649"/>
      <c r="U1649"/>
      <c r="V1649" s="22"/>
      <c r="W1649"/>
      <c r="X1649"/>
      <c r="Y1649"/>
      <c r="Z1649"/>
      <c r="AA1649" s="1"/>
      <c r="AB1649" s="1"/>
      <c r="AC1649" s="1"/>
      <c r="AD1649" s="6"/>
      <c r="AE1649" s="6"/>
    </row>
    <row r="1650" spans="4:31" x14ac:dyDescent="0.2">
      <c r="D1650" s="14"/>
      <c r="I1650"/>
      <c r="J1650"/>
      <c r="K1650"/>
      <c r="R1650" s="1"/>
      <c r="S1650"/>
      <c r="T1650"/>
      <c r="U1650"/>
      <c r="V1650" s="22"/>
      <c r="W1650"/>
      <c r="X1650"/>
      <c r="Y1650"/>
      <c r="Z1650"/>
      <c r="AA1650" s="1"/>
      <c r="AB1650" s="1"/>
      <c r="AC1650" s="1"/>
      <c r="AD1650" s="6"/>
      <c r="AE1650" s="6"/>
    </row>
    <row r="1651" spans="4:31" x14ac:dyDescent="0.2">
      <c r="D1651" s="14"/>
      <c r="I1651"/>
      <c r="J1651"/>
      <c r="K1651"/>
      <c r="R1651" s="1"/>
      <c r="S1651"/>
      <c r="T1651"/>
      <c r="U1651"/>
      <c r="V1651" s="22"/>
      <c r="W1651"/>
      <c r="X1651"/>
      <c r="Y1651"/>
      <c r="Z1651"/>
      <c r="AA1651" s="1"/>
      <c r="AB1651" s="1"/>
      <c r="AC1651" s="1"/>
      <c r="AD1651" s="6"/>
      <c r="AE1651" s="6"/>
    </row>
    <row r="1652" spans="4:31" x14ac:dyDescent="0.2">
      <c r="D1652" s="14"/>
      <c r="I1652"/>
      <c r="J1652"/>
      <c r="K1652"/>
      <c r="R1652" s="1"/>
      <c r="S1652"/>
      <c r="T1652"/>
      <c r="U1652"/>
      <c r="V1652" s="22"/>
      <c r="W1652"/>
      <c r="X1652"/>
      <c r="Y1652"/>
      <c r="Z1652"/>
      <c r="AA1652" s="1"/>
      <c r="AB1652" s="1"/>
      <c r="AC1652" s="1"/>
      <c r="AD1652" s="6"/>
      <c r="AE1652" s="6"/>
    </row>
    <row r="1653" spans="4:31" x14ac:dyDescent="0.2">
      <c r="D1653" s="14"/>
      <c r="I1653"/>
      <c r="J1653"/>
      <c r="K1653"/>
      <c r="R1653" s="1"/>
      <c r="S1653"/>
      <c r="T1653"/>
      <c r="U1653"/>
      <c r="V1653" s="22"/>
      <c r="W1653"/>
      <c r="X1653"/>
      <c r="Y1653"/>
      <c r="Z1653"/>
      <c r="AA1653" s="1"/>
      <c r="AB1653" s="1"/>
      <c r="AC1653" s="1"/>
      <c r="AD1653" s="6"/>
      <c r="AE1653" s="6"/>
    </row>
    <row r="1654" spans="4:31" x14ac:dyDescent="0.2">
      <c r="D1654" s="14"/>
      <c r="I1654"/>
      <c r="J1654"/>
      <c r="K1654"/>
      <c r="R1654" s="1"/>
      <c r="S1654"/>
      <c r="T1654"/>
      <c r="U1654"/>
      <c r="V1654" s="22"/>
      <c r="W1654"/>
      <c r="X1654"/>
      <c r="Y1654"/>
      <c r="Z1654"/>
      <c r="AA1654" s="1"/>
      <c r="AB1654" s="1"/>
      <c r="AC1654" s="1"/>
      <c r="AD1654" s="6"/>
      <c r="AE1654" s="6"/>
    </row>
    <row r="1655" spans="4:31" x14ac:dyDescent="0.2">
      <c r="D1655" s="14"/>
      <c r="I1655"/>
      <c r="J1655"/>
      <c r="K1655"/>
      <c r="R1655" s="1"/>
      <c r="S1655"/>
      <c r="T1655"/>
      <c r="U1655"/>
      <c r="V1655" s="22"/>
      <c r="W1655"/>
      <c r="X1655"/>
      <c r="Y1655"/>
      <c r="Z1655"/>
      <c r="AA1655" s="1"/>
      <c r="AB1655" s="1"/>
      <c r="AC1655" s="1"/>
      <c r="AD1655" s="6"/>
      <c r="AE1655" s="6"/>
    </row>
    <row r="1656" spans="4:31" x14ac:dyDescent="0.2">
      <c r="D1656" s="14"/>
      <c r="I1656"/>
      <c r="J1656"/>
      <c r="K1656"/>
      <c r="R1656" s="1"/>
      <c r="S1656"/>
      <c r="T1656"/>
      <c r="U1656"/>
      <c r="V1656" s="22"/>
      <c r="W1656"/>
      <c r="X1656"/>
      <c r="Y1656"/>
      <c r="Z1656"/>
      <c r="AA1656" s="1"/>
      <c r="AB1656" s="1"/>
      <c r="AC1656" s="1"/>
      <c r="AD1656" s="6"/>
      <c r="AE1656" s="6"/>
    </row>
    <row r="1657" spans="4:31" x14ac:dyDescent="0.2">
      <c r="D1657" s="14"/>
      <c r="I1657"/>
      <c r="J1657"/>
      <c r="K1657"/>
      <c r="R1657" s="1"/>
      <c r="S1657"/>
      <c r="T1657"/>
      <c r="U1657"/>
      <c r="V1657" s="22"/>
      <c r="W1657"/>
      <c r="X1657"/>
      <c r="Y1657"/>
      <c r="Z1657"/>
      <c r="AA1657" s="1"/>
      <c r="AB1657" s="1"/>
      <c r="AC1657" s="1"/>
      <c r="AD1657" s="6"/>
      <c r="AE1657" s="6"/>
    </row>
    <row r="1658" spans="4:31" x14ac:dyDescent="0.2">
      <c r="D1658" s="14"/>
      <c r="I1658"/>
      <c r="J1658"/>
      <c r="K1658"/>
      <c r="R1658" s="1"/>
      <c r="S1658"/>
      <c r="T1658"/>
      <c r="U1658"/>
      <c r="V1658" s="22"/>
      <c r="W1658"/>
      <c r="X1658"/>
      <c r="Y1658"/>
      <c r="Z1658"/>
      <c r="AA1658" s="1"/>
      <c r="AB1658" s="1"/>
      <c r="AC1658" s="1"/>
      <c r="AD1658" s="6"/>
      <c r="AE1658" s="6"/>
    </row>
    <row r="1659" spans="4:31" x14ac:dyDescent="0.2">
      <c r="D1659" s="14"/>
      <c r="I1659"/>
      <c r="J1659"/>
      <c r="K1659"/>
      <c r="R1659" s="1"/>
      <c r="S1659"/>
      <c r="T1659"/>
      <c r="U1659"/>
      <c r="V1659" s="22"/>
      <c r="W1659"/>
      <c r="X1659"/>
      <c r="Y1659"/>
      <c r="Z1659"/>
      <c r="AA1659" s="1"/>
      <c r="AB1659" s="1"/>
      <c r="AC1659" s="1"/>
      <c r="AD1659" s="6"/>
      <c r="AE1659" s="6"/>
    </row>
    <row r="1660" spans="4:31" x14ac:dyDescent="0.2">
      <c r="D1660" s="14"/>
      <c r="I1660"/>
      <c r="J1660"/>
      <c r="K1660"/>
      <c r="R1660" s="1"/>
      <c r="S1660"/>
      <c r="T1660"/>
      <c r="U1660"/>
      <c r="V1660" s="22"/>
      <c r="W1660"/>
      <c r="X1660"/>
      <c r="Y1660"/>
      <c r="Z1660"/>
      <c r="AA1660" s="1"/>
      <c r="AB1660" s="1"/>
      <c r="AC1660" s="1"/>
      <c r="AD1660" s="6"/>
      <c r="AE1660" s="6"/>
    </row>
    <row r="1661" spans="4:31" x14ac:dyDescent="0.2">
      <c r="D1661" s="14"/>
      <c r="I1661"/>
      <c r="J1661"/>
      <c r="K1661"/>
      <c r="R1661" s="1"/>
      <c r="S1661"/>
      <c r="T1661"/>
      <c r="U1661"/>
      <c r="V1661" s="22"/>
      <c r="W1661"/>
      <c r="X1661"/>
      <c r="Y1661"/>
      <c r="Z1661"/>
      <c r="AA1661" s="1"/>
      <c r="AB1661" s="1"/>
      <c r="AC1661" s="1"/>
      <c r="AD1661" s="6"/>
      <c r="AE1661" s="6"/>
    </row>
    <row r="1662" spans="4:31" x14ac:dyDescent="0.2">
      <c r="D1662" s="14"/>
      <c r="I1662"/>
      <c r="J1662"/>
      <c r="K1662"/>
      <c r="R1662" s="1"/>
      <c r="S1662"/>
      <c r="T1662"/>
      <c r="U1662"/>
      <c r="V1662" s="22"/>
      <c r="W1662"/>
      <c r="X1662"/>
      <c r="Y1662"/>
      <c r="Z1662"/>
      <c r="AA1662" s="1"/>
      <c r="AB1662" s="1"/>
      <c r="AC1662" s="1"/>
      <c r="AD1662" s="6"/>
      <c r="AE1662" s="6"/>
    </row>
    <row r="1663" spans="4:31" x14ac:dyDescent="0.2">
      <c r="D1663" s="14"/>
      <c r="I1663"/>
      <c r="J1663"/>
      <c r="K1663"/>
      <c r="R1663" s="1"/>
      <c r="S1663"/>
      <c r="T1663"/>
      <c r="U1663"/>
      <c r="V1663" s="22"/>
      <c r="W1663"/>
      <c r="X1663"/>
      <c r="Y1663"/>
      <c r="Z1663"/>
      <c r="AA1663" s="1"/>
      <c r="AB1663" s="1"/>
      <c r="AC1663" s="1"/>
      <c r="AD1663" s="6"/>
      <c r="AE1663" s="6"/>
    </row>
    <row r="1664" spans="4:31" x14ac:dyDescent="0.2">
      <c r="D1664" s="14"/>
      <c r="I1664"/>
      <c r="J1664"/>
      <c r="K1664"/>
      <c r="R1664" s="1"/>
      <c r="S1664"/>
      <c r="T1664"/>
      <c r="U1664"/>
      <c r="V1664" s="22"/>
      <c r="W1664"/>
      <c r="X1664"/>
      <c r="Y1664"/>
      <c r="Z1664"/>
      <c r="AA1664" s="1"/>
      <c r="AB1664" s="1"/>
      <c r="AC1664" s="1"/>
      <c r="AD1664" s="6"/>
      <c r="AE1664" s="6"/>
    </row>
    <row r="1665" spans="4:31" x14ac:dyDescent="0.2">
      <c r="D1665" s="14"/>
      <c r="I1665"/>
      <c r="J1665"/>
      <c r="K1665"/>
      <c r="R1665" s="1"/>
      <c r="S1665"/>
      <c r="T1665"/>
      <c r="U1665"/>
      <c r="V1665" s="22"/>
      <c r="W1665"/>
      <c r="X1665"/>
      <c r="Y1665"/>
      <c r="Z1665"/>
      <c r="AA1665" s="1"/>
      <c r="AB1665" s="1"/>
      <c r="AC1665" s="1"/>
      <c r="AD1665" s="6"/>
      <c r="AE1665" s="6"/>
    </row>
    <row r="1666" spans="4:31" x14ac:dyDescent="0.2">
      <c r="D1666" s="14"/>
      <c r="I1666"/>
      <c r="J1666"/>
      <c r="K1666"/>
      <c r="R1666" s="1"/>
      <c r="S1666"/>
      <c r="T1666"/>
      <c r="U1666"/>
      <c r="V1666" s="22"/>
      <c r="W1666"/>
      <c r="X1666"/>
      <c r="Y1666"/>
      <c r="Z1666"/>
      <c r="AA1666" s="1"/>
      <c r="AB1666" s="1"/>
      <c r="AC1666" s="1"/>
      <c r="AD1666" s="6"/>
      <c r="AE1666" s="6"/>
    </row>
    <row r="1667" spans="4:31" x14ac:dyDescent="0.2">
      <c r="D1667" s="14"/>
      <c r="I1667"/>
      <c r="J1667"/>
      <c r="K1667"/>
      <c r="R1667" s="1"/>
      <c r="S1667"/>
      <c r="T1667"/>
      <c r="U1667"/>
      <c r="V1667" s="22"/>
      <c r="W1667"/>
      <c r="X1667"/>
      <c r="Y1667"/>
      <c r="Z1667"/>
      <c r="AA1667" s="1"/>
      <c r="AB1667" s="1"/>
      <c r="AC1667" s="1"/>
      <c r="AD1667" s="6"/>
      <c r="AE1667" s="6"/>
    </row>
    <row r="1668" spans="4:31" x14ac:dyDescent="0.2">
      <c r="D1668" s="14"/>
      <c r="I1668"/>
      <c r="J1668"/>
      <c r="K1668"/>
      <c r="R1668" s="1"/>
      <c r="S1668"/>
      <c r="T1668"/>
      <c r="U1668"/>
      <c r="V1668" s="22"/>
      <c r="W1668"/>
      <c r="X1668"/>
      <c r="Y1668"/>
      <c r="Z1668"/>
      <c r="AA1668" s="1"/>
      <c r="AB1668" s="1"/>
      <c r="AC1668" s="1"/>
      <c r="AD1668" s="6"/>
      <c r="AE1668" s="6"/>
    </row>
    <row r="1669" spans="4:31" x14ac:dyDescent="0.2">
      <c r="D1669" s="14"/>
      <c r="I1669"/>
      <c r="J1669"/>
      <c r="K1669"/>
      <c r="R1669" s="1"/>
      <c r="S1669"/>
      <c r="T1669"/>
      <c r="U1669"/>
      <c r="V1669" s="22"/>
      <c r="W1669"/>
      <c r="X1669"/>
      <c r="Y1669"/>
      <c r="Z1669"/>
      <c r="AA1669" s="1"/>
      <c r="AB1669" s="1"/>
      <c r="AC1669" s="1"/>
      <c r="AD1669" s="6"/>
      <c r="AE1669" s="6"/>
    </row>
    <row r="1670" spans="4:31" x14ac:dyDescent="0.2">
      <c r="D1670" s="14"/>
      <c r="I1670"/>
      <c r="J1670"/>
      <c r="K1670"/>
      <c r="R1670" s="1"/>
      <c r="S1670"/>
      <c r="T1670"/>
      <c r="U1670"/>
      <c r="V1670" s="22"/>
      <c r="W1670"/>
      <c r="X1670"/>
      <c r="Y1670"/>
      <c r="Z1670"/>
      <c r="AA1670" s="1"/>
      <c r="AB1670" s="1"/>
      <c r="AC1670" s="1"/>
      <c r="AD1670" s="6"/>
      <c r="AE1670" s="6"/>
    </row>
    <row r="1671" spans="4:31" x14ac:dyDescent="0.2">
      <c r="D1671" s="14"/>
      <c r="I1671"/>
      <c r="J1671"/>
      <c r="K1671"/>
      <c r="R1671" s="1"/>
      <c r="S1671"/>
      <c r="T1671"/>
      <c r="U1671"/>
      <c r="V1671" s="22"/>
      <c r="W1671"/>
      <c r="X1671"/>
      <c r="Y1671"/>
      <c r="Z1671"/>
      <c r="AA1671" s="1"/>
      <c r="AB1671" s="1"/>
      <c r="AC1671" s="1"/>
      <c r="AD1671" s="6"/>
      <c r="AE1671" s="6"/>
    </row>
    <row r="1672" spans="4:31" x14ac:dyDescent="0.2">
      <c r="D1672" s="14"/>
      <c r="I1672"/>
      <c r="J1672"/>
      <c r="K1672"/>
      <c r="R1672" s="1"/>
      <c r="S1672"/>
      <c r="T1672"/>
      <c r="U1672"/>
      <c r="V1672" s="22"/>
      <c r="W1672"/>
      <c r="X1672"/>
      <c r="Y1672"/>
      <c r="Z1672"/>
      <c r="AA1672" s="1"/>
      <c r="AB1672" s="1"/>
      <c r="AC1672" s="1"/>
      <c r="AD1672" s="6"/>
      <c r="AE1672" s="6"/>
    </row>
    <row r="1673" spans="4:31" x14ac:dyDescent="0.2">
      <c r="D1673" s="14"/>
      <c r="I1673"/>
      <c r="J1673"/>
      <c r="K1673"/>
      <c r="R1673" s="1"/>
      <c r="S1673"/>
      <c r="T1673"/>
      <c r="U1673"/>
      <c r="V1673" s="22"/>
      <c r="W1673"/>
      <c r="X1673"/>
      <c r="Y1673"/>
      <c r="Z1673"/>
      <c r="AA1673" s="1"/>
      <c r="AB1673" s="1"/>
      <c r="AC1673" s="1"/>
      <c r="AD1673" s="6"/>
      <c r="AE1673" s="6"/>
    </row>
    <row r="1674" spans="4:31" x14ac:dyDescent="0.2">
      <c r="D1674" s="14"/>
      <c r="I1674"/>
      <c r="J1674"/>
      <c r="K1674"/>
      <c r="R1674" s="1"/>
      <c r="S1674"/>
      <c r="T1674"/>
      <c r="U1674"/>
      <c r="V1674" s="22"/>
      <c r="W1674"/>
      <c r="X1674"/>
      <c r="Y1674"/>
      <c r="Z1674"/>
      <c r="AA1674" s="1"/>
      <c r="AB1674" s="1"/>
      <c r="AC1674" s="1"/>
      <c r="AD1674" s="6"/>
      <c r="AE1674" s="6"/>
    </row>
    <row r="1675" spans="4:31" x14ac:dyDescent="0.2">
      <c r="D1675" s="14"/>
      <c r="I1675"/>
      <c r="J1675"/>
      <c r="K1675"/>
      <c r="R1675" s="1"/>
      <c r="S1675"/>
      <c r="T1675"/>
      <c r="U1675"/>
      <c r="V1675" s="22"/>
      <c r="W1675"/>
      <c r="X1675"/>
      <c r="Y1675"/>
      <c r="Z1675"/>
      <c r="AA1675" s="1"/>
      <c r="AB1675" s="1"/>
      <c r="AC1675" s="1"/>
      <c r="AD1675" s="6"/>
      <c r="AE1675" s="6"/>
    </row>
    <row r="1676" spans="4:31" x14ac:dyDescent="0.2">
      <c r="D1676" s="14"/>
      <c r="I1676"/>
      <c r="J1676"/>
      <c r="K1676"/>
      <c r="R1676" s="1"/>
      <c r="S1676"/>
      <c r="T1676"/>
      <c r="U1676"/>
      <c r="V1676" s="22"/>
      <c r="W1676"/>
      <c r="X1676"/>
      <c r="Y1676"/>
      <c r="Z1676"/>
      <c r="AA1676" s="1"/>
      <c r="AB1676" s="1"/>
      <c r="AC1676" s="1"/>
      <c r="AD1676" s="6"/>
      <c r="AE1676" s="6"/>
    </row>
    <row r="1677" spans="4:31" x14ac:dyDescent="0.2">
      <c r="D1677" s="14"/>
      <c r="I1677"/>
      <c r="J1677"/>
      <c r="K1677"/>
      <c r="R1677" s="1"/>
      <c r="S1677"/>
      <c r="T1677"/>
      <c r="U1677"/>
      <c r="V1677" s="22"/>
      <c r="W1677"/>
      <c r="X1677"/>
      <c r="Y1677"/>
      <c r="Z1677"/>
      <c r="AA1677" s="1"/>
      <c r="AB1677" s="1"/>
      <c r="AC1677" s="1"/>
      <c r="AD1677" s="6"/>
      <c r="AE1677" s="6"/>
    </row>
    <row r="1678" spans="4:31" x14ac:dyDescent="0.2">
      <c r="D1678" s="14"/>
      <c r="I1678"/>
      <c r="J1678"/>
      <c r="K1678"/>
      <c r="R1678" s="1"/>
      <c r="S1678"/>
      <c r="T1678"/>
      <c r="U1678"/>
      <c r="V1678" s="22"/>
      <c r="W1678"/>
      <c r="X1678"/>
      <c r="Y1678"/>
      <c r="Z1678"/>
      <c r="AA1678" s="1"/>
      <c r="AB1678" s="1"/>
      <c r="AC1678" s="1"/>
      <c r="AD1678" s="6"/>
      <c r="AE1678" s="6"/>
    </row>
    <row r="1679" spans="4:31" x14ac:dyDescent="0.2">
      <c r="D1679" s="14"/>
      <c r="I1679"/>
      <c r="J1679"/>
      <c r="K1679"/>
      <c r="R1679" s="1"/>
      <c r="S1679"/>
      <c r="T1679"/>
      <c r="U1679"/>
      <c r="V1679" s="22"/>
      <c r="W1679"/>
      <c r="X1679"/>
      <c r="Y1679"/>
      <c r="Z1679"/>
      <c r="AA1679" s="1"/>
      <c r="AB1679" s="1"/>
      <c r="AC1679" s="1"/>
      <c r="AD1679" s="6"/>
      <c r="AE1679" s="6"/>
    </row>
    <row r="1680" spans="4:31" x14ac:dyDescent="0.2">
      <c r="D1680" s="14"/>
      <c r="I1680"/>
      <c r="J1680"/>
      <c r="K1680"/>
      <c r="R1680" s="1"/>
      <c r="S1680"/>
      <c r="T1680"/>
      <c r="U1680"/>
      <c r="V1680" s="22"/>
      <c r="W1680"/>
      <c r="X1680"/>
      <c r="Y1680"/>
      <c r="Z1680"/>
      <c r="AA1680" s="1"/>
      <c r="AB1680" s="1"/>
      <c r="AC1680" s="1"/>
      <c r="AD1680" s="6"/>
      <c r="AE1680" s="6"/>
    </row>
    <row r="1681" spans="4:31" x14ac:dyDescent="0.2">
      <c r="D1681" s="14"/>
      <c r="I1681"/>
      <c r="J1681"/>
      <c r="K1681"/>
      <c r="R1681" s="1"/>
      <c r="S1681"/>
      <c r="T1681"/>
      <c r="U1681"/>
      <c r="V1681" s="22"/>
      <c r="W1681"/>
      <c r="X1681"/>
      <c r="Y1681"/>
      <c r="Z1681"/>
      <c r="AA1681" s="1"/>
      <c r="AB1681" s="1"/>
      <c r="AC1681" s="1"/>
      <c r="AD1681" s="6"/>
      <c r="AE1681" s="6"/>
    </row>
    <row r="1682" spans="4:31" x14ac:dyDescent="0.2">
      <c r="D1682" s="14"/>
      <c r="I1682"/>
      <c r="J1682"/>
      <c r="K1682"/>
      <c r="R1682" s="1"/>
      <c r="S1682"/>
      <c r="T1682"/>
      <c r="U1682"/>
      <c r="V1682" s="22"/>
      <c r="W1682"/>
      <c r="X1682"/>
      <c r="Y1682"/>
      <c r="Z1682"/>
      <c r="AA1682" s="1"/>
      <c r="AB1682" s="1"/>
      <c r="AC1682" s="1"/>
      <c r="AD1682" s="6"/>
      <c r="AE1682" s="6"/>
    </row>
    <row r="1683" spans="4:31" x14ac:dyDescent="0.2">
      <c r="D1683" s="14"/>
      <c r="I1683"/>
      <c r="J1683"/>
      <c r="K1683"/>
      <c r="R1683" s="1"/>
      <c r="S1683"/>
      <c r="T1683"/>
      <c r="U1683"/>
      <c r="V1683" s="22"/>
      <c r="W1683"/>
      <c r="X1683"/>
      <c r="Y1683"/>
      <c r="Z1683"/>
      <c r="AA1683" s="1"/>
      <c r="AB1683" s="1"/>
      <c r="AC1683" s="1"/>
      <c r="AD1683" s="6"/>
      <c r="AE1683" s="6"/>
    </row>
    <row r="1684" spans="4:31" x14ac:dyDescent="0.2">
      <c r="D1684" s="14"/>
      <c r="I1684"/>
      <c r="J1684"/>
      <c r="K1684"/>
      <c r="R1684" s="1"/>
      <c r="S1684"/>
      <c r="T1684"/>
      <c r="U1684"/>
      <c r="V1684" s="22"/>
      <c r="W1684"/>
      <c r="X1684"/>
      <c r="Y1684"/>
      <c r="Z1684"/>
      <c r="AA1684" s="1"/>
      <c r="AB1684" s="1"/>
      <c r="AC1684" s="1"/>
      <c r="AD1684" s="6"/>
      <c r="AE1684" s="6"/>
    </row>
    <row r="1685" spans="4:31" x14ac:dyDescent="0.2">
      <c r="D1685" s="14"/>
      <c r="I1685"/>
      <c r="J1685"/>
      <c r="K1685"/>
      <c r="R1685" s="1"/>
      <c r="S1685"/>
      <c r="T1685"/>
      <c r="U1685"/>
      <c r="V1685" s="22"/>
      <c r="W1685"/>
      <c r="X1685"/>
      <c r="Y1685"/>
      <c r="Z1685"/>
      <c r="AA1685" s="1"/>
      <c r="AB1685" s="1"/>
      <c r="AC1685" s="1"/>
      <c r="AD1685" s="6"/>
      <c r="AE1685" s="6"/>
    </row>
    <row r="1686" spans="4:31" x14ac:dyDescent="0.2">
      <c r="D1686" s="14"/>
      <c r="I1686"/>
      <c r="J1686"/>
      <c r="K1686"/>
      <c r="R1686" s="1"/>
      <c r="S1686"/>
      <c r="T1686"/>
      <c r="U1686"/>
      <c r="V1686" s="22"/>
      <c r="W1686"/>
      <c r="X1686"/>
      <c r="Y1686"/>
      <c r="Z1686"/>
      <c r="AA1686" s="1"/>
      <c r="AB1686" s="1"/>
      <c r="AC1686" s="1"/>
      <c r="AD1686" s="6"/>
      <c r="AE1686" s="6"/>
    </row>
    <row r="1687" spans="4:31" x14ac:dyDescent="0.2">
      <c r="D1687" s="14"/>
      <c r="I1687"/>
      <c r="J1687"/>
      <c r="K1687"/>
      <c r="R1687" s="1"/>
      <c r="S1687"/>
      <c r="T1687"/>
      <c r="U1687"/>
      <c r="V1687" s="22"/>
      <c r="W1687"/>
      <c r="X1687"/>
      <c r="Y1687"/>
      <c r="Z1687"/>
      <c r="AA1687" s="1"/>
      <c r="AB1687" s="1"/>
      <c r="AC1687" s="1"/>
      <c r="AD1687" s="6"/>
      <c r="AE1687" s="6"/>
    </row>
    <row r="1688" spans="4:31" x14ac:dyDescent="0.2">
      <c r="D1688" s="14"/>
      <c r="I1688"/>
      <c r="J1688"/>
      <c r="K1688"/>
      <c r="R1688" s="1"/>
      <c r="S1688"/>
      <c r="T1688"/>
      <c r="U1688"/>
      <c r="V1688" s="22"/>
      <c r="W1688"/>
      <c r="X1688"/>
      <c r="Y1688"/>
      <c r="Z1688"/>
      <c r="AA1688" s="1"/>
      <c r="AB1688" s="1"/>
      <c r="AC1688" s="1"/>
      <c r="AD1688" s="6"/>
      <c r="AE1688" s="6"/>
    </row>
    <row r="1689" spans="4:31" x14ac:dyDescent="0.2">
      <c r="D1689" s="14"/>
      <c r="I1689"/>
      <c r="J1689"/>
      <c r="K1689"/>
      <c r="R1689" s="1"/>
      <c r="S1689"/>
      <c r="T1689"/>
      <c r="U1689"/>
      <c r="V1689" s="22"/>
      <c r="W1689"/>
      <c r="X1689"/>
      <c r="Y1689"/>
      <c r="Z1689"/>
      <c r="AA1689" s="1"/>
      <c r="AB1689" s="1"/>
      <c r="AC1689" s="1"/>
      <c r="AD1689" s="6"/>
      <c r="AE1689" s="6"/>
    </row>
    <row r="1690" spans="4:31" x14ac:dyDescent="0.2">
      <c r="D1690" s="14"/>
      <c r="I1690"/>
      <c r="J1690"/>
      <c r="K1690"/>
      <c r="R1690" s="1"/>
      <c r="S1690"/>
      <c r="T1690"/>
      <c r="U1690"/>
      <c r="V1690" s="22"/>
      <c r="W1690"/>
      <c r="X1690"/>
      <c r="Y1690"/>
      <c r="Z1690"/>
      <c r="AA1690" s="1"/>
      <c r="AB1690" s="1"/>
      <c r="AC1690" s="1"/>
      <c r="AD1690" s="6"/>
      <c r="AE1690" s="6"/>
    </row>
    <row r="1691" spans="4:31" x14ac:dyDescent="0.2">
      <c r="D1691" s="14"/>
      <c r="I1691"/>
      <c r="J1691"/>
      <c r="K1691"/>
      <c r="R1691" s="1"/>
      <c r="S1691"/>
      <c r="T1691"/>
      <c r="U1691"/>
      <c r="V1691" s="22"/>
      <c r="W1691"/>
      <c r="X1691"/>
      <c r="Y1691"/>
      <c r="Z1691"/>
      <c r="AA1691" s="1"/>
      <c r="AB1691" s="1"/>
      <c r="AC1691" s="1"/>
      <c r="AD1691" s="6"/>
      <c r="AE1691" s="6"/>
    </row>
    <row r="1692" spans="4:31" x14ac:dyDescent="0.2">
      <c r="D1692" s="14"/>
      <c r="I1692"/>
      <c r="J1692"/>
      <c r="K1692"/>
      <c r="R1692" s="1"/>
      <c r="S1692"/>
      <c r="T1692"/>
      <c r="U1692"/>
      <c r="V1692" s="22"/>
      <c r="W1692"/>
      <c r="X1692"/>
      <c r="Y1692"/>
      <c r="Z1692"/>
      <c r="AA1692" s="1"/>
      <c r="AB1692" s="1"/>
      <c r="AC1692" s="1"/>
      <c r="AD1692" s="6"/>
      <c r="AE1692" s="6"/>
    </row>
    <row r="1693" spans="4:31" x14ac:dyDescent="0.2">
      <c r="D1693" s="14"/>
      <c r="I1693"/>
      <c r="J1693"/>
      <c r="K1693"/>
      <c r="R1693" s="1"/>
      <c r="S1693"/>
      <c r="T1693"/>
      <c r="U1693"/>
      <c r="V1693" s="22"/>
      <c r="W1693"/>
      <c r="X1693"/>
      <c r="Y1693"/>
      <c r="Z1693"/>
      <c r="AA1693" s="1"/>
      <c r="AB1693" s="1"/>
      <c r="AC1693" s="1"/>
      <c r="AD1693" s="6"/>
      <c r="AE1693" s="6"/>
    </row>
    <row r="1694" spans="4:31" x14ac:dyDescent="0.2">
      <c r="D1694" s="14"/>
      <c r="I1694"/>
      <c r="J1694"/>
      <c r="K1694"/>
      <c r="R1694" s="1"/>
      <c r="S1694"/>
      <c r="T1694"/>
      <c r="U1694"/>
      <c r="V1694" s="22"/>
      <c r="W1694"/>
      <c r="X1694"/>
      <c r="Y1694"/>
      <c r="Z1694"/>
      <c r="AA1694" s="1"/>
      <c r="AB1694" s="1"/>
      <c r="AC1694" s="1"/>
      <c r="AD1694" s="6"/>
      <c r="AE1694" s="6"/>
    </row>
    <row r="1695" spans="4:31" x14ac:dyDescent="0.2">
      <c r="D1695" s="14"/>
      <c r="I1695"/>
      <c r="J1695"/>
      <c r="K1695"/>
      <c r="R1695" s="1"/>
      <c r="S1695"/>
      <c r="T1695"/>
      <c r="U1695"/>
      <c r="V1695" s="22"/>
      <c r="W1695"/>
      <c r="X1695"/>
      <c r="Y1695"/>
      <c r="Z1695"/>
      <c r="AA1695" s="1"/>
      <c r="AB1695" s="1"/>
      <c r="AC1695" s="1"/>
      <c r="AD1695" s="6"/>
      <c r="AE1695" s="6"/>
    </row>
    <row r="1696" spans="4:31" x14ac:dyDescent="0.2">
      <c r="D1696" s="14"/>
      <c r="I1696"/>
      <c r="J1696"/>
      <c r="K1696"/>
      <c r="R1696" s="1"/>
      <c r="S1696"/>
      <c r="T1696"/>
      <c r="U1696"/>
      <c r="V1696" s="22"/>
      <c r="W1696"/>
      <c r="X1696"/>
      <c r="Y1696"/>
      <c r="Z1696"/>
      <c r="AA1696" s="1"/>
      <c r="AB1696" s="1"/>
      <c r="AC1696" s="1"/>
      <c r="AD1696" s="6"/>
      <c r="AE1696" s="6"/>
    </row>
    <row r="1697" spans="4:31" x14ac:dyDescent="0.2">
      <c r="D1697" s="14"/>
      <c r="I1697"/>
      <c r="J1697"/>
      <c r="K1697"/>
      <c r="R1697" s="1"/>
      <c r="S1697"/>
      <c r="T1697"/>
      <c r="U1697"/>
      <c r="V1697" s="22"/>
      <c r="W1697"/>
      <c r="X1697"/>
      <c r="Y1697"/>
      <c r="Z1697"/>
      <c r="AA1697" s="1"/>
      <c r="AB1697" s="1"/>
      <c r="AC1697" s="1"/>
      <c r="AD1697" s="6"/>
      <c r="AE1697" s="6"/>
    </row>
    <row r="1698" spans="4:31" x14ac:dyDescent="0.2">
      <c r="D1698" s="14"/>
      <c r="I1698"/>
      <c r="J1698"/>
      <c r="K1698"/>
      <c r="R1698" s="1"/>
      <c r="S1698"/>
      <c r="T1698"/>
      <c r="U1698"/>
      <c r="V1698" s="22"/>
      <c r="W1698"/>
      <c r="X1698"/>
      <c r="Y1698"/>
      <c r="Z1698"/>
      <c r="AA1698" s="1"/>
      <c r="AB1698" s="1"/>
      <c r="AC1698" s="1"/>
      <c r="AD1698" s="6"/>
      <c r="AE1698" s="6"/>
    </row>
    <row r="1699" spans="4:31" x14ac:dyDescent="0.2">
      <c r="D1699" s="14"/>
      <c r="I1699"/>
      <c r="J1699"/>
      <c r="K1699"/>
      <c r="R1699" s="1"/>
      <c r="S1699"/>
      <c r="T1699"/>
      <c r="U1699"/>
      <c r="V1699" s="22"/>
      <c r="W1699"/>
      <c r="X1699"/>
      <c r="Y1699"/>
      <c r="Z1699"/>
      <c r="AA1699" s="1"/>
      <c r="AB1699" s="1"/>
      <c r="AC1699" s="1"/>
      <c r="AD1699" s="6"/>
      <c r="AE1699" s="6"/>
    </row>
    <row r="1700" spans="4:31" x14ac:dyDescent="0.2">
      <c r="D1700" s="14"/>
      <c r="I1700"/>
      <c r="J1700"/>
      <c r="K1700"/>
      <c r="R1700" s="1"/>
      <c r="S1700"/>
      <c r="T1700"/>
      <c r="U1700"/>
      <c r="V1700" s="22"/>
      <c r="W1700"/>
      <c r="X1700"/>
      <c r="Y1700"/>
      <c r="Z1700"/>
      <c r="AA1700" s="1"/>
      <c r="AB1700" s="1"/>
      <c r="AC1700" s="1"/>
      <c r="AD1700" s="6"/>
      <c r="AE1700" s="6"/>
    </row>
    <row r="1701" spans="4:31" x14ac:dyDescent="0.2">
      <c r="D1701" s="14"/>
      <c r="I1701"/>
      <c r="J1701"/>
      <c r="K1701"/>
      <c r="R1701" s="1"/>
      <c r="S1701"/>
      <c r="T1701"/>
      <c r="U1701"/>
      <c r="V1701" s="22"/>
      <c r="W1701"/>
      <c r="X1701"/>
      <c r="Y1701"/>
      <c r="Z1701"/>
      <c r="AA1701" s="1"/>
      <c r="AB1701" s="1"/>
      <c r="AC1701" s="1"/>
      <c r="AD1701" s="6"/>
      <c r="AE1701" s="6"/>
    </row>
    <row r="1702" spans="4:31" x14ac:dyDescent="0.2">
      <c r="D1702" s="14"/>
      <c r="I1702"/>
      <c r="J1702"/>
      <c r="K1702"/>
      <c r="R1702" s="1"/>
      <c r="S1702"/>
      <c r="T1702"/>
      <c r="U1702"/>
      <c r="V1702" s="22"/>
      <c r="W1702"/>
      <c r="X1702"/>
      <c r="Y1702"/>
      <c r="Z1702"/>
      <c r="AA1702" s="1"/>
      <c r="AB1702" s="1"/>
      <c r="AC1702" s="1"/>
      <c r="AD1702" s="6"/>
      <c r="AE1702" s="6"/>
    </row>
    <row r="1703" spans="4:31" x14ac:dyDescent="0.2">
      <c r="D1703" s="14"/>
      <c r="I1703"/>
      <c r="J1703"/>
      <c r="K1703"/>
      <c r="R1703" s="1"/>
      <c r="S1703"/>
      <c r="T1703"/>
      <c r="U1703"/>
      <c r="V1703" s="22"/>
      <c r="W1703"/>
      <c r="X1703"/>
      <c r="Y1703"/>
      <c r="Z1703"/>
      <c r="AA1703" s="1"/>
      <c r="AB1703" s="1"/>
      <c r="AC1703" s="1"/>
      <c r="AD1703" s="6"/>
      <c r="AE1703" s="6"/>
    </row>
    <row r="1704" spans="4:31" x14ac:dyDescent="0.2">
      <c r="D1704" s="14"/>
      <c r="I1704"/>
      <c r="J1704"/>
      <c r="K1704"/>
      <c r="R1704" s="1"/>
      <c r="S1704"/>
      <c r="T1704"/>
      <c r="U1704"/>
      <c r="V1704" s="22"/>
      <c r="W1704"/>
      <c r="X1704"/>
      <c r="Y1704"/>
      <c r="Z1704"/>
      <c r="AA1704" s="1"/>
      <c r="AB1704" s="1"/>
      <c r="AC1704" s="1"/>
      <c r="AD1704" s="6"/>
      <c r="AE1704" s="6"/>
    </row>
    <row r="1705" spans="4:31" x14ac:dyDescent="0.2">
      <c r="D1705" s="14"/>
      <c r="I1705"/>
      <c r="J1705"/>
      <c r="K1705"/>
      <c r="R1705" s="1"/>
      <c r="S1705"/>
      <c r="T1705"/>
      <c r="U1705"/>
      <c r="V1705" s="22"/>
      <c r="W1705"/>
      <c r="X1705"/>
      <c r="Y1705"/>
      <c r="Z1705"/>
      <c r="AA1705" s="1"/>
      <c r="AB1705" s="1"/>
      <c r="AC1705" s="1"/>
      <c r="AD1705" s="6"/>
      <c r="AE1705" s="6"/>
    </row>
    <row r="1706" spans="4:31" x14ac:dyDescent="0.2">
      <c r="D1706" s="14"/>
      <c r="I1706"/>
      <c r="J1706"/>
      <c r="K1706"/>
      <c r="R1706" s="1"/>
      <c r="S1706"/>
      <c r="T1706"/>
      <c r="U1706"/>
      <c r="V1706" s="22"/>
      <c r="W1706"/>
      <c r="X1706"/>
      <c r="Y1706"/>
      <c r="Z1706"/>
      <c r="AA1706" s="1"/>
      <c r="AB1706" s="1"/>
      <c r="AC1706" s="1"/>
      <c r="AD1706" s="6"/>
      <c r="AE1706" s="6"/>
    </row>
    <row r="1707" spans="4:31" x14ac:dyDescent="0.2">
      <c r="D1707" s="14"/>
      <c r="I1707"/>
      <c r="J1707"/>
      <c r="K1707"/>
      <c r="R1707" s="1"/>
      <c r="S1707"/>
      <c r="T1707"/>
      <c r="U1707"/>
      <c r="V1707" s="22"/>
      <c r="W1707"/>
      <c r="X1707"/>
      <c r="Y1707"/>
      <c r="Z1707"/>
      <c r="AA1707" s="1"/>
      <c r="AB1707" s="1"/>
      <c r="AC1707" s="1"/>
      <c r="AD1707" s="6"/>
      <c r="AE1707" s="6"/>
    </row>
    <row r="1708" spans="4:31" x14ac:dyDescent="0.2">
      <c r="D1708" s="14"/>
      <c r="I1708"/>
      <c r="J1708"/>
      <c r="K1708"/>
      <c r="R1708" s="1"/>
      <c r="S1708"/>
      <c r="T1708"/>
      <c r="U1708"/>
      <c r="V1708" s="22"/>
      <c r="W1708"/>
      <c r="X1708"/>
      <c r="Y1708"/>
      <c r="Z1708"/>
      <c r="AA1708" s="1"/>
      <c r="AB1708" s="1"/>
      <c r="AC1708" s="1"/>
      <c r="AD1708" s="6"/>
      <c r="AE1708" s="6"/>
    </row>
  </sheetData>
  <sortState ref="A3:AG1714">
    <sortCondition ref="B3:B1714"/>
  </sortState>
  <mergeCells count="3">
    <mergeCell ref="L1:N1"/>
    <mergeCell ref="O1:Q1"/>
    <mergeCell ref="I1:K1"/>
  </mergeCells>
  <conditionalFormatting sqref="R3">
    <cfRule type="duplicateValues" dxfId="25" priority="58"/>
  </conditionalFormatting>
  <conditionalFormatting sqref="R4">
    <cfRule type="duplicateValues" dxfId="24" priority="57"/>
  </conditionalFormatting>
  <conditionalFormatting sqref="R5">
    <cfRule type="duplicateValues" dxfId="23" priority="56"/>
  </conditionalFormatting>
  <conditionalFormatting sqref="R6:R7">
    <cfRule type="duplicateValues" dxfId="22" priority="55"/>
  </conditionalFormatting>
  <conditionalFormatting sqref="R8">
    <cfRule type="duplicateValues" dxfId="21" priority="54"/>
  </conditionalFormatting>
  <conditionalFormatting sqref="R9">
    <cfRule type="duplicateValues" dxfId="20" priority="53"/>
  </conditionalFormatting>
  <conditionalFormatting sqref="R10">
    <cfRule type="duplicateValues" dxfId="19" priority="51"/>
  </conditionalFormatting>
  <conditionalFormatting sqref="R11">
    <cfRule type="duplicateValues" dxfId="18" priority="49"/>
  </conditionalFormatting>
  <conditionalFormatting sqref="R25">
    <cfRule type="duplicateValues" dxfId="17" priority="37"/>
  </conditionalFormatting>
  <conditionalFormatting sqref="R26">
    <cfRule type="duplicateValues" dxfId="16" priority="36"/>
  </conditionalFormatting>
  <conditionalFormatting sqref="R27">
    <cfRule type="duplicateValues" dxfId="15" priority="35"/>
  </conditionalFormatting>
  <conditionalFormatting sqref="R28">
    <cfRule type="duplicateValues" dxfId="14" priority="32"/>
  </conditionalFormatting>
  <conditionalFormatting sqref="R29">
    <cfRule type="duplicateValues" dxfId="13" priority="30"/>
  </conditionalFormatting>
  <conditionalFormatting sqref="R30">
    <cfRule type="duplicateValues" dxfId="12" priority="29"/>
  </conditionalFormatting>
  <conditionalFormatting sqref="R31">
    <cfRule type="duplicateValues" dxfId="11" priority="28"/>
  </conditionalFormatting>
  <conditionalFormatting sqref="R32">
    <cfRule type="duplicateValues" dxfId="10" priority="27"/>
  </conditionalFormatting>
  <conditionalFormatting sqref="R33">
    <cfRule type="duplicateValues" dxfId="9" priority="26"/>
  </conditionalFormatting>
  <conditionalFormatting sqref="R9">
    <cfRule type="duplicateValues" dxfId="8" priority="14"/>
  </conditionalFormatting>
  <conditionalFormatting sqref="A240:I240 L240:XFD240 A139:K140 M139:XFD140 A141:XFD143 A144:AC144 AE144:XFD144 A293:XFD302 A303:AC303 AE303:XFD303 A567:AC567 AE567:XFD567 A1382:K1382 M1382:W1382 AD1058:XFD1058 A1206:S1206 U1206:W1206 A304:XFD357 A255:S262 U255:XFD262 A358:AA358 AC358:XFD358 A1525:XFD1708 A1524:AA1524 AC1524:XFD1524 A3:XFD138 A986:W1205 Z986:XFD1057 A1207:W1232 Z1059:XFD1232 Z1058:AB1058 A1233:XFD1268 A1269:W1381 Z1269:XFD1482 A1483:XFD1523 A1383:W1482 A568:XFD985 A145:XFD239 A241:XFD254 A359:XFD566 A263:XFD291">
    <cfRule type="expression" dxfId="7" priority="24">
      <formula>MOD(ROW(),2)=0</formula>
    </cfRule>
    <cfRule type="expression" dxfId="6" priority="25">
      <formula>MOD(ROW(),2)=1</formula>
    </cfRule>
  </conditionalFormatting>
  <conditionalFormatting sqref="A292:XFD292">
    <cfRule type="expression" dxfId="5" priority="7">
      <formula>MOD(ROW(),2)=0</formula>
    </cfRule>
    <cfRule type="expression" dxfId="4" priority="8">
      <formula>MOD(ROW(),2)=1</formula>
    </cfRule>
  </conditionalFormatting>
  <conditionalFormatting sqref="X986:Y1232">
    <cfRule type="expression" dxfId="3" priority="3">
      <formula>MOD(ROW(),2)=0</formula>
    </cfRule>
    <cfRule type="expression" dxfId="2" priority="4">
      <formula>MOD(ROW(),2)=1</formula>
    </cfRule>
  </conditionalFormatting>
  <conditionalFormatting sqref="X1269:Y1482">
    <cfRule type="expression" dxfId="1" priority="1">
      <formula>MOD(ROW(),2)=0</formula>
    </cfRule>
    <cfRule type="expression" dxfId="0" priority="2">
      <formula>MOD(ROW(),2)=1</formula>
    </cfRule>
  </conditionalFormatting>
  <hyperlinks>
    <hyperlink ref="E14" r:id="rId1"/>
    <hyperlink ref="E59" r:id="rId2"/>
    <hyperlink ref="E131" r:id="rId3"/>
    <hyperlink ref="E10" r:id="rId4"/>
    <hyperlink ref="E236" r:id="rId5" location="?c=0&amp;m=0&amp;s=0&amp;cv=0&amp;xywh=-452%2C-155%2C2656%2C3080"/>
    <hyperlink ref="E11" r:id="rId6"/>
    <hyperlink ref="E17" r:id="rId7"/>
    <hyperlink ref="E25" r:id="rId8"/>
    <hyperlink ref="E135" r:id="rId9"/>
    <hyperlink ref="E139" r:id="rId10"/>
    <hyperlink ref="E253" r:id="rId11"/>
    <hyperlink ref="E205" r:id="rId12"/>
    <hyperlink ref="E67" r:id="rId13"/>
    <hyperlink ref="E51" r:id="rId14"/>
    <hyperlink ref="E68" r:id="rId15"/>
    <hyperlink ref="E238" r:id="rId16"/>
    <hyperlink ref="E1525" r:id="rId17"/>
    <hyperlink ref="E28" r:id="rId18"/>
    <hyperlink ref="E141" r:id="rId19"/>
    <hyperlink ref="E72" r:id="rId20"/>
    <hyperlink ref="E74" r:id="rId21"/>
    <hyperlink ref="E29" r:id="rId22"/>
    <hyperlink ref="E18" r:id="rId23"/>
    <hyperlink ref="E75" r:id="rId24"/>
    <hyperlink ref="E30" r:id="rId25"/>
    <hyperlink ref="E145" r:id="rId26"/>
    <hyperlink ref="E77" r:id="rId27"/>
    <hyperlink ref="E240" r:id="rId28"/>
    <hyperlink ref="E79" r:id="rId29"/>
    <hyperlink ref="E52" r:id="rId30"/>
    <hyperlink ref="E32" r:id="rId31"/>
    <hyperlink ref="E19" r:id="rId32"/>
    <hyperlink ref="E234" r:id="rId33"/>
    <hyperlink ref="E242" r:id="rId34"/>
    <hyperlink ref="E33" r:id="rId35"/>
    <hyperlink ref="E243" r:id="rId36"/>
    <hyperlink ref="E149" r:id="rId37"/>
    <hyperlink ref="E150" r:id="rId38"/>
    <hyperlink ref="E34" r:id="rId39"/>
    <hyperlink ref="E84" r:id="rId40"/>
    <hyperlink ref="E151" r:id="rId41"/>
    <hyperlink ref="E206" r:id="rId42"/>
    <hyperlink ref="E36" r:id="rId43"/>
    <hyperlink ref="E4" r:id="rId44"/>
    <hyperlink ref="E246" r:id="rId45"/>
    <hyperlink ref="E155" r:id="rId46"/>
    <hyperlink ref="E156" r:id="rId47"/>
    <hyperlink ref="E93" r:id="rId48"/>
    <hyperlink ref="E37" r:id="rId49"/>
    <hyperlink ref="E95" r:id="rId50"/>
    <hyperlink ref="E38" r:id="rId51"/>
    <hyperlink ref="E161" r:id="rId52"/>
    <hyperlink ref="E41" r:id="rId53"/>
    <hyperlink ref="E97" r:id="rId54"/>
    <hyperlink ref="E13" r:id="rId55"/>
    <hyperlink ref="E5" r:id="rId56"/>
    <hyperlink ref="E165" r:id="rId57"/>
    <hyperlink ref="E247" r:id="rId58"/>
    <hyperlink ref="E99" r:id="rId59"/>
    <hyperlink ref="E56" r:id="rId60"/>
    <hyperlink ref="E101" r:id="rId61" display="https://archive.org/details/in.ernet.dli.2015.174356/page/n5/mode/thumb"/>
    <hyperlink ref="E103" r:id="rId62"/>
    <hyperlink ref="E168" r:id="rId63"/>
    <hyperlink ref="E104" r:id="rId64"/>
    <hyperlink ref="E105" r:id="rId65"/>
    <hyperlink ref="E223" r:id="rId66"/>
    <hyperlink ref="E107" r:id="rId67"/>
    <hyperlink ref="E171" r:id="rId68"/>
    <hyperlink ref="E43" r:id="rId69"/>
    <hyperlink ref="E44" r:id="rId70"/>
    <hyperlink ref="E20" r:id="rId71"/>
    <hyperlink ref="E174" r:id="rId72"/>
    <hyperlink ref="E45" r:id="rId73"/>
    <hyperlink ref="E108" r:id="rId74"/>
    <hyperlink ref="E109" r:id="rId75"/>
    <hyperlink ref="E176" r:id="rId76"/>
    <hyperlink ref="E177" r:id="rId77"/>
    <hyperlink ref="E178" r:id="rId78"/>
    <hyperlink ref="E179" r:id="rId79"/>
    <hyperlink ref="E110" r:id="rId80"/>
    <hyperlink ref="E180" r:id="rId81"/>
    <hyperlink ref="E114" r:id="rId82"/>
    <hyperlink ref="E6" r:id="rId83"/>
    <hyperlink ref="E183" r:id="rId84"/>
    <hyperlink ref="E116" r:id="rId85"/>
    <hyperlink ref="E58" r:id="rId86"/>
    <hyperlink ref="E188" r:id="rId87"/>
    <hyperlink ref="E189" r:id="rId88"/>
    <hyperlink ref="E8" r:id="rId89"/>
    <hyperlink ref="E191" r:id="rId90"/>
    <hyperlink ref="E120" r:id="rId91"/>
    <hyperlink ref="E193" r:id="rId92"/>
    <hyperlink ref="E197" r:id="rId93"/>
    <hyperlink ref="E122" r:id="rId94"/>
    <hyperlink ref="E196" r:id="rId95"/>
    <hyperlink ref="E198" r:id="rId96"/>
    <hyperlink ref="E124" r:id="rId97"/>
    <hyperlink ref="E126" r:id="rId98"/>
    <hyperlink ref="E128" r:id="rId99"/>
    <hyperlink ref="E129" r:id="rId100"/>
    <hyperlink ref="E137" r:id="rId101"/>
    <hyperlink ref="E166" r:id="rId102"/>
    <hyperlink ref="AC248" r:id="rId103"/>
    <hyperlink ref="AC120" r:id="rId104"/>
    <hyperlink ref="AC193" r:id="rId105"/>
    <hyperlink ref="AC255" r:id="rId106"/>
    <hyperlink ref="AC195" r:id="rId107"/>
    <hyperlink ref="AC152" r:id="rId108"/>
    <hyperlink ref="AC218" r:id="rId109" display="https://en.wikipedia.org/wiki/Ronald_Campbell_Macfie"/>
    <hyperlink ref="AC121" r:id="rId110"/>
    <hyperlink ref="AB1526" r:id="rId111"/>
  </hyperlinks>
  <pageMargins left="0.7" right="0.7" top="0.75" bottom="0.75" header="0.3" footer="0.3"/>
  <pageSetup orientation="portrait" horizontalDpi="300" verticalDpi="300" r:id="rId112"/>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Lookups!$F$1:$F$2</xm:f>
          </x14:formula1>
          <xm:sqref>X3:X1048576</xm:sqref>
        </x14:dataValidation>
        <x14:dataValidation type="list" allowBlank="1" showInputMessage="1" showErrorMessage="1">
          <x14:formula1>
            <xm:f>Lookups!$G$1:$G$17</xm:f>
          </x14:formula1>
          <xm:sqref>Y3:Y1048576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topLeftCell="A26" workbookViewId="0">
      <selection activeCell="L36" sqref="L36"/>
    </sheetView>
    <sheetView workbookViewId="1"/>
  </sheetViews>
  <sheetFormatPr defaultColWidth="8.875" defaultRowHeight="14.25" x14ac:dyDescent="0.2"/>
  <sheetData>
    <row r="1" spans="1:9" x14ac:dyDescent="0.2">
      <c r="A1" t="s">
        <v>5534</v>
      </c>
    </row>
    <row r="3" spans="1:9" x14ac:dyDescent="0.2">
      <c r="A3" s="17">
        <v>1926</v>
      </c>
      <c r="B3" s="17">
        <v>1927</v>
      </c>
      <c r="C3" s="17">
        <v>1928</v>
      </c>
      <c r="D3" s="17">
        <v>1929</v>
      </c>
      <c r="E3" s="17">
        <v>1930</v>
      </c>
      <c r="F3" s="17">
        <v>1931</v>
      </c>
      <c r="G3" s="17">
        <v>1932</v>
      </c>
      <c r="H3" s="17">
        <v>1933</v>
      </c>
      <c r="I3" t="s">
        <v>5526</v>
      </c>
    </row>
    <row r="4" spans="1:9" x14ac:dyDescent="0.2">
      <c r="A4">
        <v>30</v>
      </c>
      <c r="B4">
        <v>73</v>
      </c>
      <c r="C4">
        <v>78</v>
      </c>
      <c r="D4">
        <v>372</v>
      </c>
      <c r="E4">
        <v>1264</v>
      </c>
      <c r="F4">
        <v>243</v>
      </c>
      <c r="G4">
        <v>145</v>
      </c>
      <c r="H4">
        <v>110</v>
      </c>
      <c r="I4">
        <f>SUM(A4:H4)</f>
        <v>2315</v>
      </c>
    </row>
    <row r="22" spans="1:36" x14ac:dyDescent="0.2">
      <c r="A22" s="4">
        <v>10594</v>
      </c>
      <c r="B22" s="4">
        <v>10625</v>
      </c>
      <c r="C22" s="4">
        <v>10653</v>
      </c>
      <c r="D22" s="4">
        <v>10684</v>
      </c>
      <c r="E22" s="4">
        <v>10714</v>
      </c>
      <c r="F22" s="4">
        <v>10745</v>
      </c>
      <c r="G22" s="4">
        <v>10775</v>
      </c>
      <c r="H22" s="4">
        <v>10806</v>
      </c>
      <c r="I22" s="4">
        <v>10837</v>
      </c>
      <c r="J22" s="4">
        <v>10867</v>
      </c>
      <c r="K22" s="4">
        <v>10898</v>
      </c>
      <c r="L22" s="4">
        <v>10928</v>
      </c>
      <c r="M22" t="s">
        <v>5526</v>
      </c>
    </row>
    <row r="23" spans="1:36" x14ac:dyDescent="0.2">
      <c r="A23">
        <v>6</v>
      </c>
      <c r="B23">
        <v>6</v>
      </c>
      <c r="C23">
        <v>8</v>
      </c>
      <c r="D23">
        <v>11</v>
      </c>
      <c r="E23">
        <v>16</v>
      </c>
      <c r="F23">
        <v>14</v>
      </c>
      <c r="G23">
        <v>18</v>
      </c>
      <c r="H23">
        <v>15</v>
      </c>
      <c r="I23">
        <v>30</v>
      </c>
      <c r="J23">
        <v>39</v>
      </c>
      <c r="K23">
        <v>127</v>
      </c>
      <c r="L23">
        <v>82</v>
      </c>
      <c r="M23">
        <f>SUM(A23:L23)</f>
        <v>372</v>
      </c>
    </row>
    <row r="24" spans="1:36" x14ac:dyDescent="0.2">
      <c r="A24" s="4">
        <v>10959</v>
      </c>
      <c r="B24" s="4">
        <v>10990</v>
      </c>
      <c r="C24" s="4">
        <v>11018</v>
      </c>
      <c r="D24" s="4">
        <v>11049</v>
      </c>
      <c r="E24" s="4">
        <v>11079</v>
      </c>
      <c r="F24" s="4">
        <v>11110</v>
      </c>
      <c r="G24" s="4">
        <v>11140</v>
      </c>
      <c r="H24" s="4">
        <v>11171</v>
      </c>
      <c r="I24" s="4">
        <v>11202</v>
      </c>
      <c r="J24" s="4">
        <v>11232</v>
      </c>
      <c r="K24" s="4">
        <v>11263</v>
      </c>
      <c r="L24" s="4">
        <v>11293</v>
      </c>
    </row>
    <row r="25" spans="1:36" x14ac:dyDescent="0.2">
      <c r="A25">
        <v>94</v>
      </c>
      <c r="B25">
        <v>168</v>
      </c>
      <c r="C25">
        <v>157</v>
      </c>
      <c r="D25">
        <v>200</v>
      </c>
      <c r="E25">
        <v>210</v>
      </c>
      <c r="F25">
        <v>125</v>
      </c>
      <c r="G25">
        <v>56</v>
      </c>
      <c r="H25">
        <v>33</v>
      </c>
      <c r="I25">
        <v>46</v>
      </c>
      <c r="J25">
        <v>49</v>
      </c>
      <c r="K25">
        <v>84</v>
      </c>
      <c r="L25">
        <v>42</v>
      </c>
      <c r="M25">
        <f>SUM(A25:L25)</f>
        <v>1264</v>
      </c>
    </row>
    <row r="26" spans="1:36" x14ac:dyDescent="0.2">
      <c r="A26" s="4">
        <v>11324</v>
      </c>
      <c r="B26" s="4">
        <v>11355</v>
      </c>
      <c r="C26" s="4">
        <v>11383</v>
      </c>
      <c r="D26" s="4">
        <v>11414</v>
      </c>
      <c r="E26" s="4">
        <v>11444</v>
      </c>
      <c r="F26" s="4">
        <v>11475</v>
      </c>
      <c r="G26" s="4">
        <v>11505</v>
      </c>
      <c r="H26" s="4">
        <v>11536</v>
      </c>
      <c r="I26" s="4">
        <v>11567</v>
      </c>
      <c r="J26" s="4">
        <v>11597</v>
      </c>
      <c r="K26" s="4">
        <v>11628</v>
      </c>
      <c r="L26" s="4">
        <v>11658</v>
      </c>
    </row>
    <row r="27" spans="1:36" x14ac:dyDescent="0.2">
      <c r="A27">
        <v>36</v>
      </c>
      <c r="B27">
        <v>17</v>
      </c>
      <c r="C27">
        <v>23</v>
      </c>
      <c r="D27">
        <v>18</v>
      </c>
      <c r="E27">
        <v>15</v>
      </c>
      <c r="F27">
        <v>16</v>
      </c>
      <c r="G27">
        <v>34</v>
      </c>
      <c r="H27">
        <v>12</v>
      </c>
      <c r="I27">
        <v>7</v>
      </c>
      <c r="J27">
        <v>7</v>
      </c>
      <c r="K27">
        <v>46</v>
      </c>
      <c r="L27">
        <v>12</v>
      </c>
      <c r="M27">
        <f>SUM(A27:L27)</f>
        <v>243</v>
      </c>
    </row>
    <row r="28" spans="1:36" x14ac:dyDescent="0.2">
      <c r="M28">
        <f>SUM(M23:M27)</f>
        <v>1879</v>
      </c>
      <c r="N28" t="s">
        <v>5526</v>
      </c>
    </row>
    <row r="30" spans="1:36" x14ac:dyDescent="0.2">
      <c r="A30" s="4">
        <v>10594</v>
      </c>
      <c r="B30" s="4">
        <v>10625</v>
      </c>
      <c r="C30" s="4">
        <v>10653</v>
      </c>
      <c r="D30" s="4">
        <v>10684</v>
      </c>
      <c r="E30" s="4">
        <v>10714</v>
      </c>
      <c r="F30" s="4">
        <v>10745</v>
      </c>
      <c r="G30" s="4">
        <v>10775</v>
      </c>
      <c r="H30" s="4">
        <v>10806</v>
      </c>
      <c r="I30" s="4">
        <v>10837</v>
      </c>
      <c r="J30" s="4">
        <v>10867</v>
      </c>
      <c r="K30" s="4">
        <v>10898</v>
      </c>
      <c r="L30" s="4">
        <v>10928</v>
      </c>
      <c r="M30" s="4">
        <v>10959</v>
      </c>
      <c r="N30" s="4">
        <v>10990</v>
      </c>
      <c r="O30" s="4">
        <v>11018</v>
      </c>
      <c r="P30" s="4">
        <v>11049</v>
      </c>
      <c r="Q30" s="4">
        <v>11079</v>
      </c>
      <c r="R30" s="4">
        <v>11110</v>
      </c>
      <c r="S30" s="4">
        <v>11140</v>
      </c>
      <c r="T30" s="4">
        <v>11171</v>
      </c>
      <c r="U30" s="4">
        <v>11202</v>
      </c>
      <c r="V30" s="4">
        <v>11232</v>
      </c>
      <c r="W30" s="4">
        <v>11263</v>
      </c>
      <c r="X30" s="4">
        <v>11293</v>
      </c>
      <c r="Y30" s="4">
        <v>11324</v>
      </c>
      <c r="Z30" s="4">
        <v>11355</v>
      </c>
      <c r="AA30" s="4">
        <v>11383</v>
      </c>
      <c r="AB30" s="4">
        <v>11414</v>
      </c>
      <c r="AC30" s="4">
        <v>11444</v>
      </c>
      <c r="AD30" s="4">
        <v>11475</v>
      </c>
      <c r="AE30" s="4">
        <v>11505</v>
      </c>
      <c r="AF30" s="4">
        <v>11536</v>
      </c>
      <c r="AG30" s="4">
        <v>11567</v>
      </c>
      <c r="AH30" s="4">
        <v>11597</v>
      </c>
      <c r="AI30" s="4">
        <v>11628</v>
      </c>
      <c r="AJ30" s="4">
        <v>11658</v>
      </c>
    </row>
    <row r="31" spans="1:36" x14ac:dyDescent="0.2">
      <c r="A31">
        <v>6</v>
      </c>
      <c r="B31">
        <v>6</v>
      </c>
      <c r="C31">
        <v>8</v>
      </c>
      <c r="D31">
        <v>11</v>
      </c>
      <c r="E31">
        <v>16</v>
      </c>
      <c r="F31">
        <v>14</v>
      </c>
      <c r="G31">
        <v>18</v>
      </c>
      <c r="H31">
        <v>15</v>
      </c>
      <c r="I31">
        <v>30</v>
      </c>
      <c r="J31">
        <v>39</v>
      </c>
      <c r="K31">
        <v>127</v>
      </c>
      <c r="L31">
        <v>82</v>
      </c>
      <c r="M31">
        <v>94</v>
      </c>
      <c r="N31">
        <v>168</v>
      </c>
      <c r="O31">
        <v>157</v>
      </c>
      <c r="P31">
        <v>200</v>
      </c>
      <c r="Q31">
        <v>210</v>
      </c>
      <c r="R31">
        <v>125</v>
      </c>
      <c r="S31">
        <v>56</v>
      </c>
      <c r="T31">
        <v>33</v>
      </c>
      <c r="U31">
        <v>46</v>
      </c>
      <c r="V31">
        <v>49</v>
      </c>
      <c r="W31">
        <v>84</v>
      </c>
      <c r="X31">
        <v>42</v>
      </c>
      <c r="Y31">
        <v>36</v>
      </c>
      <c r="Z31">
        <v>17</v>
      </c>
      <c r="AA31">
        <v>23</v>
      </c>
      <c r="AB31">
        <v>18</v>
      </c>
      <c r="AC31">
        <v>15</v>
      </c>
      <c r="AD31">
        <v>16</v>
      </c>
      <c r="AE31">
        <v>34</v>
      </c>
      <c r="AF31">
        <v>12</v>
      </c>
      <c r="AG31">
        <v>7</v>
      </c>
      <c r="AH31">
        <v>7</v>
      </c>
      <c r="AI31">
        <v>46</v>
      </c>
      <c r="AJ31">
        <v>12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77"/>
  <sheetViews>
    <sheetView tabSelected="1" topLeftCell="A49" workbookViewId="0">
      <selection activeCell="I103" sqref="I103:I104"/>
    </sheetView>
    <sheetView topLeftCell="A41" workbookViewId="1">
      <selection activeCell="M63" sqref="M63"/>
    </sheetView>
  </sheetViews>
  <sheetFormatPr defaultColWidth="8.875" defaultRowHeight="14.25" x14ac:dyDescent="0.2"/>
  <cols>
    <col min="12" max="12" width="9" bestFit="1" customWidth="1"/>
  </cols>
  <sheetData>
    <row r="2" spans="1:12" x14ac:dyDescent="0.2">
      <c r="A2" t="s">
        <v>5527</v>
      </c>
    </row>
    <row r="3" spans="1:12" x14ac:dyDescent="0.2">
      <c r="C3" s="17">
        <v>1926</v>
      </c>
      <c r="D3" s="17">
        <v>1927</v>
      </c>
      <c r="E3" s="17">
        <v>1928</v>
      </c>
      <c r="F3" s="17">
        <v>1929</v>
      </c>
      <c r="G3" s="17">
        <v>1930</v>
      </c>
      <c r="H3" s="17">
        <v>1931</v>
      </c>
      <c r="I3" s="17">
        <v>1932</v>
      </c>
      <c r="J3" s="17">
        <v>1933</v>
      </c>
      <c r="K3" t="s">
        <v>5526</v>
      </c>
    </row>
    <row r="4" spans="1:12" x14ac:dyDescent="0.2">
      <c r="C4">
        <f t="shared" ref="C4:J4" si="0">COUNTIF(Year, C$3)</f>
        <v>133</v>
      </c>
      <c r="D4">
        <f t="shared" si="0"/>
        <v>108</v>
      </c>
      <c r="E4">
        <f t="shared" si="0"/>
        <v>251</v>
      </c>
      <c r="F4">
        <f t="shared" si="0"/>
        <v>212</v>
      </c>
      <c r="G4">
        <f t="shared" si="0"/>
        <v>315</v>
      </c>
      <c r="H4">
        <f t="shared" si="0"/>
        <v>176</v>
      </c>
      <c r="I4">
        <f t="shared" si="0"/>
        <v>160</v>
      </c>
      <c r="J4">
        <f t="shared" si="0"/>
        <v>128</v>
      </c>
      <c r="K4">
        <f>SUM(C4:J4)</f>
        <v>1483</v>
      </c>
    </row>
    <row r="5" spans="1:12" ht="15" x14ac:dyDescent="0.25">
      <c r="B5" s="3" t="s">
        <v>5528</v>
      </c>
    </row>
    <row r="6" spans="1:12" x14ac:dyDescent="0.2">
      <c r="A6" t="s">
        <v>1610</v>
      </c>
    </row>
    <row r="7" spans="1:12" x14ac:dyDescent="0.2">
      <c r="C7" s="17">
        <v>1926</v>
      </c>
      <c r="D7" s="17">
        <v>1927</v>
      </c>
      <c r="E7" s="17">
        <v>1928</v>
      </c>
      <c r="F7" s="17">
        <v>1929</v>
      </c>
      <c r="G7" s="17">
        <v>1930</v>
      </c>
      <c r="H7" s="17">
        <v>1931</v>
      </c>
      <c r="I7" s="17">
        <v>1932</v>
      </c>
      <c r="J7" s="17">
        <v>1933</v>
      </c>
      <c r="K7" t="s">
        <v>5526</v>
      </c>
      <c r="L7" t="s">
        <v>5529</v>
      </c>
    </row>
    <row r="8" spans="1:12" ht="15" x14ac:dyDescent="0.25">
      <c r="C8" s="25">
        <f>COUNTIFS(Year, C$7, subgenre, $A6)</f>
        <v>39</v>
      </c>
      <c r="D8" s="25" cm="1">
        <f t="array" ref="D8">COUNTIFS(Year, D$7, subgenre, $A6)</f>
        <v>23</v>
      </c>
      <c r="E8" s="25" cm="1">
        <f t="array" ref="E8">COUNTIFS(Year, E$7, subgenre, $A6)</f>
        <v>35</v>
      </c>
      <c r="F8" s="25" cm="1">
        <f t="array" ref="F8">COUNTIFS(Year, F$7, subgenre, $A6)</f>
        <v>39</v>
      </c>
      <c r="G8" s="25" cm="1">
        <f t="array" ref="G8">COUNTIFS(Year, G$7, subgenre, $A6)</f>
        <v>33</v>
      </c>
      <c r="H8" s="25" cm="1">
        <f t="array" ref="H8">COUNTIFS(Year, H$7, subgenre, $A6)</f>
        <v>26</v>
      </c>
      <c r="I8" s="25" cm="1">
        <f t="array" ref="I8">COUNTIFS(Year, I$7, subgenre, $A6)</f>
        <v>13</v>
      </c>
      <c r="J8" s="25" cm="1">
        <f t="array" ref="J8">COUNTIFS(Year, J$7, subgenre, $A6)</f>
        <v>26</v>
      </c>
      <c r="K8">
        <f>SUM(C8:J8)</f>
        <v>234</v>
      </c>
      <c r="L8">
        <f>(K8/K4)*100</f>
        <v>15.778826702629805</v>
      </c>
    </row>
    <row r="10" spans="1:12" x14ac:dyDescent="0.2">
      <c r="A10" t="s">
        <v>5530</v>
      </c>
    </row>
    <row r="11" spans="1:12" x14ac:dyDescent="0.2">
      <c r="C11" s="17">
        <v>1926</v>
      </c>
      <c r="D11" s="17">
        <v>1927</v>
      </c>
      <c r="E11" s="17">
        <v>1928</v>
      </c>
      <c r="F11" s="17">
        <v>1929</v>
      </c>
      <c r="G11" s="17">
        <v>1930</v>
      </c>
      <c r="H11" s="17">
        <v>1931</v>
      </c>
      <c r="I11" s="17">
        <v>1932</v>
      </c>
      <c r="J11" s="17">
        <v>1933</v>
      </c>
      <c r="K11" t="s">
        <v>5526</v>
      </c>
    </row>
    <row r="12" spans="1:12" ht="15" x14ac:dyDescent="0.25">
      <c r="C12" s="24">
        <f>COUNTIFS(Year, C$7, subgenre, $A10)</f>
        <v>3</v>
      </c>
      <c r="D12" s="24" cm="1">
        <f t="array" ref="D12">COUNTIFS(Year, D$7, subgenre, $A10)</f>
        <v>2</v>
      </c>
      <c r="E12" s="24" cm="1">
        <f t="array" ref="E12">COUNTIFS(Year, E$7, subgenre, $A10)</f>
        <v>11</v>
      </c>
      <c r="F12" s="24" cm="1">
        <f t="array" ref="F12">COUNTIFS(Year, F$7, subgenre, $A10)</f>
        <v>4</v>
      </c>
      <c r="G12" s="24" cm="1">
        <f t="array" ref="G12">COUNTIFS(Year, G$7, subgenre, $A10)</f>
        <v>9</v>
      </c>
      <c r="H12" s="24" cm="1">
        <f t="array" ref="H12">COUNTIFS(Year, H$7, subgenre, $A10)</f>
        <v>2</v>
      </c>
      <c r="I12" s="24" cm="1">
        <f t="array" ref="I12">COUNTIFS(Year, I$7, subgenre, $A10)</f>
        <v>6</v>
      </c>
      <c r="J12" s="24" cm="1">
        <f t="array" ref="J12">COUNTIFS(Year, J$7, subgenre, $A10)</f>
        <v>5</v>
      </c>
      <c r="K12">
        <f>SUM(C12:J12)</f>
        <v>42</v>
      </c>
      <c r="L12">
        <f>(K12/K4)*100</f>
        <v>2.8320971004720161</v>
      </c>
    </row>
    <row r="14" spans="1:12" x14ac:dyDescent="0.2">
      <c r="A14" t="s">
        <v>5531</v>
      </c>
    </row>
    <row r="15" spans="1:12" x14ac:dyDescent="0.2">
      <c r="C15" s="17">
        <v>1926</v>
      </c>
      <c r="D15" s="17">
        <v>1927</v>
      </c>
      <c r="E15" s="17">
        <v>1928</v>
      </c>
      <c r="F15" s="17">
        <v>1929</v>
      </c>
      <c r="G15" s="17">
        <v>1930</v>
      </c>
      <c r="H15" s="17">
        <v>1931</v>
      </c>
      <c r="I15" s="17">
        <v>1932</v>
      </c>
      <c r="J15" s="17">
        <v>1933</v>
      </c>
      <c r="K15" t="s">
        <v>5526</v>
      </c>
    </row>
    <row r="16" spans="1:12" x14ac:dyDescent="0.2">
      <c r="C16">
        <f t="shared" ref="C16:J16" si="1">COUNTIFS(Year, C$7, subgenre, $A14)</f>
        <v>23</v>
      </c>
      <c r="D16">
        <f t="shared" si="1"/>
        <v>12</v>
      </c>
      <c r="E16">
        <f t="shared" si="1"/>
        <v>56</v>
      </c>
      <c r="F16">
        <f t="shared" si="1"/>
        <v>47</v>
      </c>
      <c r="G16">
        <f t="shared" si="1"/>
        <v>77</v>
      </c>
      <c r="H16">
        <f t="shared" si="1"/>
        <v>35</v>
      </c>
      <c r="I16">
        <f t="shared" si="1"/>
        <v>34</v>
      </c>
      <c r="J16">
        <f t="shared" si="1"/>
        <v>21</v>
      </c>
      <c r="K16">
        <f>SUM(C16:J16)</f>
        <v>305</v>
      </c>
      <c r="L16">
        <f>(K16/K4)*100</f>
        <v>20.566419420094402</v>
      </c>
    </row>
    <row r="41" spans="1:19" x14ac:dyDescent="0.2">
      <c r="C41" s="17"/>
      <c r="D41" s="17"/>
      <c r="E41" s="17" t="s">
        <v>5529</v>
      </c>
      <c r="F41" s="17">
        <v>1925</v>
      </c>
      <c r="G41" s="17">
        <v>1926</v>
      </c>
      <c r="H41" s="17">
        <v>1927</v>
      </c>
      <c r="I41" s="17">
        <v>1928</v>
      </c>
      <c r="J41" s="17">
        <v>1929</v>
      </c>
      <c r="K41" s="17">
        <v>1930</v>
      </c>
      <c r="L41" s="17">
        <v>1931</v>
      </c>
      <c r="M41" s="17">
        <v>1932</v>
      </c>
      <c r="N41" s="17">
        <v>1933</v>
      </c>
      <c r="O41" s="17">
        <v>1934</v>
      </c>
      <c r="P41" t="s">
        <v>5526</v>
      </c>
      <c r="R41" t="s">
        <v>5532</v>
      </c>
    </row>
    <row r="42" spans="1:19" x14ac:dyDescent="0.2">
      <c r="A42" t="s">
        <v>853</v>
      </c>
      <c r="C42">
        <f xml:space="preserve"> COUNTIFS(Main!X:X, "creative")</f>
        <v>629</v>
      </c>
      <c r="E42">
        <f>(C42/C44*100)</f>
        <v>41.30006565988181</v>
      </c>
      <c r="F42">
        <f>COUNTIFS(Main!X:X, A42, Main!U:U, F$41)</f>
        <v>10</v>
      </c>
      <c r="G42">
        <f>COUNTIFS(Main!X:X, A42, Main!U:U, G$41)</f>
        <v>69</v>
      </c>
      <c r="H42">
        <f>COUNTIFS(Main!X:X, A42, Main!U:U, H$41)</f>
        <v>38</v>
      </c>
      <c r="I42">
        <f>COUNTIFS(Main!X:X, A42, Main!U:U, I$41)</f>
        <v>108</v>
      </c>
      <c r="J42">
        <f>COUNTIFS(Main!X:X, A42, Main!U:U, J$41)</f>
        <v>95</v>
      </c>
      <c r="K42">
        <f>COUNTIFS(Main!X:X, A42, Main!U:U, K$41)</f>
        <v>128</v>
      </c>
      <c r="L42">
        <f>COUNTIFS(Main!X:X, A42, Main!U:U, L$41)</f>
        <v>65</v>
      </c>
      <c r="M42">
        <f>COUNTIFS(Main!X:X, A42, Main!U:U, M$41)</f>
        <v>53</v>
      </c>
      <c r="N42">
        <f>COUNTIFS(Main!X:X, A42, Main!U:U, N$41)</f>
        <v>54</v>
      </c>
      <c r="O42">
        <f>COUNTIFS(Main!X:X, A42, Main!U:U, O$41)</f>
        <v>5</v>
      </c>
      <c r="P42">
        <f>SUM(F42:O42)</f>
        <v>625</v>
      </c>
      <c r="R42">
        <f>SUM(G42:N42)</f>
        <v>610</v>
      </c>
      <c r="S42">
        <f>SUM(R42/R44)*100</f>
        <v>41.132838840188803</v>
      </c>
    </row>
    <row r="43" spans="1:19" x14ac:dyDescent="0.2">
      <c r="A43" t="s">
        <v>43</v>
      </c>
      <c r="C43">
        <f xml:space="preserve"> COUNTIFS(Main!X:X, "non-fiction")</f>
        <v>894</v>
      </c>
      <c r="E43">
        <f>(C43/C44*100)</f>
        <v>58.69993434011819</v>
      </c>
      <c r="F43">
        <f>COUNTIFS(Main!X:X, A43, Main!U:U, F$41)</f>
        <v>7</v>
      </c>
      <c r="G43">
        <f>COUNTIFS(Main!X:X, A43, Main!U:U, G$41)</f>
        <v>64</v>
      </c>
      <c r="H43">
        <f>COUNTIFS(Main!X:X, A43, Main!U:U, H$41)</f>
        <v>70</v>
      </c>
      <c r="I43">
        <f>COUNTIFS(Main!X:X, A43, Main!U:U, I$41)</f>
        <v>143</v>
      </c>
      <c r="J43">
        <f>COUNTIFS(Main!X:X, A43, Main!U:U, J$41)</f>
        <v>117</v>
      </c>
      <c r="K43">
        <f>COUNTIFS(Main!X:X, A43, Main!U:U, K$41)</f>
        <v>187</v>
      </c>
      <c r="L43">
        <f>COUNTIFS(Main!X:X, A43, Main!U:U, L$41)</f>
        <v>111</v>
      </c>
      <c r="M43">
        <f>COUNTIFS(Main!X:X, A43, Main!U:U, M$41)</f>
        <v>107</v>
      </c>
      <c r="N43">
        <f>COUNTIFS(Main!X:X, A43, Main!U:U, N$41)</f>
        <v>74</v>
      </c>
      <c r="O43">
        <f>COUNTIFS(Main!X:X, A43, Main!U:U, O$41)</f>
        <v>10</v>
      </c>
      <c r="P43">
        <f>SUM(F43:O43)</f>
        <v>890</v>
      </c>
      <c r="R43">
        <f>SUM(G43:N43)</f>
        <v>873</v>
      </c>
      <c r="S43">
        <f>SUM(R43/R44)*100</f>
        <v>58.867161159811197</v>
      </c>
    </row>
    <row r="44" spans="1:19" x14ac:dyDescent="0.2">
      <c r="A44" t="s">
        <v>5526</v>
      </c>
      <c r="C44">
        <f>SUM(C42:C43)</f>
        <v>1523</v>
      </c>
      <c r="P44">
        <f>SUM(P42:P43)</f>
        <v>1515</v>
      </c>
      <c r="R44">
        <f>SUM(R42:R43)</f>
        <v>1483</v>
      </c>
    </row>
    <row r="46" spans="1:19" ht="15" x14ac:dyDescent="0.25">
      <c r="B46" s="3" t="s">
        <v>5533</v>
      </c>
    </row>
    <row r="47" spans="1:19" x14ac:dyDescent="0.2">
      <c r="A47" t="s">
        <v>1662</v>
      </c>
    </row>
    <row r="48" spans="1:19" x14ac:dyDescent="0.2">
      <c r="C48" s="17">
        <v>1926</v>
      </c>
      <c r="D48" s="17">
        <v>1927</v>
      </c>
      <c r="E48" s="17">
        <v>1928</v>
      </c>
      <c r="F48" s="17">
        <v>1929</v>
      </c>
      <c r="G48" s="17">
        <v>1930</v>
      </c>
      <c r="H48" s="17">
        <v>1931</v>
      </c>
      <c r="I48" s="17">
        <v>1932</v>
      </c>
      <c r="J48" s="17">
        <v>1933</v>
      </c>
      <c r="K48" t="s">
        <v>5526</v>
      </c>
    </row>
    <row r="49" spans="1:12" x14ac:dyDescent="0.2">
      <c r="C49">
        <f t="shared" ref="C49:J49" si="2">COUNTIFS(Year, C$7, subgenre, $A47)</f>
        <v>16</v>
      </c>
      <c r="D49">
        <f t="shared" si="2"/>
        <v>16</v>
      </c>
      <c r="E49">
        <f t="shared" si="2"/>
        <v>19</v>
      </c>
      <c r="F49">
        <f t="shared" si="2"/>
        <v>7</v>
      </c>
      <c r="G49">
        <f t="shared" si="2"/>
        <v>7</v>
      </c>
      <c r="H49">
        <f t="shared" si="2"/>
        <v>10</v>
      </c>
      <c r="I49">
        <f t="shared" si="2"/>
        <v>5</v>
      </c>
      <c r="J49">
        <f t="shared" si="2"/>
        <v>2</v>
      </c>
      <c r="K49">
        <f>SUM(C49:J49)</f>
        <v>82</v>
      </c>
      <c r="L49">
        <f>(K49/K4)*100</f>
        <v>5.5293324342548891</v>
      </c>
    </row>
    <row r="51" spans="1:12" x14ac:dyDescent="0.2">
      <c r="A51" t="s">
        <v>514</v>
      </c>
    </row>
    <row r="52" spans="1:12" x14ac:dyDescent="0.2">
      <c r="C52" s="17">
        <v>1926</v>
      </c>
      <c r="D52" s="17">
        <v>1927</v>
      </c>
      <c r="E52" s="17">
        <v>1928</v>
      </c>
      <c r="F52" s="17">
        <v>1929</v>
      </c>
      <c r="G52" s="17">
        <v>1930</v>
      </c>
      <c r="H52" s="17">
        <v>1931</v>
      </c>
      <c r="I52" s="17">
        <v>1932</v>
      </c>
      <c r="J52" s="17">
        <v>1933</v>
      </c>
      <c r="K52" t="s">
        <v>5526</v>
      </c>
    </row>
    <row r="53" spans="1:12" x14ac:dyDescent="0.2">
      <c r="C53">
        <f t="shared" ref="C53:J53" si="3">COUNTIFS(Year, C$7, subgenre, $A51)</f>
        <v>12</v>
      </c>
      <c r="D53">
        <f t="shared" si="3"/>
        <v>13</v>
      </c>
      <c r="E53">
        <f t="shared" si="3"/>
        <v>28</v>
      </c>
      <c r="F53">
        <f t="shared" si="3"/>
        <v>36</v>
      </c>
      <c r="G53">
        <f t="shared" si="3"/>
        <v>67</v>
      </c>
      <c r="H53">
        <f t="shared" si="3"/>
        <v>38</v>
      </c>
      <c r="I53">
        <f t="shared" si="3"/>
        <v>44</v>
      </c>
      <c r="J53">
        <f t="shared" si="3"/>
        <v>29</v>
      </c>
      <c r="K53">
        <f>SUM(C53:J53)</f>
        <v>267</v>
      </c>
      <c r="L53">
        <f>(K53/K4)*100</f>
        <v>18.004045853000676</v>
      </c>
    </row>
    <row r="55" spans="1:12" x14ac:dyDescent="0.2">
      <c r="A55" t="s">
        <v>44</v>
      </c>
    </row>
    <row r="56" spans="1:12" x14ac:dyDescent="0.2">
      <c r="C56" s="17">
        <v>1926</v>
      </c>
      <c r="D56" s="17">
        <v>1927</v>
      </c>
      <c r="E56" s="17">
        <v>1928</v>
      </c>
      <c r="F56" s="17">
        <v>1929</v>
      </c>
      <c r="G56" s="17">
        <v>1930</v>
      </c>
      <c r="H56" s="17">
        <v>1931</v>
      </c>
      <c r="I56" s="17">
        <v>1932</v>
      </c>
      <c r="J56" s="17">
        <v>1933</v>
      </c>
      <c r="K56" t="s">
        <v>5526</v>
      </c>
    </row>
    <row r="57" spans="1:12" x14ac:dyDescent="0.2">
      <c r="C57">
        <f t="shared" ref="C57:J57" si="4">COUNTIFS(Year, C$7, subgenre, $A55)</f>
        <v>1</v>
      </c>
      <c r="D57">
        <f t="shared" si="4"/>
        <v>3</v>
      </c>
      <c r="E57">
        <f t="shared" si="4"/>
        <v>2</v>
      </c>
      <c r="F57">
        <f t="shared" si="4"/>
        <v>4</v>
      </c>
      <c r="G57">
        <f t="shared" si="4"/>
        <v>3</v>
      </c>
      <c r="H57">
        <f t="shared" si="4"/>
        <v>4</v>
      </c>
      <c r="I57">
        <f t="shared" si="4"/>
        <v>1</v>
      </c>
      <c r="J57">
        <f t="shared" si="4"/>
        <v>2</v>
      </c>
      <c r="K57">
        <f>SUM(C57:J57)</f>
        <v>20</v>
      </c>
      <c r="L57">
        <f>(K57/K4)*100</f>
        <v>1.3486176668914363</v>
      </c>
    </row>
    <row r="59" spans="1:12" x14ac:dyDescent="0.2">
      <c r="A59" t="s">
        <v>99</v>
      </c>
    </row>
    <row r="60" spans="1:12" x14ac:dyDescent="0.2">
      <c r="C60" s="17">
        <v>1926</v>
      </c>
      <c r="D60" s="17">
        <v>1927</v>
      </c>
      <c r="E60" s="17">
        <v>1928</v>
      </c>
      <c r="F60" s="17">
        <v>1929</v>
      </c>
      <c r="G60" s="17">
        <v>1930</v>
      </c>
      <c r="H60" s="17">
        <v>1931</v>
      </c>
      <c r="I60" s="17">
        <v>1932</v>
      </c>
      <c r="J60" s="17">
        <v>1933</v>
      </c>
      <c r="K60" t="s">
        <v>5526</v>
      </c>
    </row>
    <row r="61" spans="1:12" ht="15" x14ac:dyDescent="0.25">
      <c r="C61" s="28">
        <f t="shared" ref="C61:J61" si="5">COUNTIFS(Year, C$7, subgenre, $A59)</f>
        <v>2</v>
      </c>
      <c r="D61" s="28">
        <f t="shared" si="5"/>
        <v>5</v>
      </c>
      <c r="E61" s="28">
        <f t="shared" si="5"/>
        <v>12</v>
      </c>
      <c r="F61" s="28">
        <f t="shared" si="5"/>
        <v>8</v>
      </c>
      <c r="G61" s="28">
        <f t="shared" si="5"/>
        <v>14</v>
      </c>
      <c r="H61" s="28">
        <f t="shared" si="5"/>
        <v>13</v>
      </c>
      <c r="I61" s="28">
        <f t="shared" si="5"/>
        <v>4</v>
      </c>
      <c r="J61" s="28">
        <f t="shared" si="5"/>
        <v>3</v>
      </c>
      <c r="K61">
        <f>SUM(A61:J61)</f>
        <v>61</v>
      </c>
      <c r="L61">
        <f>(K61/K4)*100</f>
        <v>4.1132838840188803</v>
      </c>
    </row>
    <row r="63" spans="1:12" x14ac:dyDescent="0.2">
      <c r="A63" t="s">
        <v>219</v>
      </c>
    </row>
    <row r="64" spans="1:12" x14ac:dyDescent="0.2">
      <c r="C64" s="17">
        <v>1926</v>
      </c>
      <c r="D64" s="17">
        <v>1927</v>
      </c>
      <c r="E64" s="17">
        <v>1928</v>
      </c>
      <c r="F64" s="17">
        <v>1929</v>
      </c>
      <c r="G64" s="17">
        <v>1930</v>
      </c>
      <c r="H64" s="17">
        <v>1931</v>
      </c>
      <c r="I64" s="17">
        <v>1932</v>
      </c>
      <c r="J64" s="17">
        <v>1933</v>
      </c>
      <c r="K64" t="s">
        <v>5526</v>
      </c>
    </row>
    <row r="65" spans="1:12" x14ac:dyDescent="0.2">
      <c r="C65">
        <f t="shared" ref="C65:J65" si="6">COUNTIFS(Year, C$7, subgenre, $A63)</f>
        <v>20</v>
      </c>
      <c r="D65">
        <f t="shared" si="6"/>
        <v>23</v>
      </c>
      <c r="E65">
        <f t="shared" si="6"/>
        <v>47</v>
      </c>
      <c r="F65">
        <f t="shared" si="6"/>
        <v>22</v>
      </c>
      <c r="G65">
        <f t="shared" si="6"/>
        <v>53</v>
      </c>
      <c r="H65">
        <f t="shared" si="6"/>
        <v>30</v>
      </c>
      <c r="I65">
        <f t="shared" si="6"/>
        <v>29</v>
      </c>
      <c r="J65">
        <f t="shared" si="6"/>
        <v>24</v>
      </c>
      <c r="K65">
        <f>SUM(C65:J65)</f>
        <v>248</v>
      </c>
      <c r="L65">
        <f>(K65/K4)*100</f>
        <v>16.722859069453811</v>
      </c>
    </row>
    <row r="67" spans="1:12" x14ac:dyDescent="0.2">
      <c r="A67" t="s">
        <v>177</v>
      </c>
    </row>
    <row r="68" spans="1:12" x14ac:dyDescent="0.2">
      <c r="C68" s="17">
        <v>1926</v>
      </c>
      <c r="D68" s="17">
        <v>1927</v>
      </c>
      <c r="E68" s="17">
        <v>1928</v>
      </c>
      <c r="F68" s="17">
        <v>1929</v>
      </c>
      <c r="G68" s="17">
        <v>1930</v>
      </c>
      <c r="H68" s="17">
        <v>1931</v>
      </c>
      <c r="I68" s="17">
        <v>1932</v>
      </c>
      <c r="J68" s="17">
        <v>1933</v>
      </c>
      <c r="K68" t="s">
        <v>5526</v>
      </c>
    </row>
    <row r="69" spans="1:12" ht="15" x14ac:dyDescent="0.25">
      <c r="C69" s="28">
        <f t="shared" ref="C69:J69" si="7">COUNTIFS(Year, C$7, subgenre, $A67)</f>
        <v>8</v>
      </c>
      <c r="D69" s="28">
        <f t="shared" si="7"/>
        <v>4</v>
      </c>
      <c r="E69" s="28">
        <f t="shared" si="7"/>
        <v>20</v>
      </c>
      <c r="F69" s="28">
        <f t="shared" si="7"/>
        <v>19</v>
      </c>
      <c r="G69" s="28">
        <f t="shared" si="7"/>
        <v>22</v>
      </c>
      <c r="H69" s="28">
        <f t="shared" si="7"/>
        <v>10</v>
      </c>
      <c r="I69" s="28">
        <f t="shared" si="7"/>
        <v>15</v>
      </c>
      <c r="J69" s="28">
        <f t="shared" si="7"/>
        <v>9</v>
      </c>
      <c r="K69">
        <f>SUM(C69:J69)</f>
        <v>107</v>
      </c>
      <c r="L69">
        <f>(K69/K4)*100</f>
        <v>7.2151045178691833</v>
      </c>
    </row>
    <row r="71" spans="1:12" x14ac:dyDescent="0.2">
      <c r="A71" t="s">
        <v>1649</v>
      </c>
    </row>
    <row r="72" spans="1:12" x14ac:dyDescent="0.2">
      <c r="C72" s="17">
        <v>1926</v>
      </c>
      <c r="D72" s="17">
        <v>1927</v>
      </c>
      <c r="E72" s="17">
        <v>1928</v>
      </c>
      <c r="F72" s="17">
        <v>1929</v>
      </c>
      <c r="G72" s="17">
        <v>1930</v>
      </c>
      <c r="H72" s="17">
        <v>1931</v>
      </c>
      <c r="I72" s="17">
        <v>1932</v>
      </c>
      <c r="J72" s="17">
        <v>1933</v>
      </c>
      <c r="K72" t="s">
        <v>5526</v>
      </c>
    </row>
    <row r="73" spans="1:12" x14ac:dyDescent="0.2">
      <c r="C73">
        <f t="shared" ref="C73:J73" si="8">COUNTIFS(Year, C$7, subgenre, $A71)</f>
        <v>0</v>
      </c>
      <c r="D73">
        <f t="shared" si="8"/>
        <v>0</v>
      </c>
      <c r="E73">
        <f t="shared" si="8"/>
        <v>5</v>
      </c>
      <c r="F73">
        <f t="shared" si="8"/>
        <v>4</v>
      </c>
      <c r="G73">
        <f t="shared" si="8"/>
        <v>6</v>
      </c>
      <c r="H73">
        <f t="shared" si="8"/>
        <v>1</v>
      </c>
      <c r="I73">
        <f t="shared" si="8"/>
        <v>2</v>
      </c>
      <c r="J73">
        <f t="shared" si="8"/>
        <v>0</v>
      </c>
      <c r="K73">
        <f>SUM(C73:J73)</f>
        <v>18</v>
      </c>
      <c r="L73">
        <f>(K73/K4)*100</f>
        <v>1.2137559002022926</v>
      </c>
    </row>
    <row r="75" spans="1:12" x14ac:dyDescent="0.2">
      <c r="A75" t="s">
        <v>2401</v>
      </c>
    </row>
    <row r="76" spans="1:12" x14ac:dyDescent="0.2">
      <c r="C76" s="17">
        <v>1926</v>
      </c>
      <c r="D76" s="17">
        <v>1927</v>
      </c>
      <c r="E76" s="17">
        <v>1928</v>
      </c>
      <c r="F76" s="17">
        <v>1929</v>
      </c>
      <c r="G76" s="17">
        <v>1930</v>
      </c>
      <c r="H76" s="17">
        <v>1931</v>
      </c>
      <c r="I76" s="17">
        <v>1932</v>
      </c>
      <c r="J76" s="17">
        <v>1933</v>
      </c>
      <c r="K76" t="s">
        <v>5526</v>
      </c>
    </row>
    <row r="77" spans="1:12" ht="15" x14ac:dyDescent="0.25">
      <c r="C77" s="28">
        <f t="shared" ref="C77:J77" si="9">COUNTIFS(Year, C$7, subgenre, $A75)</f>
        <v>3</v>
      </c>
      <c r="D77" s="28">
        <f t="shared" si="9"/>
        <v>4</v>
      </c>
      <c r="E77" s="28">
        <f t="shared" si="9"/>
        <v>5</v>
      </c>
      <c r="F77" s="28">
        <f t="shared" si="9"/>
        <v>4</v>
      </c>
      <c r="G77" s="28">
        <f t="shared" si="9"/>
        <v>5</v>
      </c>
      <c r="H77" s="28">
        <f t="shared" si="9"/>
        <v>2</v>
      </c>
      <c r="I77" s="28">
        <f t="shared" si="9"/>
        <v>4</v>
      </c>
      <c r="J77" s="28">
        <f t="shared" si="9"/>
        <v>2</v>
      </c>
      <c r="K77">
        <f>SUM(C77:J77)</f>
        <v>29</v>
      </c>
      <c r="L77">
        <f>(K77/K4)*100</f>
        <v>1.9554956169925826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D38" sqref="D38"/>
    </sheetView>
    <sheetView topLeftCell="D1" workbookViewId="1">
      <selection activeCell="D29" sqref="D29"/>
    </sheetView>
  </sheetViews>
  <sheetFormatPr defaultColWidth="11" defaultRowHeight="14.25" x14ac:dyDescent="0.2"/>
  <cols>
    <col min="1" max="1" width="36.5" bestFit="1" customWidth="1"/>
    <col min="3" max="3" width="53.5" bestFit="1" customWidth="1"/>
    <col min="4" max="4" width="92" bestFit="1" customWidth="1"/>
  </cols>
  <sheetData>
    <row r="1" spans="1:7" x14ac:dyDescent="0.2">
      <c r="A1" t="s">
        <v>3</v>
      </c>
      <c r="B1" t="s">
        <v>5521</v>
      </c>
      <c r="C1" t="s">
        <v>5522</v>
      </c>
      <c r="F1" t="s">
        <v>43</v>
      </c>
      <c r="G1" t="s">
        <v>219</v>
      </c>
    </row>
    <row r="2" spans="1:7" x14ac:dyDescent="0.2">
      <c r="A2" t="s">
        <v>5523</v>
      </c>
      <c r="B2" t="s">
        <v>5520</v>
      </c>
      <c r="C2" s="15" t="s">
        <v>5524</v>
      </c>
      <c r="D2" t="s">
        <v>5525</v>
      </c>
      <c r="F2" t="s">
        <v>853</v>
      </c>
      <c r="G2" t="s">
        <v>1662</v>
      </c>
    </row>
    <row r="3" spans="1:7" x14ac:dyDescent="0.2">
      <c r="G3" t="s">
        <v>1532</v>
      </c>
    </row>
    <row r="4" spans="1:7" x14ac:dyDescent="0.2">
      <c r="G4" t="s">
        <v>44</v>
      </c>
    </row>
    <row r="5" spans="1:7" x14ac:dyDescent="0.2">
      <c r="G5" t="s">
        <v>514</v>
      </c>
    </row>
    <row r="6" spans="1:7" x14ac:dyDescent="0.2">
      <c r="G6" t="s">
        <v>1042</v>
      </c>
    </row>
    <row r="7" spans="1:7" x14ac:dyDescent="0.2">
      <c r="G7" t="s">
        <v>99</v>
      </c>
    </row>
    <row r="8" spans="1:7" x14ac:dyDescent="0.2">
      <c r="G8" t="s">
        <v>1752</v>
      </c>
    </row>
    <row r="9" spans="1:7" x14ac:dyDescent="0.2">
      <c r="G9" t="s">
        <v>177</v>
      </c>
    </row>
    <row r="10" spans="1:7" x14ac:dyDescent="0.2">
      <c r="G10" t="s">
        <v>449</v>
      </c>
    </row>
    <row r="11" spans="1:7" x14ac:dyDescent="0.2">
      <c r="G11" t="s">
        <v>1515</v>
      </c>
    </row>
    <row r="12" spans="1:7" x14ac:dyDescent="0.2">
      <c r="G12" t="s">
        <v>1779</v>
      </c>
    </row>
    <row r="13" spans="1:7" x14ac:dyDescent="0.2">
      <c r="G13" t="s">
        <v>1649</v>
      </c>
    </row>
    <row r="14" spans="1:7" x14ac:dyDescent="0.2">
      <c r="G14" t="s">
        <v>2401</v>
      </c>
    </row>
    <row r="15" spans="1:7" x14ac:dyDescent="0.2">
      <c r="G15" t="s">
        <v>2042</v>
      </c>
    </row>
    <row r="16" spans="1:7" x14ac:dyDescent="0.2">
      <c r="G16" t="s">
        <v>2482</v>
      </c>
    </row>
    <row r="17" spans="7:7" x14ac:dyDescent="0.2">
      <c r="G17" t="s">
        <v>4452</v>
      </c>
    </row>
  </sheetData>
  <sortState ref="J1:J1048576">
    <sortCondition ref="J1:J1048576"/>
  </sortState>
  <hyperlinks>
    <hyperlink ref="C2"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B7215140668D429F47E9061F0951F1" ma:contentTypeVersion="4" ma:contentTypeDescription="Create a new document." ma:contentTypeScope="" ma:versionID="6e468773222f2aa001a0df79fc4e02c8">
  <xsd:schema xmlns:xsd="http://www.w3.org/2001/XMLSchema" xmlns:xs="http://www.w3.org/2001/XMLSchema" xmlns:p="http://schemas.microsoft.com/office/2006/metadata/properties" xmlns:ns3="c2be5912-74a9-49a5-8694-52e6b1f3a403" targetNamespace="http://schemas.microsoft.com/office/2006/metadata/properties" ma:root="true" ma:fieldsID="c2bcab9e4debdfb54948bfc618e88e68" ns3:_="">
    <xsd:import namespace="c2be5912-74a9-49a5-8694-52e6b1f3a40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e5912-74a9-49a5-8694-52e6b1f3a4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56C90D-332D-4A4C-98AF-D95E50029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e5912-74a9-49a5-8694-52e6b1f3a4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61783-9D43-4D30-90E5-04FA9AD0BD0B}">
  <ds:schemaRefs>
    <ds:schemaRef ds:uri="http://schemas.microsoft.com/sharepoint/v3/contenttype/forms"/>
  </ds:schemaRefs>
</ds:datastoreItem>
</file>

<file path=customXml/itemProps3.xml><?xml version="1.0" encoding="utf-8"?>
<ds:datastoreItem xmlns:ds="http://schemas.openxmlformats.org/officeDocument/2006/customXml" ds:itemID="{3346775A-DFCE-4C9D-B4A3-79AB6B45DB1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Notes on the data</vt:lpstr>
      <vt:lpstr>Main</vt:lpstr>
      <vt:lpstr>BNA data</vt:lpstr>
      <vt:lpstr>UKWBB queries</vt:lpstr>
      <vt:lpstr>Lookups</vt:lpstr>
      <vt:lpstr>Author</vt:lpstr>
      <vt:lpstr>FormGenre</vt:lpstr>
      <vt:lpstr>ScotOrUK</vt:lpstr>
      <vt:lpstr>ScotRev</vt:lpstr>
      <vt:lpstr>subgenre</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dc:creator>
  <cp:keywords/>
  <dc:description/>
  <cp:lastModifiedBy>Frayn, Andrew</cp:lastModifiedBy>
  <cp:revision/>
  <dcterms:created xsi:type="dcterms:W3CDTF">2020-05-13T14:46:13Z</dcterms:created>
  <dcterms:modified xsi:type="dcterms:W3CDTF">2021-10-08T11:46:58Z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0x01010081B7215140668D429F47E9061F0951F1</vt:lpwstr>
  </property>
</Properties>
</file>