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340\Dropbox\AntipatternStudy\Data\"/>
    </mc:Choice>
  </mc:AlternateContent>
  <bookViews>
    <workbookView xWindow="0" yWindow="0" windowWidth="28800" windowHeight="13020" activeTab="9"/>
  </bookViews>
  <sheets>
    <sheet name="Sheet1" sheetId="1" r:id="rId1"/>
    <sheet name="Merged" sheetId="5" r:id="rId2"/>
    <sheet name="Checking" sheetId="6" r:id="rId3"/>
    <sheet name="Not Checking" sheetId="7" r:id="rId4"/>
    <sheet name="Total" sheetId="8" r:id="rId5"/>
    <sheet name="None" sheetId="9" r:id="rId6"/>
    <sheet name="Set" sheetId="10" r:id="rId7"/>
    <sheet name="Relation" sheetId="11" r:id="rId8"/>
    <sheet name="Multi" sheetId="3" r:id="rId9"/>
    <sheet name="Sheet2" sheetId="12" r:id="rId10"/>
    <sheet name="Protege" sheetId="4" r:id="rId1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12" l="1"/>
  <c r="I64" i="12"/>
  <c r="I85" i="12"/>
  <c r="I106" i="12"/>
  <c r="I127" i="12"/>
  <c r="I148" i="12"/>
  <c r="I169" i="12"/>
  <c r="I190" i="12"/>
  <c r="I211" i="12"/>
  <c r="I232" i="12"/>
  <c r="I253" i="12"/>
  <c r="I274" i="12"/>
  <c r="I295" i="12"/>
  <c r="I316" i="12"/>
  <c r="I337" i="12"/>
  <c r="I358" i="12"/>
  <c r="I379" i="12"/>
  <c r="I400" i="12"/>
  <c r="I421" i="12"/>
  <c r="I442" i="12"/>
  <c r="I463" i="12"/>
  <c r="I484" i="12"/>
  <c r="I505" i="12"/>
  <c r="I526" i="12"/>
  <c r="I547" i="12"/>
  <c r="I568" i="12"/>
  <c r="I589" i="12"/>
  <c r="I610" i="12"/>
  <c r="I631" i="12"/>
  <c r="I652" i="12"/>
  <c r="I673" i="12"/>
  <c r="I694" i="12"/>
  <c r="I715" i="12"/>
  <c r="I736" i="12"/>
  <c r="I757" i="12"/>
  <c r="I778" i="12"/>
  <c r="I799" i="12"/>
  <c r="I820" i="12"/>
  <c r="I841" i="12"/>
  <c r="I862" i="12"/>
  <c r="I883" i="12"/>
  <c r="I22" i="12"/>
  <c r="M16" i="12"/>
  <c r="N16" i="12"/>
  <c r="P16" i="12"/>
  <c r="Q16" i="12"/>
  <c r="R16" i="12"/>
  <c r="L16" i="12"/>
  <c r="R296" i="4"/>
  <c r="R3" i="4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176" i="4"/>
  <c r="R177" i="4"/>
  <c r="R178" i="4"/>
  <c r="R179" i="4"/>
  <c r="R180" i="4"/>
  <c r="R181" i="4"/>
  <c r="R182" i="4"/>
  <c r="R183" i="4"/>
  <c r="R184" i="4"/>
  <c r="R185" i="4"/>
  <c r="R186" i="4"/>
  <c r="R187" i="4"/>
  <c r="R188" i="4"/>
  <c r="R189" i="4"/>
  <c r="R190" i="4"/>
  <c r="R191" i="4"/>
  <c r="R192" i="4"/>
  <c r="R193" i="4"/>
  <c r="R194" i="4"/>
  <c r="R195" i="4"/>
  <c r="R196" i="4"/>
  <c r="R197" i="4"/>
  <c r="R198" i="4"/>
  <c r="R199" i="4"/>
  <c r="R200" i="4"/>
  <c r="R201" i="4"/>
  <c r="R202" i="4"/>
  <c r="R203" i="4"/>
  <c r="R204" i="4"/>
  <c r="R205" i="4"/>
  <c r="R206" i="4"/>
  <c r="R207" i="4"/>
  <c r="R208" i="4"/>
  <c r="R209" i="4"/>
  <c r="R210" i="4"/>
  <c r="R211" i="4"/>
  <c r="R212" i="4"/>
  <c r="R213" i="4"/>
  <c r="R214" i="4"/>
  <c r="R215" i="4"/>
  <c r="R216" i="4"/>
  <c r="R217" i="4"/>
  <c r="R218" i="4"/>
  <c r="R219" i="4"/>
  <c r="R220" i="4"/>
  <c r="R221" i="4"/>
  <c r="R222" i="4"/>
  <c r="R223" i="4"/>
  <c r="R224" i="4"/>
  <c r="R225" i="4"/>
  <c r="R226" i="4"/>
  <c r="R227" i="4"/>
  <c r="R228" i="4"/>
  <c r="R229" i="4"/>
  <c r="R230" i="4"/>
  <c r="R231" i="4"/>
  <c r="R232" i="4"/>
  <c r="R233" i="4"/>
  <c r="R234" i="4"/>
  <c r="R235" i="4"/>
  <c r="R236" i="4"/>
  <c r="R237" i="4"/>
  <c r="R238" i="4"/>
  <c r="R239" i="4"/>
  <c r="R240" i="4"/>
  <c r="R241" i="4"/>
  <c r="R242" i="4"/>
  <c r="R243" i="4"/>
  <c r="R244" i="4"/>
  <c r="R245" i="4"/>
  <c r="R246" i="4"/>
  <c r="R247" i="4"/>
  <c r="R248" i="4"/>
  <c r="R249" i="4"/>
  <c r="R250" i="4"/>
  <c r="R251" i="4"/>
  <c r="R252" i="4"/>
  <c r="R253" i="4"/>
  <c r="R254" i="4"/>
  <c r="R255" i="4"/>
  <c r="R256" i="4"/>
  <c r="R257" i="4"/>
  <c r="R258" i="4"/>
  <c r="R259" i="4"/>
  <c r="R260" i="4"/>
  <c r="R261" i="4"/>
  <c r="R262" i="4"/>
  <c r="R263" i="4"/>
  <c r="R264" i="4"/>
  <c r="R265" i="4"/>
  <c r="R266" i="4"/>
  <c r="R267" i="4"/>
  <c r="R268" i="4"/>
  <c r="R269" i="4"/>
  <c r="R270" i="4"/>
  <c r="R271" i="4"/>
  <c r="R272" i="4"/>
  <c r="R273" i="4"/>
  <c r="R274" i="4"/>
  <c r="R275" i="4"/>
  <c r="R277" i="4"/>
  <c r="R278" i="4"/>
  <c r="R279" i="4"/>
  <c r="R280" i="4"/>
  <c r="R281" i="4"/>
  <c r="R282" i="4"/>
  <c r="R283" i="4"/>
  <c r="R284" i="4"/>
  <c r="R285" i="4"/>
  <c r="R286" i="4"/>
  <c r="R287" i="4"/>
  <c r="R288" i="4"/>
  <c r="R289" i="4"/>
  <c r="R290" i="4"/>
  <c r="R291" i="4"/>
  <c r="R292" i="4"/>
  <c r="R293" i="4"/>
  <c r="R294" i="4"/>
  <c r="R295" i="4"/>
  <c r="R2" i="4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128" i="3"/>
  <c r="R129" i="3"/>
  <c r="R130" i="3"/>
  <c r="R131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R176" i="3"/>
  <c r="R177" i="3"/>
  <c r="R178" i="3"/>
  <c r="R179" i="3"/>
  <c r="R180" i="3"/>
  <c r="R181" i="3"/>
  <c r="R182" i="3"/>
  <c r="R183" i="3"/>
  <c r="R184" i="3"/>
  <c r="R185" i="3"/>
  <c r="R186" i="3"/>
  <c r="R187" i="3"/>
  <c r="R188" i="3"/>
  <c r="R189" i="3"/>
  <c r="R190" i="3"/>
  <c r="R191" i="3"/>
  <c r="R192" i="3"/>
  <c r="R193" i="3"/>
  <c r="R194" i="3"/>
  <c r="R195" i="3"/>
  <c r="R196" i="3"/>
  <c r="R197" i="3"/>
  <c r="R198" i="3"/>
  <c r="R199" i="3"/>
  <c r="R200" i="3"/>
  <c r="R201" i="3"/>
  <c r="R202" i="3"/>
  <c r="R203" i="3"/>
  <c r="R204" i="3"/>
  <c r="R205" i="3"/>
  <c r="R206" i="3"/>
  <c r="R207" i="3"/>
  <c r="R208" i="3"/>
  <c r="R209" i="3"/>
  <c r="R210" i="3"/>
  <c r="R211" i="3"/>
  <c r="R212" i="3"/>
  <c r="R213" i="3"/>
  <c r="R214" i="3"/>
  <c r="R215" i="3"/>
  <c r="R216" i="3"/>
  <c r="R217" i="3"/>
  <c r="R218" i="3"/>
  <c r="R219" i="3"/>
  <c r="R220" i="3"/>
  <c r="R221" i="3"/>
  <c r="R222" i="3"/>
  <c r="R223" i="3"/>
  <c r="R224" i="3"/>
  <c r="R225" i="3"/>
  <c r="R226" i="3"/>
  <c r="R227" i="3"/>
  <c r="R228" i="3"/>
  <c r="R229" i="3"/>
  <c r="R230" i="3"/>
  <c r="R231" i="3"/>
  <c r="R232" i="3"/>
  <c r="R233" i="3"/>
  <c r="R234" i="3"/>
  <c r="R236" i="3"/>
  <c r="R237" i="3"/>
  <c r="R238" i="3"/>
  <c r="R239" i="3"/>
  <c r="R240" i="3"/>
  <c r="R241" i="3"/>
  <c r="R242" i="3"/>
  <c r="R243" i="3"/>
  <c r="R244" i="3"/>
  <c r="R245" i="3"/>
  <c r="R246" i="3"/>
  <c r="R247" i="3"/>
  <c r="R248" i="3"/>
  <c r="R249" i="3"/>
  <c r="R250" i="3"/>
  <c r="R251" i="3"/>
  <c r="R252" i="3"/>
  <c r="R253" i="3"/>
  <c r="R254" i="3"/>
  <c r="R255" i="3"/>
  <c r="R256" i="3"/>
  <c r="R257" i="3"/>
  <c r="R258" i="3"/>
  <c r="R259" i="3"/>
  <c r="R260" i="3"/>
  <c r="R261" i="3"/>
  <c r="R262" i="3"/>
  <c r="R263" i="3"/>
  <c r="R264" i="3"/>
  <c r="R265" i="3"/>
  <c r="R266" i="3"/>
  <c r="R267" i="3"/>
  <c r="R268" i="3"/>
  <c r="R269" i="3"/>
  <c r="R270" i="3"/>
  <c r="R271" i="3"/>
  <c r="R272" i="3"/>
  <c r="R273" i="3"/>
  <c r="R274" i="3"/>
  <c r="R275" i="3"/>
  <c r="R276" i="3"/>
  <c r="R277" i="3"/>
  <c r="R278" i="3"/>
  <c r="R279" i="3"/>
  <c r="R280" i="3"/>
  <c r="R281" i="3"/>
  <c r="R282" i="3"/>
  <c r="R283" i="3"/>
  <c r="R284" i="3"/>
  <c r="R285" i="3"/>
  <c r="R286" i="3"/>
  <c r="R287" i="3"/>
  <c r="R288" i="3"/>
  <c r="R289" i="3"/>
  <c r="R290" i="3"/>
  <c r="R291" i="3"/>
  <c r="R292" i="3"/>
  <c r="R294" i="3"/>
  <c r="R295" i="3"/>
  <c r="R296" i="3"/>
  <c r="R2" i="3"/>
  <c r="R296" i="5"/>
  <c r="R3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R128" i="5"/>
  <c r="R129" i="5"/>
  <c r="R130" i="5"/>
  <c r="R131" i="5"/>
  <c r="R132" i="5"/>
  <c r="R13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0" i="5"/>
  <c r="R151" i="5"/>
  <c r="R152" i="5"/>
  <c r="R153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R166" i="5"/>
  <c r="R167" i="5"/>
  <c r="R168" i="5"/>
  <c r="R169" i="5"/>
  <c r="R170" i="5"/>
  <c r="R171" i="5"/>
  <c r="R172" i="5"/>
  <c r="R173" i="5"/>
  <c r="R17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1" i="5"/>
  <c r="R192" i="5"/>
  <c r="R193" i="5"/>
  <c r="R194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07" i="5"/>
  <c r="R208" i="5"/>
  <c r="R209" i="5"/>
  <c r="R210" i="5"/>
  <c r="R211" i="5"/>
  <c r="R212" i="5"/>
  <c r="R213" i="5"/>
  <c r="R214" i="5"/>
  <c r="R215" i="5"/>
  <c r="R216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1" i="5"/>
  <c r="R232" i="5"/>
  <c r="R233" i="5"/>
  <c r="R234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R247" i="5"/>
  <c r="R248" i="5"/>
  <c r="R249" i="5"/>
  <c r="R250" i="5"/>
  <c r="R251" i="5"/>
  <c r="R252" i="5"/>
  <c r="R253" i="5"/>
  <c r="R254" i="5"/>
  <c r="R255" i="5"/>
  <c r="R256" i="5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R273" i="5"/>
  <c r="R274" i="5"/>
  <c r="R276" i="5"/>
  <c r="R277" i="5"/>
  <c r="R278" i="5"/>
  <c r="R279" i="5"/>
  <c r="R280" i="5"/>
  <c r="R282" i="5"/>
  <c r="R283" i="5"/>
  <c r="R284" i="5"/>
  <c r="R285" i="5"/>
  <c r="R286" i="5"/>
  <c r="R287" i="5"/>
  <c r="R288" i="5"/>
  <c r="R289" i="5"/>
  <c r="R290" i="5"/>
  <c r="R291" i="5"/>
  <c r="R292" i="5"/>
  <c r="R293" i="5"/>
  <c r="R294" i="5"/>
  <c r="R295" i="5"/>
  <c r="R2" i="5"/>
  <c r="A17" i="11" l="1"/>
  <c r="A16" i="11"/>
  <c r="A15" i="11"/>
  <c r="A14" i="11"/>
  <c r="A13" i="11"/>
  <c r="A12" i="11"/>
  <c r="D5" i="11"/>
  <c r="C5" i="11"/>
  <c r="C8" i="11" s="1"/>
  <c r="B14" i="11" s="1"/>
  <c r="B5" i="11"/>
  <c r="E4" i="11"/>
  <c r="E3" i="11"/>
  <c r="E5" i="11" s="1"/>
  <c r="Y4" i="10"/>
  <c r="Y3" i="10"/>
  <c r="X4" i="10"/>
  <c r="X5" i="10" s="1"/>
  <c r="X3" i="10"/>
  <c r="Q4" i="10"/>
  <c r="R4" i="10" s="1"/>
  <c r="Q3" i="10"/>
  <c r="P4" i="10"/>
  <c r="P13" i="10" s="1"/>
  <c r="P3" i="10"/>
  <c r="I4" i="10"/>
  <c r="I3" i="10"/>
  <c r="H4" i="10"/>
  <c r="H3" i="10"/>
  <c r="H12" i="10" s="1"/>
  <c r="A17" i="10"/>
  <c r="A16" i="10"/>
  <c r="X15" i="10"/>
  <c r="H15" i="10"/>
  <c r="A15" i="10"/>
  <c r="X14" i="10"/>
  <c r="H14" i="10"/>
  <c r="A14" i="10"/>
  <c r="H13" i="10"/>
  <c r="A13" i="10"/>
  <c r="X12" i="10"/>
  <c r="P12" i="10"/>
  <c r="A12" i="10"/>
  <c r="Y5" i="10"/>
  <c r="I5" i="10"/>
  <c r="D5" i="10"/>
  <c r="C5" i="10"/>
  <c r="B5" i="10"/>
  <c r="J4" i="10"/>
  <c r="E4" i="10"/>
  <c r="E5" i="10" s="1"/>
  <c r="C8" i="10" s="1"/>
  <c r="B14" i="10" s="1"/>
  <c r="Z3" i="10"/>
  <c r="J3" i="10"/>
  <c r="J5" i="10" s="1"/>
  <c r="M3" i="10" s="1"/>
  <c r="I14" i="10" s="1"/>
  <c r="E3" i="10"/>
  <c r="A17" i="9"/>
  <c r="A16" i="9"/>
  <c r="A15" i="9"/>
  <c r="P14" i="9"/>
  <c r="A14" i="9"/>
  <c r="X13" i="9"/>
  <c r="P13" i="9"/>
  <c r="A13" i="9"/>
  <c r="A12" i="9"/>
  <c r="X5" i="9"/>
  <c r="Q5" i="9"/>
  <c r="D5" i="9"/>
  <c r="C5" i="9"/>
  <c r="B5" i="9"/>
  <c r="Y4" i="9"/>
  <c r="Z4" i="9" s="1"/>
  <c r="X4" i="9"/>
  <c r="Q4" i="9"/>
  <c r="R4" i="9" s="1"/>
  <c r="P4" i="9"/>
  <c r="I4" i="9"/>
  <c r="H15" i="9" s="1"/>
  <c r="H4" i="9"/>
  <c r="J4" i="9" s="1"/>
  <c r="E4" i="9"/>
  <c r="Y3" i="9"/>
  <c r="Y5" i="9" s="1"/>
  <c r="X3" i="9"/>
  <c r="X12" i="9" s="1"/>
  <c r="Q3" i="9"/>
  <c r="P3" i="9"/>
  <c r="I3" i="9"/>
  <c r="H14" i="9" s="1"/>
  <c r="H3" i="9"/>
  <c r="J3" i="9" s="1"/>
  <c r="E3" i="9"/>
  <c r="Y3" i="8"/>
  <c r="X14" i="8" s="1"/>
  <c r="Y2" i="8"/>
  <c r="X13" i="8" s="1"/>
  <c r="X2" i="8"/>
  <c r="X3" i="8"/>
  <c r="Q3" i="8"/>
  <c r="Q2" i="8"/>
  <c r="P3" i="8"/>
  <c r="P2" i="8"/>
  <c r="I3" i="8"/>
  <c r="I2" i="8"/>
  <c r="H3" i="8"/>
  <c r="H4" i="8" s="1"/>
  <c r="J4" i="8" s="1"/>
  <c r="H2" i="8"/>
  <c r="A17" i="8"/>
  <c r="A16" i="8"/>
  <c r="A15" i="8"/>
  <c r="P14" i="8"/>
  <c r="H14" i="8"/>
  <c r="A14" i="8"/>
  <c r="P13" i="8"/>
  <c r="H13" i="8"/>
  <c r="A13" i="8"/>
  <c r="X12" i="8"/>
  <c r="P12" i="8"/>
  <c r="A12" i="8"/>
  <c r="X11" i="8"/>
  <c r="P11" i="8"/>
  <c r="H11" i="8"/>
  <c r="Y4" i="8"/>
  <c r="X4" i="8"/>
  <c r="Q4" i="8"/>
  <c r="P4" i="8"/>
  <c r="I4" i="8"/>
  <c r="D4" i="8"/>
  <c r="C4" i="8"/>
  <c r="B4" i="8"/>
  <c r="Z3" i="8"/>
  <c r="R3" i="8"/>
  <c r="E3" i="8"/>
  <c r="R2" i="8"/>
  <c r="J2" i="8"/>
  <c r="E2" i="8"/>
  <c r="E4" i="8" s="1"/>
  <c r="D8" i="8" s="1"/>
  <c r="B16" i="8" s="1"/>
  <c r="Y4" i="7"/>
  <c r="Z4" i="7" s="1"/>
  <c r="Y3" i="7"/>
  <c r="X4" i="7"/>
  <c r="X3" i="7"/>
  <c r="Q4" i="7"/>
  <c r="Q3" i="7"/>
  <c r="R3" i="7" s="1"/>
  <c r="R5" i="7" s="1"/>
  <c r="P4" i="7"/>
  <c r="P3" i="7"/>
  <c r="I4" i="7"/>
  <c r="I3" i="7"/>
  <c r="H4" i="7"/>
  <c r="H13" i="7" s="1"/>
  <c r="H3" i="7"/>
  <c r="A17" i="7"/>
  <c r="A16" i="7"/>
  <c r="X15" i="7"/>
  <c r="P15" i="7"/>
  <c r="H15" i="7"/>
  <c r="A15" i="7"/>
  <c r="X14" i="7"/>
  <c r="H14" i="7"/>
  <c r="A14" i="7"/>
  <c r="X13" i="7"/>
  <c r="P13" i="7"/>
  <c r="A13" i="7"/>
  <c r="X12" i="7"/>
  <c r="P12" i="7"/>
  <c r="H12" i="7"/>
  <c r="A12" i="7"/>
  <c r="Y5" i="7"/>
  <c r="X5" i="7"/>
  <c r="P5" i="7"/>
  <c r="I5" i="7"/>
  <c r="D5" i="7"/>
  <c r="C5" i="7"/>
  <c r="B5" i="7"/>
  <c r="R4" i="7"/>
  <c r="J4" i="7"/>
  <c r="E4" i="7"/>
  <c r="Z3" i="7"/>
  <c r="J3" i="7"/>
  <c r="E3" i="7"/>
  <c r="W4" i="6"/>
  <c r="W3" i="6"/>
  <c r="X4" i="6"/>
  <c r="X3" i="6"/>
  <c r="X5" i="6" s="1"/>
  <c r="W15" i="6"/>
  <c r="W13" i="6"/>
  <c r="W12" i="6"/>
  <c r="W5" i="6"/>
  <c r="Y4" i="6"/>
  <c r="T4" i="6"/>
  <c r="S4" i="6"/>
  <c r="T3" i="6"/>
  <c r="S3" i="6"/>
  <c r="P12" i="6" s="1"/>
  <c r="P5" i="6"/>
  <c r="O5" i="6"/>
  <c r="Q4" i="6"/>
  <c r="Q3" i="6"/>
  <c r="P4" i="6"/>
  <c r="P3" i="6"/>
  <c r="O4" i="6"/>
  <c r="O3" i="6"/>
  <c r="M4" i="6"/>
  <c r="I15" i="6" s="1"/>
  <c r="L4" i="6"/>
  <c r="M3" i="6"/>
  <c r="I14" i="6" s="1"/>
  <c r="L3" i="6"/>
  <c r="I5" i="6"/>
  <c r="H5" i="6"/>
  <c r="J4" i="6"/>
  <c r="J5" i="6"/>
  <c r="J3" i="6"/>
  <c r="I4" i="6"/>
  <c r="I3" i="6"/>
  <c r="H14" i="6" s="1"/>
  <c r="H4" i="6"/>
  <c r="H3" i="6"/>
  <c r="P15" i="6"/>
  <c r="O15" i="6"/>
  <c r="H15" i="6"/>
  <c r="P14" i="6"/>
  <c r="O14" i="6"/>
  <c r="Q14" i="6" s="1"/>
  <c r="P13" i="6"/>
  <c r="O13" i="6"/>
  <c r="I13" i="6"/>
  <c r="H13" i="6"/>
  <c r="O12" i="6"/>
  <c r="I12" i="6"/>
  <c r="H12" i="6"/>
  <c r="B17" i="6"/>
  <c r="A17" i="6"/>
  <c r="C17" i="6" s="1"/>
  <c r="C16" i="6"/>
  <c r="B16" i="6"/>
  <c r="A16" i="6"/>
  <c r="B15" i="6"/>
  <c r="C15" i="6" s="1"/>
  <c r="A15" i="6"/>
  <c r="B14" i="6"/>
  <c r="A14" i="6"/>
  <c r="C14" i="6" s="1"/>
  <c r="B13" i="6"/>
  <c r="A13" i="6"/>
  <c r="C13" i="6" s="1"/>
  <c r="C12" i="6"/>
  <c r="B12" i="6"/>
  <c r="A12" i="6"/>
  <c r="C5" i="6"/>
  <c r="D5" i="6"/>
  <c r="B5" i="6"/>
  <c r="E4" i="6"/>
  <c r="E3" i="6"/>
  <c r="C14" i="11" l="1"/>
  <c r="C9" i="11"/>
  <c r="B15" i="11" s="1"/>
  <c r="C15" i="11" s="1"/>
  <c r="D9" i="11"/>
  <c r="B17" i="11" s="1"/>
  <c r="C17" i="11" s="1"/>
  <c r="D8" i="11"/>
  <c r="B16" i="11" s="1"/>
  <c r="C16" i="11" s="1"/>
  <c r="B8" i="11"/>
  <c r="B12" i="11" s="1"/>
  <c r="C12" i="11" s="1"/>
  <c r="B9" i="11"/>
  <c r="B13" i="11" s="1"/>
  <c r="C13" i="11" s="1"/>
  <c r="Z4" i="10"/>
  <c r="X13" i="10"/>
  <c r="Z5" i="10"/>
  <c r="AC3" i="10" s="1"/>
  <c r="Y14" i="10" s="1"/>
  <c r="Z14" i="10" s="1"/>
  <c r="P15" i="10"/>
  <c r="Q5" i="10"/>
  <c r="U4" i="10" s="1"/>
  <c r="Q15" i="10" s="1"/>
  <c r="R15" i="10" s="1"/>
  <c r="R3" i="10"/>
  <c r="R5" i="10" s="1"/>
  <c r="P14" i="10"/>
  <c r="P5" i="10"/>
  <c r="H5" i="10"/>
  <c r="L3" i="10" s="1"/>
  <c r="I12" i="10" s="1"/>
  <c r="J12" i="10" s="1"/>
  <c r="C9" i="10"/>
  <c r="B15" i="10" s="1"/>
  <c r="C15" i="10" s="1"/>
  <c r="D9" i="10"/>
  <c r="B17" i="10" s="1"/>
  <c r="C17" i="10" s="1"/>
  <c r="C14" i="10"/>
  <c r="B9" i="10"/>
  <c r="B13" i="10" s="1"/>
  <c r="T3" i="10"/>
  <c r="Q12" i="10" s="1"/>
  <c r="R12" i="10" s="1"/>
  <c r="C13" i="10"/>
  <c r="J14" i="10"/>
  <c r="D8" i="10"/>
  <c r="B16" i="10" s="1"/>
  <c r="C16" i="10" s="1"/>
  <c r="M4" i="10"/>
  <c r="I15" i="10" s="1"/>
  <c r="J15" i="10" s="1"/>
  <c r="B8" i="10"/>
  <c r="B12" i="10" s="1"/>
  <c r="C12" i="10" s="1"/>
  <c r="T4" i="10"/>
  <c r="Q13" i="10" s="1"/>
  <c r="R13" i="10" s="1"/>
  <c r="P15" i="9"/>
  <c r="E5" i="9"/>
  <c r="C8" i="9" s="1"/>
  <c r="B14" i="9" s="1"/>
  <c r="C14" i="9" s="1"/>
  <c r="I5" i="9"/>
  <c r="H5" i="9"/>
  <c r="P5" i="9"/>
  <c r="P12" i="9"/>
  <c r="R3" i="9"/>
  <c r="R5" i="9" s="1"/>
  <c r="T4" i="9" s="1"/>
  <c r="Q13" i="9" s="1"/>
  <c r="R13" i="9" s="1"/>
  <c r="J5" i="9"/>
  <c r="X14" i="9"/>
  <c r="X15" i="9"/>
  <c r="Z3" i="9"/>
  <c r="U3" i="9"/>
  <c r="Q14" i="9" s="1"/>
  <c r="R14" i="9" s="1"/>
  <c r="H12" i="9"/>
  <c r="H13" i="9"/>
  <c r="Z2" i="8"/>
  <c r="R4" i="8"/>
  <c r="U2" i="8"/>
  <c r="Q13" i="8" s="1"/>
  <c r="R13" i="8" s="1"/>
  <c r="J3" i="8"/>
  <c r="M3" i="8" s="1"/>
  <c r="I14" i="8" s="1"/>
  <c r="J14" i="8" s="1"/>
  <c r="H12" i="8"/>
  <c r="M2" i="8"/>
  <c r="I13" i="8" s="1"/>
  <c r="J13" i="8" s="1"/>
  <c r="B8" i="8"/>
  <c r="B12" i="8" s="1"/>
  <c r="C8" i="8"/>
  <c r="B14" i="8" s="1"/>
  <c r="D9" i="8"/>
  <c r="B17" i="8" s="1"/>
  <c r="C17" i="8" s="1"/>
  <c r="C12" i="8"/>
  <c r="C14" i="8"/>
  <c r="U3" i="8"/>
  <c r="Q14" i="8" s="1"/>
  <c r="R14" i="8" s="1"/>
  <c r="T3" i="8"/>
  <c r="Q12" i="8" s="1"/>
  <c r="R12" i="8" s="1"/>
  <c r="C16" i="8"/>
  <c r="L3" i="8"/>
  <c r="I12" i="8" s="1"/>
  <c r="Z4" i="8"/>
  <c r="AC3" i="8" s="1"/>
  <c r="Y14" i="8" s="1"/>
  <c r="Z14" i="8" s="1"/>
  <c r="B9" i="8"/>
  <c r="B13" i="8" s="1"/>
  <c r="C13" i="8" s="1"/>
  <c r="T2" i="8"/>
  <c r="Q11" i="8" s="1"/>
  <c r="R11" i="8" s="1"/>
  <c r="C9" i="8"/>
  <c r="B15" i="8" s="1"/>
  <c r="C15" i="8" s="1"/>
  <c r="L2" i="8"/>
  <c r="I11" i="8" s="1"/>
  <c r="J11" i="8" s="1"/>
  <c r="Z5" i="7"/>
  <c r="AC3" i="7"/>
  <c r="Y14" i="7" s="1"/>
  <c r="Z14" i="7" s="1"/>
  <c r="AB3" i="7"/>
  <c r="Y12" i="7" s="1"/>
  <c r="Z12" i="7" s="1"/>
  <c r="U3" i="7"/>
  <c r="Q14" i="7" s="1"/>
  <c r="T3" i="7"/>
  <c r="Q12" i="7" s="1"/>
  <c r="R12" i="7" s="1"/>
  <c r="Q5" i="7"/>
  <c r="U4" i="7" s="1"/>
  <c r="Q15" i="7" s="1"/>
  <c r="R15" i="7" s="1"/>
  <c r="P14" i="7"/>
  <c r="H5" i="7"/>
  <c r="J5" i="7"/>
  <c r="M4" i="7" s="1"/>
  <c r="I15" i="7" s="1"/>
  <c r="J15" i="7" s="1"/>
  <c r="E5" i="7"/>
  <c r="C8" i="7" s="1"/>
  <c r="B14" i="7" s="1"/>
  <c r="C14" i="7" s="1"/>
  <c r="AB4" i="7"/>
  <c r="Y13" i="7" s="1"/>
  <c r="Z13" i="7" s="1"/>
  <c r="T4" i="7"/>
  <c r="Q13" i="7" s="1"/>
  <c r="R13" i="7" s="1"/>
  <c r="AC4" i="7"/>
  <c r="Y15" i="7" s="1"/>
  <c r="Z15" i="7" s="1"/>
  <c r="Y3" i="6"/>
  <c r="Y5" i="6" s="1"/>
  <c r="AA4" i="6" s="1"/>
  <c r="X13" i="6" s="1"/>
  <c r="Y13" i="6" s="1"/>
  <c r="W14" i="6"/>
  <c r="Q12" i="6"/>
  <c r="Q5" i="6"/>
  <c r="Q15" i="6"/>
  <c r="Q13" i="6"/>
  <c r="J14" i="6"/>
  <c r="J15" i="6"/>
  <c r="J12" i="6"/>
  <c r="J17" i="6" s="1"/>
  <c r="J13" i="6"/>
  <c r="C19" i="6"/>
  <c r="E5" i="6"/>
  <c r="D9" i="6" s="1"/>
  <c r="C9" i="6"/>
  <c r="C19" i="11" l="1"/>
  <c r="AB4" i="10"/>
  <c r="Y13" i="10" s="1"/>
  <c r="Z13" i="10" s="1"/>
  <c r="AB3" i="10"/>
  <c r="Y12" i="10" s="1"/>
  <c r="Z12" i="10" s="1"/>
  <c r="AC4" i="10"/>
  <c r="Y15" i="10" s="1"/>
  <c r="Z15" i="10" s="1"/>
  <c r="Z17" i="10"/>
  <c r="U3" i="10"/>
  <c r="Q14" i="10" s="1"/>
  <c r="R14" i="10"/>
  <c r="R17" i="10" s="1"/>
  <c r="L4" i="10"/>
  <c r="I13" i="10" s="1"/>
  <c r="J13" i="10" s="1"/>
  <c r="J17" i="10" s="1"/>
  <c r="C19" i="10"/>
  <c r="D9" i="9"/>
  <c r="B17" i="9" s="1"/>
  <c r="C17" i="9" s="1"/>
  <c r="B8" i="9"/>
  <c r="B12" i="9" s="1"/>
  <c r="C12" i="9" s="1"/>
  <c r="C9" i="9"/>
  <c r="B15" i="9" s="1"/>
  <c r="C15" i="9" s="1"/>
  <c r="B9" i="9"/>
  <c r="B13" i="9" s="1"/>
  <c r="C13" i="9" s="1"/>
  <c r="D8" i="9"/>
  <c r="B16" i="9" s="1"/>
  <c r="C16" i="9" s="1"/>
  <c r="M4" i="9"/>
  <c r="I15" i="9" s="1"/>
  <c r="J15" i="9" s="1"/>
  <c r="L3" i="9"/>
  <c r="I12" i="9" s="1"/>
  <c r="J12" i="9" s="1"/>
  <c r="L4" i="9"/>
  <c r="I13" i="9" s="1"/>
  <c r="J13" i="9" s="1"/>
  <c r="T3" i="9"/>
  <c r="Q12" i="9" s="1"/>
  <c r="R12" i="9" s="1"/>
  <c r="U4" i="9"/>
  <c r="Q15" i="9" s="1"/>
  <c r="R15" i="9" s="1"/>
  <c r="R17" i="9" s="1"/>
  <c r="M3" i="9"/>
  <c r="I14" i="9" s="1"/>
  <c r="J14" i="9" s="1"/>
  <c r="Z5" i="9"/>
  <c r="J12" i="8"/>
  <c r="J16" i="8" s="1"/>
  <c r="C19" i="8"/>
  <c r="AC2" i="8"/>
  <c r="Y13" i="8" s="1"/>
  <c r="Z13" i="8" s="1"/>
  <c r="R16" i="8"/>
  <c r="AB2" i="8"/>
  <c r="Y11" i="8" s="1"/>
  <c r="Z11" i="8" s="1"/>
  <c r="AB3" i="8"/>
  <c r="Y12" i="8" s="1"/>
  <c r="Z12" i="8" s="1"/>
  <c r="Z17" i="7"/>
  <c r="R14" i="7"/>
  <c r="R17" i="7"/>
  <c r="M3" i="7"/>
  <c r="I14" i="7" s="1"/>
  <c r="J14" i="7" s="1"/>
  <c r="L3" i="7"/>
  <c r="I12" i="7" s="1"/>
  <c r="J12" i="7" s="1"/>
  <c r="L4" i="7"/>
  <c r="I13" i="7" s="1"/>
  <c r="J13" i="7" s="1"/>
  <c r="B9" i="7"/>
  <c r="B13" i="7" s="1"/>
  <c r="C13" i="7" s="1"/>
  <c r="C9" i="7"/>
  <c r="B15" i="7" s="1"/>
  <c r="C15" i="7" s="1"/>
  <c r="B8" i="7"/>
  <c r="B12" i="7" s="1"/>
  <c r="C12" i="7" s="1"/>
  <c r="D8" i="7"/>
  <c r="B16" i="7" s="1"/>
  <c r="C16" i="7" s="1"/>
  <c r="D9" i="7"/>
  <c r="B17" i="7" s="1"/>
  <c r="C17" i="7" s="1"/>
  <c r="AB3" i="6"/>
  <c r="X14" i="6" s="1"/>
  <c r="Y14" i="6" s="1"/>
  <c r="AB4" i="6"/>
  <c r="X15" i="6" s="1"/>
  <c r="Y15" i="6" s="1"/>
  <c r="AA3" i="6"/>
  <c r="X12" i="6" s="1"/>
  <c r="Y12" i="6" s="1"/>
  <c r="Q17" i="6"/>
  <c r="D8" i="6"/>
  <c r="B8" i="6"/>
  <c r="B9" i="6"/>
  <c r="C8" i="6"/>
  <c r="C19" i="9" l="1"/>
  <c r="J17" i="9"/>
  <c r="AC4" i="9"/>
  <c r="Y15" i="9" s="1"/>
  <c r="Z15" i="9" s="1"/>
  <c r="AB4" i="9"/>
  <c r="Y13" i="9" s="1"/>
  <c r="Z13" i="9" s="1"/>
  <c r="AC3" i="9"/>
  <c r="Y14" i="9" s="1"/>
  <c r="Z14" i="9" s="1"/>
  <c r="AB3" i="9"/>
  <c r="Y12" i="9" s="1"/>
  <c r="Z12" i="9" s="1"/>
  <c r="Z16" i="8"/>
  <c r="J17" i="7"/>
  <c r="C19" i="7"/>
  <c r="Y17" i="6"/>
  <c r="Z17" i="9" l="1"/>
  <c r="M275" i="3" l="1"/>
  <c r="N275" i="3"/>
  <c r="O275" i="3"/>
  <c r="P275" i="3"/>
  <c r="S275" i="3"/>
  <c r="T275" i="3"/>
  <c r="T281" i="3"/>
  <c r="S281" i="3"/>
  <c r="P281" i="3"/>
  <c r="O281" i="3"/>
  <c r="N281" i="3"/>
  <c r="M281" i="3"/>
  <c r="T217" i="3"/>
  <c r="S217" i="3"/>
  <c r="P217" i="3"/>
  <c r="O217" i="3"/>
  <c r="N217" i="3"/>
  <c r="M217" i="3"/>
  <c r="T275" i="4"/>
  <c r="S275" i="4"/>
  <c r="S277" i="4"/>
  <c r="P275" i="4"/>
  <c r="N275" i="4"/>
  <c r="O275" i="4"/>
  <c r="M275" i="4"/>
  <c r="N277" i="4"/>
  <c r="M277" i="4"/>
  <c r="T281" i="4"/>
  <c r="S281" i="4"/>
  <c r="P281" i="4"/>
  <c r="O281" i="4"/>
  <c r="N281" i="4"/>
  <c r="M281" i="4"/>
  <c r="T217" i="4"/>
  <c r="S217" i="4"/>
  <c r="P217" i="4"/>
  <c r="O217" i="4"/>
  <c r="N217" i="4"/>
  <c r="M217" i="4"/>
  <c r="Q217" i="4" s="1"/>
  <c r="U217" i="4" s="1"/>
  <c r="M2" i="4"/>
  <c r="N2" i="4"/>
  <c r="O2" i="4"/>
  <c r="P2" i="4"/>
  <c r="S2" i="4"/>
  <c r="T2" i="4"/>
  <c r="M3" i="4"/>
  <c r="N3" i="4"/>
  <c r="Q3" i="4" s="1"/>
  <c r="O3" i="4"/>
  <c r="P3" i="4"/>
  <c r="S3" i="4"/>
  <c r="T3" i="4"/>
  <c r="M4" i="4"/>
  <c r="N4" i="4"/>
  <c r="O4" i="4"/>
  <c r="P4" i="4"/>
  <c r="S4" i="4"/>
  <c r="T4" i="4"/>
  <c r="M5" i="4"/>
  <c r="N5" i="4"/>
  <c r="Q5" i="4" s="1"/>
  <c r="O5" i="4"/>
  <c r="P5" i="4"/>
  <c r="S5" i="4"/>
  <c r="T5" i="4"/>
  <c r="M6" i="4"/>
  <c r="N6" i="4"/>
  <c r="O6" i="4"/>
  <c r="P6" i="4"/>
  <c r="S6" i="4"/>
  <c r="T6" i="4"/>
  <c r="M7" i="4"/>
  <c r="N7" i="4"/>
  <c r="Q7" i="4" s="1"/>
  <c r="O7" i="4"/>
  <c r="P7" i="4"/>
  <c r="S7" i="4"/>
  <c r="T7" i="4"/>
  <c r="M8" i="4"/>
  <c r="N8" i="4"/>
  <c r="O8" i="4"/>
  <c r="P8" i="4"/>
  <c r="S8" i="4"/>
  <c r="T8" i="4"/>
  <c r="M9" i="4"/>
  <c r="N9" i="4"/>
  <c r="Q9" i="4" s="1"/>
  <c r="O9" i="4"/>
  <c r="P9" i="4"/>
  <c r="S9" i="4"/>
  <c r="T9" i="4"/>
  <c r="M10" i="4"/>
  <c r="N10" i="4"/>
  <c r="O10" i="4"/>
  <c r="P10" i="4"/>
  <c r="S10" i="4"/>
  <c r="T10" i="4"/>
  <c r="M11" i="4"/>
  <c r="N11" i="4"/>
  <c r="Q11" i="4" s="1"/>
  <c r="O11" i="4"/>
  <c r="P11" i="4"/>
  <c r="S11" i="4"/>
  <c r="T11" i="4"/>
  <c r="M12" i="4"/>
  <c r="N12" i="4"/>
  <c r="O12" i="4"/>
  <c r="P12" i="4"/>
  <c r="S12" i="4"/>
  <c r="T12" i="4"/>
  <c r="M13" i="4"/>
  <c r="N13" i="4"/>
  <c r="Q13" i="4" s="1"/>
  <c r="O13" i="4"/>
  <c r="P13" i="4"/>
  <c r="S13" i="4"/>
  <c r="T13" i="4"/>
  <c r="M14" i="4"/>
  <c r="N14" i="4"/>
  <c r="O14" i="4"/>
  <c r="P14" i="4"/>
  <c r="S14" i="4"/>
  <c r="T14" i="4"/>
  <c r="M15" i="4"/>
  <c r="N15" i="4"/>
  <c r="O15" i="4"/>
  <c r="P15" i="4"/>
  <c r="S15" i="4"/>
  <c r="T15" i="4"/>
  <c r="M16" i="4"/>
  <c r="N16" i="4"/>
  <c r="O16" i="4"/>
  <c r="P16" i="4"/>
  <c r="S16" i="4"/>
  <c r="T16" i="4"/>
  <c r="M17" i="4"/>
  <c r="N17" i="4"/>
  <c r="O17" i="4"/>
  <c r="P17" i="4"/>
  <c r="S17" i="4"/>
  <c r="T17" i="4"/>
  <c r="M18" i="4"/>
  <c r="N18" i="4"/>
  <c r="O18" i="4"/>
  <c r="P18" i="4"/>
  <c r="S18" i="4"/>
  <c r="T18" i="4"/>
  <c r="M19" i="4"/>
  <c r="N19" i="4"/>
  <c r="O19" i="4"/>
  <c r="P19" i="4"/>
  <c r="S19" i="4"/>
  <c r="T19" i="4"/>
  <c r="M20" i="4"/>
  <c r="N20" i="4"/>
  <c r="O20" i="4"/>
  <c r="P20" i="4"/>
  <c r="S20" i="4"/>
  <c r="T20" i="4"/>
  <c r="M21" i="4"/>
  <c r="N21" i="4"/>
  <c r="O21" i="4"/>
  <c r="P21" i="4"/>
  <c r="S21" i="4"/>
  <c r="T21" i="4"/>
  <c r="M22" i="4"/>
  <c r="N22" i="4"/>
  <c r="O22" i="4"/>
  <c r="P22" i="4"/>
  <c r="S22" i="4"/>
  <c r="T22" i="4"/>
  <c r="M23" i="4"/>
  <c r="N23" i="4"/>
  <c r="O23" i="4"/>
  <c r="P23" i="4"/>
  <c r="S23" i="4"/>
  <c r="T23" i="4"/>
  <c r="M24" i="4"/>
  <c r="N24" i="4"/>
  <c r="O24" i="4"/>
  <c r="P24" i="4"/>
  <c r="S24" i="4"/>
  <c r="T24" i="4"/>
  <c r="M25" i="4"/>
  <c r="N25" i="4"/>
  <c r="O25" i="4"/>
  <c r="P25" i="4"/>
  <c r="S25" i="4"/>
  <c r="T25" i="4"/>
  <c r="M26" i="4"/>
  <c r="N26" i="4"/>
  <c r="O26" i="4"/>
  <c r="P26" i="4"/>
  <c r="S26" i="4"/>
  <c r="T26" i="4"/>
  <c r="M27" i="4"/>
  <c r="N27" i="4"/>
  <c r="O27" i="4"/>
  <c r="P27" i="4"/>
  <c r="S27" i="4"/>
  <c r="T27" i="4"/>
  <c r="M28" i="4"/>
  <c r="N28" i="4"/>
  <c r="O28" i="4"/>
  <c r="P28" i="4"/>
  <c r="S28" i="4"/>
  <c r="T28" i="4"/>
  <c r="M29" i="4"/>
  <c r="N29" i="4"/>
  <c r="O29" i="4"/>
  <c r="P29" i="4"/>
  <c r="S29" i="4"/>
  <c r="T29" i="4"/>
  <c r="M30" i="4"/>
  <c r="N30" i="4"/>
  <c r="O30" i="4"/>
  <c r="P30" i="4"/>
  <c r="S30" i="4"/>
  <c r="T30" i="4"/>
  <c r="M31" i="4"/>
  <c r="N31" i="4"/>
  <c r="Q31" i="4" s="1"/>
  <c r="O31" i="4"/>
  <c r="P31" i="4"/>
  <c r="S31" i="4"/>
  <c r="T31" i="4"/>
  <c r="M32" i="4"/>
  <c r="N32" i="4"/>
  <c r="O32" i="4"/>
  <c r="P32" i="4"/>
  <c r="S32" i="4"/>
  <c r="T32" i="4"/>
  <c r="M33" i="4"/>
  <c r="N33" i="4"/>
  <c r="Q33" i="4" s="1"/>
  <c r="O33" i="4"/>
  <c r="P33" i="4"/>
  <c r="S33" i="4"/>
  <c r="T33" i="4"/>
  <c r="M34" i="4"/>
  <c r="N34" i="4"/>
  <c r="O34" i="4"/>
  <c r="P34" i="4"/>
  <c r="S34" i="4"/>
  <c r="T34" i="4"/>
  <c r="M35" i="4"/>
  <c r="N35" i="4"/>
  <c r="Q35" i="4" s="1"/>
  <c r="O35" i="4"/>
  <c r="P35" i="4"/>
  <c r="S35" i="4"/>
  <c r="T35" i="4"/>
  <c r="M36" i="4"/>
  <c r="N36" i="4"/>
  <c r="O36" i="4"/>
  <c r="P36" i="4"/>
  <c r="S36" i="4"/>
  <c r="T36" i="4"/>
  <c r="M37" i="4"/>
  <c r="N37" i="4"/>
  <c r="Q37" i="4" s="1"/>
  <c r="O37" i="4"/>
  <c r="P37" i="4"/>
  <c r="S37" i="4"/>
  <c r="T37" i="4"/>
  <c r="M38" i="4"/>
  <c r="N38" i="4"/>
  <c r="O38" i="4"/>
  <c r="P38" i="4"/>
  <c r="S38" i="4"/>
  <c r="T38" i="4"/>
  <c r="M39" i="4"/>
  <c r="N39" i="4"/>
  <c r="Q39" i="4" s="1"/>
  <c r="O39" i="4"/>
  <c r="P39" i="4"/>
  <c r="S39" i="4"/>
  <c r="T39" i="4"/>
  <c r="M40" i="4"/>
  <c r="N40" i="4"/>
  <c r="O40" i="4"/>
  <c r="P40" i="4"/>
  <c r="S40" i="4"/>
  <c r="T40" i="4"/>
  <c r="M41" i="4"/>
  <c r="N41" i="4"/>
  <c r="Q41" i="4" s="1"/>
  <c r="O41" i="4"/>
  <c r="P41" i="4"/>
  <c r="S41" i="4"/>
  <c r="T41" i="4"/>
  <c r="M42" i="4"/>
  <c r="N42" i="4"/>
  <c r="O42" i="4"/>
  <c r="P42" i="4"/>
  <c r="S42" i="4"/>
  <c r="T42" i="4"/>
  <c r="M43" i="4"/>
  <c r="N43" i="4"/>
  <c r="Q43" i="4" s="1"/>
  <c r="O43" i="4"/>
  <c r="P43" i="4"/>
  <c r="S43" i="4"/>
  <c r="T43" i="4"/>
  <c r="M44" i="4"/>
  <c r="N44" i="4"/>
  <c r="O44" i="4"/>
  <c r="P44" i="4"/>
  <c r="S44" i="4"/>
  <c r="T44" i="4"/>
  <c r="M45" i="4"/>
  <c r="N45" i="4"/>
  <c r="Q45" i="4" s="1"/>
  <c r="O45" i="4"/>
  <c r="P45" i="4"/>
  <c r="S45" i="4"/>
  <c r="T45" i="4"/>
  <c r="M46" i="4"/>
  <c r="N46" i="4"/>
  <c r="O46" i="4"/>
  <c r="P46" i="4"/>
  <c r="S46" i="4"/>
  <c r="T46" i="4"/>
  <c r="M47" i="4"/>
  <c r="N47" i="4"/>
  <c r="O47" i="4"/>
  <c r="P47" i="4"/>
  <c r="S47" i="4"/>
  <c r="T47" i="4"/>
  <c r="M48" i="4"/>
  <c r="N48" i="4"/>
  <c r="O48" i="4"/>
  <c r="P48" i="4"/>
  <c r="S48" i="4"/>
  <c r="T48" i="4"/>
  <c r="M49" i="4"/>
  <c r="N49" i="4"/>
  <c r="O49" i="4"/>
  <c r="P49" i="4"/>
  <c r="S49" i="4"/>
  <c r="T49" i="4"/>
  <c r="M50" i="4"/>
  <c r="N50" i="4"/>
  <c r="O50" i="4"/>
  <c r="P50" i="4"/>
  <c r="S50" i="4"/>
  <c r="T50" i="4"/>
  <c r="M51" i="4"/>
  <c r="N51" i="4"/>
  <c r="Q51" i="4" s="1"/>
  <c r="O51" i="4"/>
  <c r="P51" i="4"/>
  <c r="S51" i="4"/>
  <c r="T51" i="4"/>
  <c r="M52" i="4"/>
  <c r="N52" i="4"/>
  <c r="O52" i="4"/>
  <c r="P52" i="4"/>
  <c r="S52" i="4"/>
  <c r="T52" i="4"/>
  <c r="M53" i="4"/>
  <c r="N53" i="4"/>
  <c r="Q53" i="4" s="1"/>
  <c r="O53" i="4"/>
  <c r="P53" i="4"/>
  <c r="S53" i="4"/>
  <c r="T53" i="4"/>
  <c r="M54" i="4"/>
  <c r="N54" i="4"/>
  <c r="O54" i="4"/>
  <c r="P54" i="4"/>
  <c r="S54" i="4"/>
  <c r="T54" i="4"/>
  <c r="M55" i="4"/>
  <c r="N55" i="4"/>
  <c r="O55" i="4"/>
  <c r="P55" i="4"/>
  <c r="S55" i="4"/>
  <c r="T55" i="4"/>
  <c r="M56" i="4"/>
  <c r="N56" i="4"/>
  <c r="O56" i="4"/>
  <c r="P56" i="4"/>
  <c r="S56" i="4"/>
  <c r="T56" i="4"/>
  <c r="M57" i="4"/>
  <c r="N57" i="4"/>
  <c r="O57" i="4"/>
  <c r="P57" i="4"/>
  <c r="S57" i="4"/>
  <c r="T57" i="4"/>
  <c r="M58" i="4"/>
  <c r="N58" i="4"/>
  <c r="O58" i="4"/>
  <c r="P58" i="4"/>
  <c r="S58" i="4"/>
  <c r="T58" i="4"/>
  <c r="M59" i="4"/>
  <c r="N59" i="4"/>
  <c r="O59" i="4"/>
  <c r="P59" i="4"/>
  <c r="S59" i="4"/>
  <c r="T59" i="4"/>
  <c r="M60" i="4"/>
  <c r="N60" i="4"/>
  <c r="O60" i="4"/>
  <c r="P60" i="4"/>
  <c r="S60" i="4"/>
  <c r="T60" i="4"/>
  <c r="M61" i="4"/>
  <c r="N61" i="4"/>
  <c r="O61" i="4"/>
  <c r="P61" i="4"/>
  <c r="S61" i="4"/>
  <c r="T61" i="4"/>
  <c r="M62" i="4"/>
  <c r="N62" i="4"/>
  <c r="O62" i="4"/>
  <c r="P62" i="4"/>
  <c r="S62" i="4"/>
  <c r="T62" i="4"/>
  <c r="M63" i="4"/>
  <c r="N63" i="4"/>
  <c r="O63" i="4"/>
  <c r="P63" i="4"/>
  <c r="S63" i="4"/>
  <c r="T63" i="4"/>
  <c r="M64" i="4"/>
  <c r="N64" i="4"/>
  <c r="O64" i="4"/>
  <c r="P64" i="4"/>
  <c r="S64" i="4"/>
  <c r="T64" i="4"/>
  <c r="M65" i="4"/>
  <c r="N65" i="4"/>
  <c r="O65" i="4"/>
  <c r="P65" i="4"/>
  <c r="S65" i="4"/>
  <c r="T65" i="4"/>
  <c r="M66" i="4"/>
  <c r="N66" i="4"/>
  <c r="O66" i="4"/>
  <c r="P66" i="4"/>
  <c r="S66" i="4"/>
  <c r="T66" i="4"/>
  <c r="M67" i="4"/>
  <c r="N67" i="4"/>
  <c r="O67" i="4"/>
  <c r="P67" i="4"/>
  <c r="S67" i="4"/>
  <c r="T67" i="4"/>
  <c r="M68" i="4"/>
  <c r="N68" i="4"/>
  <c r="O68" i="4"/>
  <c r="P68" i="4"/>
  <c r="S68" i="4"/>
  <c r="T68" i="4"/>
  <c r="M69" i="4"/>
  <c r="N69" i="4"/>
  <c r="O69" i="4"/>
  <c r="P69" i="4"/>
  <c r="S69" i="4"/>
  <c r="T69" i="4"/>
  <c r="M70" i="4"/>
  <c r="N70" i="4"/>
  <c r="O70" i="4"/>
  <c r="P70" i="4"/>
  <c r="S70" i="4"/>
  <c r="T70" i="4"/>
  <c r="M71" i="4"/>
  <c r="N71" i="4"/>
  <c r="O71" i="4"/>
  <c r="P71" i="4"/>
  <c r="S71" i="4"/>
  <c r="T71" i="4"/>
  <c r="M72" i="4"/>
  <c r="N72" i="4"/>
  <c r="O72" i="4"/>
  <c r="P72" i="4"/>
  <c r="S72" i="4"/>
  <c r="T72" i="4"/>
  <c r="M73" i="4"/>
  <c r="N73" i="4"/>
  <c r="O73" i="4"/>
  <c r="P73" i="4"/>
  <c r="S73" i="4"/>
  <c r="T73" i="4"/>
  <c r="M74" i="4"/>
  <c r="N74" i="4"/>
  <c r="O74" i="4"/>
  <c r="P74" i="4"/>
  <c r="S74" i="4"/>
  <c r="T74" i="4"/>
  <c r="M75" i="4"/>
  <c r="N75" i="4"/>
  <c r="O75" i="4"/>
  <c r="P75" i="4"/>
  <c r="S75" i="4"/>
  <c r="T75" i="4"/>
  <c r="M76" i="4"/>
  <c r="N76" i="4"/>
  <c r="O76" i="4"/>
  <c r="P76" i="4"/>
  <c r="S76" i="4"/>
  <c r="T76" i="4"/>
  <c r="M77" i="4"/>
  <c r="N77" i="4"/>
  <c r="O77" i="4"/>
  <c r="P77" i="4"/>
  <c r="S77" i="4"/>
  <c r="T77" i="4"/>
  <c r="M78" i="4"/>
  <c r="N78" i="4"/>
  <c r="O78" i="4"/>
  <c r="P78" i="4"/>
  <c r="S78" i="4"/>
  <c r="T78" i="4"/>
  <c r="M79" i="4"/>
  <c r="N79" i="4"/>
  <c r="O79" i="4"/>
  <c r="P79" i="4"/>
  <c r="S79" i="4"/>
  <c r="T79" i="4"/>
  <c r="M80" i="4"/>
  <c r="N80" i="4"/>
  <c r="O80" i="4"/>
  <c r="P80" i="4"/>
  <c r="S80" i="4"/>
  <c r="T80" i="4"/>
  <c r="M81" i="4"/>
  <c r="N81" i="4"/>
  <c r="O81" i="4"/>
  <c r="P81" i="4"/>
  <c r="S81" i="4"/>
  <c r="T81" i="4"/>
  <c r="M82" i="4"/>
  <c r="N82" i="4"/>
  <c r="O82" i="4"/>
  <c r="P82" i="4"/>
  <c r="S82" i="4"/>
  <c r="T82" i="4"/>
  <c r="M83" i="4"/>
  <c r="N83" i="4"/>
  <c r="O83" i="4"/>
  <c r="P83" i="4"/>
  <c r="S83" i="4"/>
  <c r="T83" i="4"/>
  <c r="M84" i="4"/>
  <c r="N84" i="4"/>
  <c r="O84" i="4"/>
  <c r="P84" i="4"/>
  <c r="S84" i="4"/>
  <c r="T84" i="4"/>
  <c r="M85" i="4"/>
  <c r="N85" i="4"/>
  <c r="O85" i="4"/>
  <c r="P85" i="4"/>
  <c r="S85" i="4"/>
  <c r="T85" i="4"/>
  <c r="M86" i="4"/>
  <c r="N86" i="4"/>
  <c r="O86" i="4"/>
  <c r="P86" i="4"/>
  <c r="S86" i="4"/>
  <c r="M87" i="4"/>
  <c r="N87" i="4"/>
  <c r="O87" i="4"/>
  <c r="P87" i="4"/>
  <c r="S87" i="4"/>
  <c r="M88" i="4"/>
  <c r="N88" i="4"/>
  <c r="Q88" i="4" s="1"/>
  <c r="U88" i="4" s="1"/>
  <c r="O88" i="4"/>
  <c r="P88" i="4"/>
  <c r="S88" i="4"/>
  <c r="M89" i="4"/>
  <c r="N89" i="4"/>
  <c r="O89" i="4"/>
  <c r="P89" i="4"/>
  <c r="S89" i="4"/>
  <c r="M90" i="4"/>
  <c r="N90" i="4"/>
  <c r="O90" i="4"/>
  <c r="P90" i="4"/>
  <c r="S90" i="4"/>
  <c r="M91" i="4"/>
  <c r="N91" i="4"/>
  <c r="O91" i="4"/>
  <c r="P91" i="4"/>
  <c r="S91" i="4"/>
  <c r="M92" i="4"/>
  <c r="N92" i="4"/>
  <c r="O92" i="4"/>
  <c r="P92" i="4"/>
  <c r="S92" i="4"/>
  <c r="M93" i="4"/>
  <c r="N93" i="4"/>
  <c r="O93" i="4"/>
  <c r="P93" i="4"/>
  <c r="S93" i="4"/>
  <c r="M94" i="4"/>
  <c r="N94" i="4"/>
  <c r="O94" i="4"/>
  <c r="P94" i="4"/>
  <c r="S94" i="4"/>
  <c r="M95" i="4"/>
  <c r="N95" i="4"/>
  <c r="O95" i="4"/>
  <c r="P95" i="4"/>
  <c r="S95" i="4"/>
  <c r="M96" i="4"/>
  <c r="N96" i="4"/>
  <c r="O96" i="4"/>
  <c r="P96" i="4"/>
  <c r="S96" i="4"/>
  <c r="M97" i="4"/>
  <c r="N97" i="4"/>
  <c r="O97" i="4"/>
  <c r="P97" i="4"/>
  <c r="S97" i="4"/>
  <c r="M98" i="4"/>
  <c r="N98" i="4"/>
  <c r="O98" i="4"/>
  <c r="P98" i="4"/>
  <c r="S98" i="4"/>
  <c r="M99" i="4"/>
  <c r="N99" i="4"/>
  <c r="O99" i="4"/>
  <c r="P99" i="4"/>
  <c r="S99" i="4"/>
  <c r="M100" i="4"/>
  <c r="N100" i="4"/>
  <c r="O100" i="4"/>
  <c r="P100" i="4"/>
  <c r="S100" i="4"/>
  <c r="M101" i="4"/>
  <c r="N101" i="4"/>
  <c r="O101" i="4"/>
  <c r="P101" i="4"/>
  <c r="S101" i="4"/>
  <c r="M102" i="4"/>
  <c r="N102" i="4"/>
  <c r="O102" i="4"/>
  <c r="P102" i="4"/>
  <c r="S102" i="4"/>
  <c r="M103" i="4"/>
  <c r="N103" i="4"/>
  <c r="O103" i="4"/>
  <c r="P103" i="4"/>
  <c r="S103" i="4"/>
  <c r="M104" i="4"/>
  <c r="N104" i="4"/>
  <c r="O104" i="4"/>
  <c r="P104" i="4"/>
  <c r="S104" i="4"/>
  <c r="M105" i="4"/>
  <c r="N105" i="4"/>
  <c r="O105" i="4"/>
  <c r="P105" i="4"/>
  <c r="S105" i="4"/>
  <c r="M106" i="4"/>
  <c r="N106" i="4"/>
  <c r="O106" i="4"/>
  <c r="P106" i="4"/>
  <c r="S106" i="4"/>
  <c r="M107" i="4"/>
  <c r="N107" i="4"/>
  <c r="O107" i="4"/>
  <c r="P107" i="4"/>
  <c r="S107" i="4"/>
  <c r="T107" i="4"/>
  <c r="M109" i="4"/>
  <c r="N109" i="4"/>
  <c r="O109" i="4"/>
  <c r="P109" i="4"/>
  <c r="S109" i="4"/>
  <c r="T109" i="4"/>
  <c r="M110" i="4"/>
  <c r="N110" i="4"/>
  <c r="O110" i="4"/>
  <c r="P110" i="4"/>
  <c r="S110" i="4"/>
  <c r="T110" i="4"/>
  <c r="M111" i="4"/>
  <c r="N111" i="4"/>
  <c r="O111" i="4"/>
  <c r="P111" i="4"/>
  <c r="S111" i="4"/>
  <c r="T111" i="4"/>
  <c r="M112" i="4"/>
  <c r="N112" i="4"/>
  <c r="O112" i="4"/>
  <c r="P112" i="4"/>
  <c r="S112" i="4"/>
  <c r="T112" i="4"/>
  <c r="M113" i="4"/>
  <c r="N113" i="4"/>
  <c r="O113" i="4"/>
  <c r="P113" i="4"/>
  <c r="S113" i="4"/>
  <c r="T113" i="4"/>
  <c r="M114" i="4"/>
  <c r="N114" i="4"/>
  <c r="O114" i="4"/>
  <c r="P114" i="4"/>
  <c r="S114" i="4"/>
  <c r="T114" i="4"/>
  <c r="M115" i="4"/>
  <c r="N115" i="4"/>
  <c r="O115" i="4"/>
  <c r="P115" i="4"/>
  <c r="S115" i="4"/>
  <c r="T115" i="4"/>
  <c r="M116" i="4"/>
  <c r="N116" i="4"/>
  <c r="O116" i="4"/>
  <c r="P116" i="4"/>
  <c r="S116" i="4"/>
  <c r="T116" i="4"/>
  <c r="M117" i="4"/>
  <c r="N117" i="4"/>
  <c r="O117" i="4"/>
  <c r="P117" i="4"/>
  <c r="S117" i="4"/>
  <c r="T117" i="4"/>
  <c r="M118" i="4"/>
  <c r="N118" i="4"/>
  <c r="O118" i="4"/>
  <c r="P118" i="4"/>
  <c r="S118" i="4"/>
  <c r="T118" i="4"/>
  <c r="M119" i="4"/>
  <c r="N119" i="4"/>
  <c r="O119" i="4"/>
  <c r="P119" i="4"/>
  <c r="S119" i="4"/>
  <c r="T119" i="4"/>
  <c r="M120" i="4"/>
  <c r="N120" i="4"/>
  <c r="O120" i="4"/>
  <c r="P120" i="4"/>
  <c r="S120" i="4"/>
  <c r="T120" i="4"/>
  <c r="M121" i="4"/>
  <c r="N121" i="4"/>
  <c r="O121" i="4"/>
  <c r="P121" i="4"/>
  <c r="S121" i="4"/>
  <c r="T121" i="4"/>
  <c r="M122" i="4"/>
  <c r="N122" i="4"/>
  <c r="O122" i="4"/>
  <c r="P122" i="4"/>
  <c r="S122" i="4"/>
  <c r="T122" i="4"/>
  <c r="M123" i="4"/>
  <c r="N123" i="4"/>
  <c r="O123" i="4"/>
  <c r="P123" i="4"/>
  <c r="S123" i="4"/>
  <c r="T123" i="4"/>
  <c r="M124" i="4"/>
  <c r="N124" i="4"/>
  <c r="O124" i="4"/>
  <c r="P124" i="4"/>
  <c r="S124" i="4"/>
  <c r="T124" i="4"/>
  <c r="M125" i="4"/>
  <c r="N125" i="4"/>
  <c r="O125" i="4"/>
  <c r="P125" i="4"/>
  <c r="S125" i="4"/>
  <c r="T125" i="4"/>
  <c r="M126" i="4"/>
  <c r="N126" i="4"/>
  <c r="O126" i="4"/>
  <c r="P126" i="4"/>
  <c r="S126" i="4"/>
  <c r="T126" i="4"/>
  <c r="M127" i="4"/>
  <c r="N127" i="4"/>
  <c r="O127" i="4"/>
  <c r="P127" i="4"/>
  <c r="S127" i="4"/>
  <c r="T127" i="4"/>
  <c r="M128" i="4"/>
  <c r="N128" i="4"/>
  <c r="O128" i="4"/>
  <c r="P128" i="4"/>
  <c r="S128" i="4"/>
  <c r="T128" i="4"/>
  <c r="M129" i="4"/>
  <c r="N129" i="4"/>
  <c r="O129" i="4"/>
  <c r="P129" i="4"/>
  <c r="S129" i="4"/>
  <c r="T129" i="4"/>
  <c r="M130" i="4"/>
  <c r="N130" i="4"/>
  <c r="O130" i="4"/>
  <c r="P130" i="4"/>
  <c r="S130" i="4"/>
  <c r="T130" i="4"/>
  <c r="M131" i="4"/>
  <c r="N131" i="4"/>
  <c r="O131" i="4"/>
  <c r="P131" i="4"/>
  <c r="S131" i="4"/>
  <c r="T131" i="4"/>
  <c r="M132" i="4"/>
  <c r="N132" i="4"/>
  <c r="O132" i="4"/>
  <c r="P132" i="4"/>
  <c r="S132" i="4"/>
  <c r="T132" i="4"/>
  <c r="M133" i="4"/>
  <c r="N133" i="4"/>
  <c r="O133" i="4"/>
  <c r="P133" i="4"/>
  <c r="S133" i="4"/>
  <c r="T133" i="4"/>
  <c r="M134" i="4"/>
  <c r="N134" i="4"/>
  <c r="O134" i="4"/>
  <c r="P134" i="4"/>
  <c r="S134" i="4"/>
  <c r="T134" i="4"/>
  <c r="M135" i="4"/>
  <c r="N135" i="4"/>
  <c r="O135" i="4"/>
  <c r="P135" i="4"/>
  <c r="S135" i="4"/>
  <c r="T135" i="4"/>
  <c r="M136" i="4"/>
  <c r="N136" i="4"/>
  <c r="O136" i="4"/>
  <c r="P136" i="4"/>
  <c r="S136" i="4"/>
  <c r="T136" i="4"/>
  <c r="M137" i="4"/>
  <c r="N137" i="4"/>
  <c r="O137" i="4"/>
  <c r="P137" i="4"/>
  <c r="S137" i="4"/>
  <c r="T137" i="4"/>
  <c r="M138" i="4"/>
  <c r="N138" i="4"/>
  <c r="O138" i="4"/>
  <c r="P138" i="4"/>
  <c r="S138" i="4"/>
  <c r="T138" i="4"/>
  <c r="M139" i="4"/>
  <c r="N139" i="4"/>
  <c r="O139" i="4"/>
  <c r="P139" i="4"/>
  <c r="S139" i="4"/>
  <c r="T139" i="4"/>
  <c r="M140" i="4"/>
  <c r="N140" i="4"/>
  <c r="O140" i="4"/>
  <c r="P140" i="4"/>
  <c r="S140" i="4"/>
  <c r="T140" i="4"/>
  <c r="M141" i="4"/>
  <c r="N141" i="4"/>
  <c r="O141" i="4"/>
  <c r="P141" i="4"/>
  <c r="S141" i="4"/>
  <c r="T141" i="4"/>
  <c r="M142" i="4"/>
  <c r="N142" i="4"/>
  <c r="O142" i="4"/>
  <c r="P142" i="4"/>
  <c r="S142" i="4"/>
  <c r="T142" i="4"/>
  <c r="M143" i="4"/>
  <c r="N143" i="4"/>
  <c r="O143" i="4"/>
  <c r="P143" i="4"/>
  <c r="S143" i="4"/>
  <c r="T143" i="4"/>
  <c r="M144" i="4"/>
  <c r="N144" i="4"/>
  <c r="O144" i="4"/>
  <c r="P144" i="4"/>
  <c r="S144" i="4"/>
  <c r="T144" i="4"/>
  <c r="M145" i="4"/>
  <c r="N145" i="4"/>
  <c r="O145" i="4"/>
  <c r="P145" i="4"/>
  <c r="S145" i="4"/>
  <c r="T145" i="4"/>
  <c r="M146" i="4"/>
  <c r="N146" i="4"/>
  <c r="O146" i="4"/>
  <c r="P146" i="4"/>
  <c r="S146" i="4"/>
  <c r="T146" i="4"/>
  <c r="M147" i="4"/>
  <c r="N147" i="4"/>
  <c r="O147" i="4"/>
  <c r="P147" i="4"/>
  <c r="S147" i="4"/>
  <c r="T147" i="4"/>
  <c r="M148" i="4"/>
  <c r="N148" i="4"/>
  <c r="O148" i="4"/>
  <c r="P148" i="4"/>
  <c r="S148" i="4"/>
  <c r="T148" i="4"/>
  <c r="M149" i="4"/>
  <c r="N149" i="4"/>
  <c r="O149" i="4"/>
  <c r="P149" i="4"/>
  <c r="S149" i="4"/>
  <c r="M150" i="4"/>
  <c r="N150" i="4"/>
  <c r="O150" i="4"/>
  <c r="P150" i="4"/>
  <c r="S150" i="4"/>
  <c r="M151" i="4"/>
  <c r="N151" i="4"/>
  <c r="O151" i="4"/>
  <c r="P151" i="4"/>
  <c r="S151" i="4"/>
  <c r="M152" i="4"/>
  <c r="N152" i="4"/>
  <c r="O152" i="4"/>
  <c r="P152" i="4"/>
  <c r="S152" i="4"/>
  <c r="M153" i="4"/>
  <c r="N153" i="4"/>
  <c r="O153" i="4"/>
  <c r="P153" i="4"/>
  <c r="S153" i="4"/>
  <c r="M154" i="4"/>
  <c r="N154" i="4"/>
  <c r="O154" i="4"/>
  <c r="P154" i="4"/>
  <c r="S154" i="4"/>
  <c r="M155" i="4"/>
  <c r="N155" i="4"/>
  <c r="O155" i="4"/>
  <c r="P155" i="4"/>
  <c r="S155" i="4"/>
  <c r="M156" i="4"/>
  <c r="N156" i="4"/>
  <c r="O156" i="4"/>
  <c r="P156" i="4"/>
  <c r="S156" i="4"/>
  <c r="M157" i="4"/>
  <c r="N157" i="4"/>
  <c r="O157" i="4"/>
  <c r="P157" i="4"/>
  <c r="S157" i="4"/>
  <c r="M158" i="4"/>
  <c r="N158" i="4"/>
  <c r="O158" i="4"/>
  <c r="P158" i="4"/>
  <c r="S158" i="4"/>
  <c r="M159" i="4"/>
  <c r="N159" i="4"/>
  <c r="O159" i="4"/>
  <c r="P159" i="4"/>
  <c r="S159" i="4"/>
  <c r="M160" i="4"/>
  <c r="N160" i="4"/>
  <c r="O160" i="4"/>
  <c r="P160" i="4"/>
  <c r="S160" i="4"/>
  <c r="M161" i="4"/>
  <c r="N161" i="4"/>
  <c r="O161" i="4"/>
  <c r="P161" i="4"/>
  <c r="S161" i="4"/>
  <c r="M162" i="4"/>
  <c r="N162" i="4"/>
  <c r="O162" i="4"/>
  <c r="P162" i="4"/>
  <c r="S162" i="4"/>
  <c r="M163" i="4"/>
  <c r="N163" i="4"/>
  <c r="O163" i="4"/>
  <c r="P163" i="4"/>
  <c r="S163" i="4"/>
  <c r="M164" i="4"/>
  <c r="N164" i="4"/>
  <c r="O164" i="4"/>
  <c r="P164" i="4"/>
  <c r="S164" i="4"/>
  <c r="M165" i="4"/>
  <c r="N165" i="4"/>
  <c r="O165" i="4"/>
  <c r="P165" i="4"/>
  <c r="S165" i="4"/>
  <c r="M166" i="4"/>
  <c r="N166" i="4"/>
  <c r="O166" i="4"/>
  <c r="P166" i="4"/>
  <c r="S166" i="4"/>
  <c r="M167" i="4"/>
  <c r="N167" i="4"/>
  <c r="O167" i="4"/>
  <c r="P167" i="4"/>
  <c r="S167" i="4"/>
  <c r="M168" i="4"/>
  <c r="N168" i="4"/>
  <c r="O168" i="4"/>
  <c r="P168" i="4"/>
  <c r="S168" i="4"/>
  <c r="M169" i="4"/>
  <c r="N169" i="4"/>
  <c r="O169" i="4"/>
  <c r="P169" i="4"/>
  <c r="S169" i="4"/>
  <c r="M170" i="4"/>
  <c r="N170" i="4"/>
  <c r="O170" i="4"/>
  <c r="P170" i="4"/>
  <c r="S170" i="4"/>
  <c r="T170" i="4"/>
  <c r="M171" i="4"/>
  <c r="N171" i="4"/>
  <c r="O171" i="4"/>
  <c r="P171" i="4"/>
  <c r="S171" i="4"/>
  <c r="T171" i="4"/>
  <c r="M172" i="4"/>
  <c r="N172" i="4"/>
  <c r="O172" i="4"/>
  <c r="P172" i="4"/>
  <c r="S172" i="4"/>
  <c r="T172" i="4"/>
  <c r="M173" i="4"/>
  <c r="N173" i="4"/>
  <c r="O173" i="4"/>
  <c r="P173" i="4"/>
  <c r="S173" i="4"/>
  <c r="T173" i="4"/>
  <c r="M174" i="4"/>
  <c r="N174" i="4"/>
  <c r="O174" i="4"/>
  <c r="P174" i="4"/>
  <c r="S174" i="4"/>
  <c r="T174" i="4"/>
  <c r="M175" i="4"/>
  <c r="N175" i="4"/>
  <c r="O175" i="4"/>
  <c r="P175" i="4"/>
  <c r="S175" i="4"/>
  <c r="T175" i="4"/>
  <c r="M176" i="4"/>
  <c r="N176" i="4"/>
  <c r="O176" i="4"/>
  <c r="P176" i="4"/>
  <c r="S176" i="4"/>
  <c r="T176" i="4"/>
  <c r="M177" i="4"/>
  <c r="N177" i="4"/>
  <c r="O177" i="4"/>
  <c r="P177" i="4"/>
  <c r="S177" i="4"/>
  <c r="T177" i="4"/>
  <c r="M178" i="4"/>
  <c r="N178" i="4"/>
  <c r="O178" i="4"/>
  <c r="P178" i="4"/>
  <c r="S178" i="4"/>
  <c r="T178" i="4"/>
  <c r="M179" i="4"/>
  <c r="N179" i="4"/>
  <c r="O179" i="4"/>
  <c r="P179" i="4"/>
  <c r="S179" i="4"/>
  <c r="T179" i="4"/>
  <c r="M180" i="4"/>
  <c r="N180" i="4"/>
  <c r="O180" i="4"/>
  <c r="P180" i="4"/>
  <c r="S180" i="4"/>
  <c r="T180" i="4"/>
  <c r="M181" i="4"/>
  <c r="N181" i="4"/>
  <c r="O181" i="4"/>
  <c r="P181" i="4"/>
  <c r="S181" i="4"/>
  <c r="T181" i="4"/>
  <c r="M182" i="4"/>
  <c r="N182" i="4"/>
  <c r="O182" i="4"/>
  <c r="P182" i="4"/>
  <c r="S182" i="4"/>
  <c r="T182" i="4"/>
  <c r="M183" i="4"/>
  <c r="N183" i="4"/>
  <c r="O183" i="4"/>
  <c r="P183" i="4"/>
  <c r="S183" i="4"/>
  <c r="T183" i="4"/>
  <c r="M184" i="4"/>
  <c r="N184" i="4"/>
  <c r="O184" i="4"/>
  <c r="P184" i="4"/>
  <c r="S184" i="4"/>
  <c r="T184" i="4"/>
  <c r="M185" i="4"/>
  <c r="N185" i="4"/>
  <c r="O185" i="4"/>
  <c r="P185" i="4"/>
  <c r="S185" i="4"/>
  <c r="T185" i="4"/>
  <c r="M186" i="4"/>
  <c r="N186" i="4"/>
  <c r="O186" i="4"/>
  <c r="P186" i="4"/>
  <c r="S186" i="4"/>
  <c r="T186" i="4"/>
  <c r="M187" i="4"/>
  <c r="N187" i="4"/>
  <c r="O187" i="4"/>
  <c r="P187" i="4"/>
  <c r="S187" i="4"/>
  <c r="T187" i="4"/>
  <c r="M188" i="4"/>
  <c r="N188" i="4"/>
  <c r="O188" i="4"/>
  <c r="P188" i="4"/>
  <c r="S188" i="4"/>
  <c r="T188" i="4"/>
  <c r="M189" i="4"/>
  <c r="N189" i="4"/>
  <c r="O189" i="4"/>
  <c r="P189" i="4"/>
  <c r="S189" i="4"/>
  <c r="T189" i="4"/>
  <c r="M190" i="4"/>
  <c r="N190" i="4"/>
  <c r="O190" i="4"/>
  <c r="P190" i="4"/>
  <c r="S190" i="4"/>
  <c r="T190" i="4"/>
  <c r="M191" i="4"/>
  <c r="N191" i="4"/>
  <c r="O191" i="4"/>
  <c r="P191" i="4"/>
  <c r="S191" i="4"/>
  <c r="M192" i="4"/>
  <c r="N192" i="4"/>
  <c r="O192" i="4"/>
  <c r="P192" i="4"/>
  <c r="S192" i="4"/>
  <c r="M193" i="4"/>
  <c r="N193" i="4"/>
  <c r="O193" i="4"/>
  <c r="P193" i="4"/>
  <c r="S193" i="4"/>
  <c r="M194" i="4"/>
  <c r="N194" i="4"/>
  <c r="O194" i="4"/>
  <c r="P194" i="4"/>
  <c r="S194" i="4"/>
  <c r="M195" i="4"/>
  <c r="N195" i="4"/>
  <c r="O195" i="4"/>
  <c r="P195" i="4"/>
  <c r="S195" i="4"/>
  <c r="M196" i="4"/>
  <c r="N196" i="4"/>
  <c r="O196" i="4"/>
  <c r="P196" i="4"/>
  <c r="S196" i="4"/>
  <c r="M197" i="4"/>
  <c r="N197" i="4"/>
  <c r="O197" i="4"/>
  <c r="P197" i="4"/>
  <c r="S197" i="4"/>
  <c r="M198" i="4"/>
  <c r="N198" i="4"/>
  <c r="O198" i="4"/>
  <c r="P198" i="4"/>
  <c r="S198" i="4"/>
  <c r="M199" i="4"/>
  <c r="N199" i="4"/>
  <c r="O199" i="4"/>
  <c r="P199" i="4"/>
  <c r="S199" i="4"/>
  <c r="M200" i="4"/>
  <c r="N200" i="4"/>
  <c r="O200" i="4"/>
  <c r="P200" i="4"/>
  <c r="S200" i="4"/>
  <c r="M201" i="4"/>
  <c r="N201" i="4"/>
  <c r="O201" i="4"/>
  <c r="P201" i="4"/>
  <c r="S201" i="4"/>
  <c r="M202" i="4"/>
  <c r="N202" i="4"/>
  <c r="O202" i="4"/>
  <c r="P202" i="4"/>
  <c r="S202" i="4"/>
  <c r="M203" i="4"/>
  <c r="N203" i="4"/>
  <c r="O203" i="4"/>
  <c r="P203" i="4"/>
  <c r="S203" i="4"/>
  <c r="M204" i="4"/>
  <c r="N204" i="4"/>
  <c r="O204" i="4"/>
  <c r="P204" i="4"/>
  <c r="S204" i="4"/>
  <c r="M205" i="4"/>
  <c r="N205" i="4"/>
  <c r="O205" i="4"/>
  <c r="P205" i="4"/>
  <c r="S205" i="4"/>
  <c r="M206" i="4"/>
  <c r="N206" i="4"/>
  <c r="O206" i="4"/>
  <c r="P206" i="4"/>
  <c r="S206" i="4"/>
  <c r="M207" i="4"/>
  <c r="N207" i="4"/>
  <c r="O207" i="4"/>
  <c r="P207" i="4"/>
  <c r="S207" i="4"/>
  <c r="M208" i="4"/>
  <c r="N208" i="4"/>
  <c r="O208" i="4"/>
  <c r="P208" i="4"/>
  <c r="S208" i="4"/>
  <c r="M209" i="4"/>
  <c r="N209" i="4"/>
  <c r="O209" i="4"/>
  <c r="P209" i="4"/>
  <c r="S209" i="4"/>
  <c r="M210" i="4"/>
  <c r="N210" i="4"/>
  <c r="O210" i="4"/>
  <c r="P210" i="4"/>
  <c r="S210" i="4"/>
  <c r="M211" i="4"/>
  <c r="N211" i="4"/>
  <c r="O211" i="4"/>
  <c r="P211" i="4"/>
  <c r="S211" i="4"/>
  <c r="M212" i="4"/>
  <c r="N212" i="4"/>
  <c r="O212" i="4"/>
  <c r="P212" i="4"/>
  <c r="S212" i="4"/>
  <c r="T212" i="4"/>
  <c r="M213" i="4"/>
  <c r="N213" i="4"/>
  <c r="O213" i="4"/>
  <c r="P213" i="4"/>
  <c r="S213" i="4"/>
  <c r="T213" i="4"/>
  <c r="M214" i="4"/>
  <c r="N214" i="4"/>
  <c r="O214" i="4"/>
  <c r="P214" i="4"/>
  <c r="S214" i="4"/>
  <c r="T214" i="4"/>
  <c r="M215" i="4"/>
  <c r="N215" i="4"/>
  <c r="O215" i="4"/>
  <c r="P215" i="4"/>
  <c r="S215" i="4"/>
  <c r="T215" i="4"/>
  <c r="M216" i="4"/>
  <c r="N216" i="4"/>
  <c r="O216" i="4"/>
  <c r="P216" i="4"/>
  <c r="S216" i="4"/>
  <c r="T216" i="4"/>
  <c r="M218" i="4"/>
  <c r="N218" i="4"/>
  <c r="O218" i="4"/>
  <c r="P218" i="4"/>
  <c r="S218" i="4"/>
  <c r="T218" i="4"/>
  <c r="M219" i="4"/>
  <c r="N219" i="4"/>
  <c r="O219" i="4"/>
  <c r="P219" i="4"/>
  <c r="S219" i="4"/>
  <c r="T219" i="4"/>
  <c r="M220" i="4"/>
  <c r="N220" i="4"/>
  <c r="O220" i="4"/>
  <c r="P220" i="4"/>
  <c r="S220" i="4"/>
  <c r="T220" i="4"/>
  <c r="M221" i="4"/>
  <c r="N221" i="4"/>
  <c r="O221" i="4"/>
  <c r="P221" i="4"/>
  <c r="S221" i="4"/>
  <c r="T221" i="4"/>
  <c r="M222" i="4"/>
  <c r="N222" i="4"/>
  <c r="O222" i="4"/>
  <c r="P222" i="4"/>
  <c r="S222" i="4"/>
  <c r="T222" i="4"/>
  <c r="M223" i="4"/>
  <c r="N223" i="4"/>
  <c r="O223" i="4"/>
  <c r="P223" i="4"/>
  <c r="S223" i="4"/>
  <c r="T223" i="4"/>
  <c r="M224" i="4"/>
  <c r="N224" i="4"/>
  <c r="O224" i="4"/>
  <c r="P224" i="4"/>
  <c r="S224" i="4"/>
  <c r="T224" i="4"/>
  <c r="M225" i="4"/>
  <c r="N225" i="4"/>
  <c r="O225" i="4"/>
  <c r="P225" i="4"/>
  <c r="S225" i="4"/>
  <c r="T225" i="4"/>
  <c r="M226" i="4"/>
  <c r="N226" i="4"/>
  <c r="O226" i="4"/>
  <c r="P226" i="4"/>
  <c r="S226" i="4"/>
  <c r="T226" i="4"/>
  <c r="M227" i="4"/>
  <c r="N227" i="4"/>
  <c r="O227" i="4"/>
  <c r="P227" i="4"/>
  <c r="S227" i="4"/>
  <c r="T227" i="4"/>
  <c r="M228" i="4"/>
  <c r="N228" i="4"/>
  <c r="O228" i="4"/>
  <c r="P228" i="4"/>
  <c r="S228" i="4"/>
  <c r="T228" i="4"/>
  <c r="M229" i="4"/>
  <c r="N229" i="4"/>
  <c r="O229" i="4"/>
  <c r="P229" i="4"/>
  <c r="S229" i="4"/>
  <c r="T229" i="4"/>
  <c r="M230" i="4"/>
  <c r="N230" i="4"/>
  <c r="O230" i="4"/>
  <c r="P230" i="4"/>
  <c r="S230" i="4"/>
  <c r="T230" i="4"/>
  <c r="M231" i="4"/>
  <c r="N231" i="4"/>
  <c r="O231" i="4"/>
  <c r="P231" i="4"/>
  <c r="S231" i="4"/>
  <c r="T231" i="4"/>
  <c r="M232" i="4"/>
  <c r="N232" i="4"/>
  <c r="O232" i="4"/>
  <c r="P232" i="4"/>
  <c r="S232" i="4"/>
  <c r="T232" i="4"/>
  <c r="M233" i="4"/>
  <c r="N233" i="4"/>
  <c r="O233" i="4"/>
  <c r="P233" i="4"/>
  <c r="S233" i="4"/>
  <c r="T233" i="4"/>
  <c r="M234" i="4"/>
  <c r="N234" i="4"/>
  <c r="O234" i="4"/>
  <c r="P234" i="4"/>
  <c r="S234" i="4"/>
  <c r="T234" i="4"/>
  <c r="M235" i="4"/>
  <c r="N235" i="4"/>
  <c r="O235" i="4"/>
  <c r="P235" i="4"/>
  <c r="S235" i="4"/>
  <c r="T235" i="4"/>
  <c r="M236" i="4"/>
  <c r="N236" i="4"/>
  <c r="O236" i="4"/>
  <c r="P236" i="4"/>
  <c r="S236" i="4"/>
  <c r="T236" i="4"/>
  <c r="M237" i="4"/>
  <c r="N237" i="4"/>
  <c r="O237" i="4"/>
  <c r="P237" i="4"/>
  <c r="S237" i="4"/>
  <c r="T237" i="4"/>
  <c r="M238" i="4"/>
  <c r="N238" i="4"/>
  <c r="O238" i="4"/>
  <c r="P238" i="4"/>
  <c r="S238" i="4"/>
  <c r="T238" i="4"/>
  <c r="M239" i="4"/>
  <c r="N239" i="4"/>
  <c r="O239" i="4"/>
  <c r="P239" i="4"/>
  <c r="S239" i="4"/>
  <c r="T239" i="4"/>
  <c r="M240" i="4"/>
  <c r="N240" i="4"/>
  <c r="O240" i="4"/>
  <c r="P240" i="4"/>
  <c r="S240" i="4"/>
  <c r="T240" i="4"/>
  <c r="M241" i="4"/>
  <c r="N241" i="4"/>
  <c r="O241" i="4"/>
  <c r="P241" i="4"/>
  <c r="S241" i="4"/>
  <c r="T241" i="4"/>
  <c r="M242" i="4"/>
  <c r="N242" i="4"/>
  <c r="O242" i="4"/>
  <c r="P242" i="4"/>
  <c r="S242" i="4"/>
  <c r="T242" i="4"/>
  <c r="M243" i="4"/>
  <c r="N243" i="4"/>
  <c r="O243" i="4"/>
  <c r="P243" i="4"/>
  <c r="S243" i="4"/>
  <c r="T243" i="4"/>
  <c r="M244" i="4"/>
  <c r="N244" i="4"/>
  <c r="O244" i="4"/>
  <c r="P244" i="4"/>
  <c r="S244" i="4"/>
  <c r="T244" i="4"/>
  <c r="M245" i="4"/>
  <c r="N245" i="4"/>
  <c r="O245" i="4"/>
  <c r="P245" i="4"/>
  <c r="S245" i="4"/>
  <c r="T245" i="4"/>
  <c r="M246" i="4"/>
  <c r="N246" i="4"/>
  <c r="O246" i="4"/>
  <c r="P246" i="4"/>
  <c r="S246" i="4"/>
  <c r="T246" i="4"/>
  <c r="M247" i="4"/>
  <c r="N247" i="4"/>
  <c r="O247" i="4"/>
  <c r="P247" i="4"/>
  <c r="S247" i="4"/>
  <c r="T247" i="4"/>
  <c r="M248" i="4"/>
  <c r="N248" i="4"/>
  <c r="O248" i="4"/>
  <c r="P248" i="4"/>
  <c r="S248" i="4"/>
  <c r="T248" i="4"/>
  <c r="M249" i="4"/>
  <c r="N249" i="4"/>
  <c r="O249" i="4"/>
  <c r="P249" i="4"/>
  <c r="S249" i="4"/>
  <c r="T249" i="4"/>
  <c r="M250" i="4"/>
  <c r="N250" i="4"/>
  <c r="O250" i="4"/>
  <c r="P250" i="4"/>
  <c r="S250" i="4"/>
  <c r="T250" i="4"/>
  <c r="M251" i="4"/>
  <c r="N251" i="4"/>
  <c r="O251" i="4"/>
  <c r="P251" i="4"/>
  <c r="S251" i="4"/>
  <c r="T251" i="4"/>
  <c r="M252" i="4"/>
  <c r="N252" i="4"/>
  <c r="O252" i="4"/>
  <c r="P252" i="4"/>
  <c r="S252" i="4"/>
  <c r="T252" i="4"/>
  <c r="M253" i="4"/>
  <c r="N253" i="4"/>
  <c r="O253" i="4"/>
  <c r="P253" i="4"/>
  <c r="S253" i="4"/>
  <c r="T253" i="4"/>
  <c r="M254" i="4"/>
  <c r="N254" i="4"/>
  <c r="O254" i="4"/>
  <c r="P254" i="4"/>
  <c r="S254" i="4"/>
  <c r="T254" i="4"/>
  <c r="M255" i="4"/>
  <c r="N255" i="4"/>
  <c r="O255" i="4"/>
  <c r="P255" i="4"/>
  <c r="S255" i="4"/>
  <c r="T255" i="4"/>
  <c r="M256" i="4"/>
  <c r="N256" i="4"/>
  <c r="O256" i="4"/>
  <c r="P256" i="4"/>
  <c r="S256" i="4"/>
  <c r="T256" i="4"/>
  <c r="M257" i="4"/>
  <c r="N257" i="4"/>
  <c r="O257" i="4"/>
  <c r="P257" i="4"/>
  <c r="S257" i="4"/>
  <c r="T257" i="4"/>
  <c r="M258" i="4"/>
  <c r="N258" i="4"/>
  <c r="O258" i="4"/>
  <c r="P258" i="4"/>
  <c r="S258" i="4"/>
  <c r="T258" i="4"/>
  <c r="M259" i="4"/>
  <c r="N259" i="4"/>
  <c r="O259" i="4"/>
  <c r="P259" i="4"/>
  <c r="S259" i="4"/>
  <c r="T259" i="4"/>
  <c r="M260" i="4"/>
  <c r="N260" i="4"/>
  <c r="O260" i="4"/>
  <c r="P260" i="4"/>
  <c r="S260" i="4"/>
  <c r="T260" i="4"/>
  <c r="M261" i="4"/>
  <c r="N261" i="4"/>
  <c r="O261" i="4"/>
  <c r="P261" i="4"/>
  <c r="S261" i="4"/>
  <c r="T261" i="4"/>
  <c r="M262" i="4"/>
  <c r="N262" i="4"/>
  <c r="O262" i="4"/>
  <c r="P262" i="4"/>
  <c r="S262" i="4"/>
  <c r="T262" i="4"/>
  <c r="M263" i="4"/>
  <c r="N263" i="4"/>
  <c r="O263" i="4"/>
  <c r="P263" i="4"/>
  <c r="S263" i="4"/>
  <c r="T263" i="4"/>
  <c r="M264" i="4"/>
  <c r="N264" i="4"/>
  <c r="O264" i="4"/>
  <c r="P264" i="4"/>
  <c r="S264" i="4"/>
  <c r="T264" i="4"/>
  <c r="M265" i="4"/>
  <c r="N265" i="4"/>
  <c r="O265" i="4"/>
  <c r="P265" i="4"/>
  <c r="S265" i="4"/>
  <c r="T265" i="4"/>
  <c r="M266" i="4"/>
  <c r="N266" i="4"/>
  <c r="O266" i="4"/>
  <c r="P266" i="4"/>
  <c r="S266" i="4"/>
  <c r="T266" i="4"/>
  <c r="M267" i="4"/>
  <c r="N267" i="4"/>
  <c r="O267" i="4"/>
  <c r="P267" i="4"/>
  <c r="S267" i="4"/>
  <c r="T267" i="4"/>
  <c r="M268" i="4"/>
  <c r="N268" i="4"/>
  <c r="O268" i="4"/>
  <c r="P268" i="4"/>
  <c r="S268" i="4"/>
  <c r="T268" i="4"/>
  <c r="M269" i="4"/>
  <c r="N269" i="4"/>
  <c r="O269" i="4"/>
  <c r="P269" i="4"/>
  <c r="S269" i="4"/>
  <c r="T269" i="4"/>
  <c r="M270" i="4"/>
  <c r="N270" i="4"/>
  <c r="O270" i="4"/>
  <c r="P270" i="4"/>
  <c r="S270" i="4"/>
  <c r="T270" i="4"/>
  <c r="M271" i="4"/>
  <c r="N271" i="4"/>
  <c r="O271" i="4"/>
  <c r="P271" i="4"/>
  <c r="S271" i="4"/>
  <c r="T271" i="4"/>
  <c r="M272" i="4"/>
  <c r="N272" i="4"/>
  <c r="O272" i="4"/>
  <c r="P272" i="4"/>
  <c r="S272" i="4"/>
  <c r="T272" i="4"/>
  <c r="M273" i="4"/>
  <c r="N273" i="4"/>
  <c r="O273" i="4"/>
  <c r="P273" i="4"/>
  <c r="S273" i="4"/>
  <c r="T273" i="4"/>
  <c r="M274" i="4"/>
  <c r="N274" i="4"/>
  <c r="O274" i="4"/>
  <c r="P274" i="4"/>
  <c r="S274" i="4"/>
  <c r="T274" i="4"/>
  <c r="O277" i="4"/>
  <c r="P277" i="4"/>
  <c r="T277" i="4"/>
  <c r="M278" i="4"/>
  <c r="N278" i="4"/>
  <c r="O278" i="4"/>
  <c r="P278" i="4"/>
  <c r="S278" i="4"/>
  <c r="T278" i="4"/>
  <c r="M279" i="4"/>
  <c r="N279" i="4"/>
  <c r="O279" i="4"/>
  <c r="P279" i="4"/>
  <c r="S279" i="4"/>
  <c r="T279" i="4"/>
  <c r="M280" i="4"/>
  <c r="N280" i="4"/>
  <c r="Q280" i="4" s="1"/>
  <c r="O280" i="4"/>
  <c r="P280" i="4"/>
  <c r="S280" i="4"/>
  <c r="T280" i="4"/>
  <c r="M282" i="4"/>
  <c r="N282" i="4"/>
  <c r="O282" i="4"/>
  <c r="P282" i="4"/>
  <c r="S282" i="4"/>
  <c r="T282" i="4"/>
  <c r="M283" i="4"/>
  <c r="N283" i="4"/>
  <c r="Q283" i="4" s="1"/>
  <c r="O283" i="4"/>
  <c r="P283" i="4"/>
  <c r="S283" i="4"/>
  <c r="T283" i="4"/>
  <c r="M284" i="4"/>
  <c r="N284" i="4"/>
  <c r="O284" i="4"/>
  <c r="P284" i="4"/>
  <c r="S284" i="4"/>
  <c r="T284" i="4"/>
  <c r="M285" i="4"/>
  <c r="N285" i="4"/>
  <c r="O285" i="4"/>
  <c r="P285" i="4"/>
  <c r="S285" i="4"/>
  <c r="T285" i="4"/>
  <c r="M286" i="4"/>
  <c r="N286" i="4"/>
  <c r="O286" i="4"/>
  <c r="P286" i="4"/>
  <c r="S286" i="4"/>
  <c r="T286" i="4"/>
  <c r="M287" i="4"/>
  <c r="N287" i="4"/>
  <c r="O287" i="4"/>
  <c r="P287" i="4"/>
  <c r="S287" i="4"/>
  <c r="T287" i="4"/>
  <c r="M288" i="4"/>
  <c r="N288" i="4"/>
  <c r="O288" i="4"/>
  <c r="P288" i="4"/>
  <c r="S288" i="4"/>
  <c r="T288" i="4"/>
  <c r="M289" i="4"/>
  <c r="N289" i="4"/>
  <c r="Q289" i="4" s="1"/>
  <c r="O289" i="4"/>
  <c r="P289" i="4"/>
  <c r="S289" i="4"/>
  <c r="T289" i="4"/>
  <c r="M290" i="4"/>
  <c r="N290" i="4"/>
  <c r="O290" i="4"/>
  <c r="P290" i="4"/>
  <c r="S290" i="4"/>
  <c r="T290" i="4"/>
  <c r="M291" i="4"/>
  <c r="N291" i="4"/>
  <c r="Q291" i="4" s="1"/>
  <c r="O291" i="4"/>
  <c r="P291" i="4"/>
  <c r="S291" i="4"/>
  <c r="T291" i="4"/>
  <c r="M292" i="4"/>
  <c r="N292" i="4"/>
  <c r="O292" i="4"/>
  <c r="P292" i="4"/>
  <c r="S292" i="4"/>
  <c r="T292" i="4"/>
  <c r="M293" i="4"/>
  <c r="N293" i="4"/>
  <c r="Q293" i="4" s="1"/>
  <c r="O293" i="4"/>
  <c r="P293" i="4"/>
  <c r="S293" i="4"/>
  <c r="T293" i="4"/>
  <c r="M294" i="4"/>
  <c r="N294" i="4"/>
  <c r="O294" i="4"/>
  <c r="P294" i="4"/>
  <c r="S294" i="4"/>
  <c r="T294" i="4"/>
  <c r="M295" i="4"/>
  <c r="N295" i="4"/>
  <c r="Q295" i="4" s="1"/>
  <c r="O295" i="4"/>
  <c r="P295" i="4"/>
  <c r="S295" i="4"/>
  <c r="T295" i="4"/>
  <c r="M2" i="3"/>
  <c r="N2" i="3"/>
  <c r="O2" i="3"/>
  <c r="P2" i="3"/>
  <c r="S2" i="3"/>
  <c r="T2" i="3"/>
  <c r="M3" i="3"/>
  <c r="N3" i="3"/>
  <c r="O3" i="3"/>
  <c r="P3" i="3"/>
  <c r="S3" i="3"/>
  <c r="T3" i="3"/>
  <c r="M4" i="3"/>
  <c r="N4" i="3"/>
  <c r="O4" i="3"/>
  <c r="P4" i="3"/>
  <c r="S4" i="3"/>
  <c r="T4" i="3"/>
  <c r="M5" i="3"/>
  <c r="N5" i="3"/>
  <c r="O5" i="3"/>
  <c r="P5" i="3"/>
  <c r="S5" i="3"/>
  <c r="T5" i="3"/>
  <c r="M6" i="3"/>
  <c r="N6" i="3"/>
  <c r="O6" i="3"/>
  <c r="P6" i="3"/>
  <c r="S6" i="3"/>
  <c r="T6" i="3"/>
  <c r="M7" i="3"/>
  <c r="N7" i="3"/>
  <c r="O7" i="3"/>
  <c r="P7" i="3"/>
  <c r="S7" i="3"/>
  <c r="T7" i="3"/>
  <c r="M8" i="3"/>
  <c r="N8" i="3"/>
  <c r="O8" i="3"/>
  <c r="P8" i="3"/>
  <c r="S8" i="3"/>
  <c r="T8" i="3"/>
  <c r="M9" i="3"/>
  <c r="N9" i="3"/>
  <c r="O9" i="3"/>
  <c r="P9" i="3"/>
  <c r="S9" i="3"/>
  <c r="T9" i="3"/>
  <c r="M10" i="3"/>
  <c r="N10" i="3"/>
  <c r="Q10" i="3" s="1"/>
  <c r="O10" i="3"/>
  <c r="P10" i="3"/>
  <c r="S10" i="3"/>
  <c r="T10" i="3"/>
  <c r="M11" i="3"/>
  <c r="N11" i="3"/>
  <c r="O11" i="3"/>
  <c r="P11" i="3"/>
  <c r="S11" i="3"/>
  <c r="T11" i="3"/>
  <c r="M12" i="3"/>
  <c r="N12" i="3"/>
  <c r="Q12" i="3" s="1"/>
  <c r="O12" i="3"/>
  <c r="P12" i="3"/>
  <c r="S12" i="3"/>
  <c r="T12" i="3"/>
  <c r="M13" i="3"/>
  <c r="N13" i="3"/>
  <c r="O13" i="3"/>
  <c r="P13" i="3"/>
  <c r="S13" i="3"/>
  <c r="T13" i="3"/>
  <c r="M14" i="3"/>
  <c r="N14" i="3"/>
  <c r="Q14" i="3" s="1"/>
  <c r="O14" i="3"/>
  <c r="P14" i="3"/>
  <c r="S14" i="3"/>
  <c r="T14" i="3"/>
  <c r="M15" i="3"/>
  <c r="N15" i="3"/>
  <c r="O15" i="3"/>
  <c r="P15" i="3"/>
  <c r="S15" i="3"/>
  <c r="T15" i="3"/>
  <c r="M16" i="3"/>
  <c r="N16" i="3"/>
  <c r="Q16" i="3" s="1"/>
  <c r="O16" i="3"/>
  <c r="P16" i="3"/>
  <c r="S16" i="3"/>
  <c r="T16" i="3"/>
  <c r="M17" i="3"/>
  <c r="N17" i="3"/>
  <c r="O17" i="3"/>
  <c r="P17" i="3"/>
  <c r="S17" i="3"/>
  <c r="T17" i="3"/>
  <c r="M18" i="3"/>
  <c r="N18" i="3"/>
  <c r="O18" i="3"/>
  <c r="P18" i="3"/>
  <c r="S18" i="3"/>
  <c r="T18" i="3"/>
  <c r="M19" i="3"/>
  <c r="N19" i="3"/>
  <c r="O19" i="3"/>
  <c r="P19" i="3"/>
  <c r="S19" i="3"/>
  <c r="T19" i="3"/>
  <c r="M20" i="3"/>
  <c r="N20" i="3"/>
  <c r="O20" i="3"/>
  <c r="P20" i="3"/>
  <c r="S20" i="3"/>
  <c r="T20" i="3"/>
  <c r="M21" i="3"/>
  <c r="N21" i="3"/>
  <c r="O21" i="3"/>
  <c r="P21" i="3"/>
  <c r="S21" i="3"/>
  <c r="T21" i="3"/>
  <c r="M22" i="3"/>
  <c r="N22" i="3"/>
  <c r="O22" i="3"/>
  <c r="P22" i="3"/>
  <c r="S22" i="3"/>
  <c r="T22" i="3"/>
  <c r="M23" i="3"/>
  <c r="N23" i="3"/>
  <c r="O23" i="3"/>
  <c r="P23" i="3"/>
  <c r="S23" i="3"/>
  <c r="T23" i="3"/>
  <c r="M24" i="3"/>
  <c r="N24" i="3"/>
  <c r="O24" i="3"/>
  <c r="P24" i="3"/>
  <c r="S24" i="3"/>
  <c r="T24" i="3"/>
  <c r="M25" i="3"/>
  <c r="N25" i="3"/>
  <c r="O25" i="3"/>
  <c r="P25" i="3"/>
  <c r="S25" i="3"/>
  <c r="T25" i="3"/>
  <c r="M26" i="3"/>
  <c r="N26" i="3"/>
  <c r="Q26" i="3" s="1"/>
  <c r="O26" i="3"/>
  <c r="P26" i="3"/>
  <c r="S26" i="3"/>
  <c r="T26" i="3"/>
  <c r="M27" i="3"/>
  <c r="N27" i="3"/>
  <c r="O27" i="3"/>
  <c r="P27" i="3"/>
  <c r="S27" i="3"/>
  <c r="T27" i="3"/>
  <c r="M28" i="3"/>
  <c r="N28" i="3"/>
  <c r="Q28" i="3" s="1"/>
  <c r="O28" i="3"/>
  <c r="P28" i="3"/>
  <c r="S28" i="3"/>
  <c r="T28" i="3"/>
  <c r="M29" i="3"/>
  <c r="N29" i="3"/>
  <c r="O29" i="3"/>
  <c r="P29" i="3"/>
  <c r="S29" i="3"/>
  <c r="T29" i="3"/>
  <c r="M30" i="3"/>
  <c r="N30" i="3"/>
  <c r="Q30" i="3" s="1"/>
  <c r="O30" i="3"/>
  <c r="P30" i="3"/>
  <c r="S30" i="3"/>
  <c r="T30" i="3"/>
  <c r="M31" i="3"/>
  <c r="N31" i="3"/>
  <c r="O31" i="3"/>
  <c r="P31" i="3"/>
  <c r="S31" i="3"/>
  <c r="T31" i="3"/>
  <c r="M32" i="3"/>
  <c r="N32" i="3"/>
  <c r="Q32" i="3" s="1"/>
  <c r="O32" i="3"/>
  <c r="P32" i="3"/>
  <c r="S32" i="3"/>
  <c r="T32" i="3"/>
  <c r="M33" i="3"/>
  <c r="N33" i="3"/>
  <c r="O33" i="3"/>
  <c r="P33" i="3"/>
  <c r="S33" i="3"/>
  <c r="T33" i="3"/>
  <c r="M34" i="3"/>
  <c r="N34" i="3"/>
  <c r="O34" i="3"/>
  <c r="P34" i="3"/>
  <c r="S34" i="3"/>
  <c r="T34" i="3"/>
  <c r="M35" i="3"/>
  <c r="N35" i="3"/>
  <c r="O35" i="3"/>
  <c r="P35" i="3"/>
  <c r="S35" i="3"/>
  <c r="T35" i="3"/>
  <c r="M36" i="3"/>
  <c r="N36" i="3"/>
  <c r="O36" i="3"/>
  <c r="P36" i="3"/>
  <c r="S36" i="3"/>
  <c r="T36" i="3"/>
  <c r="M37" i="3"/>
  <c r="N37" i="3"/>
  <c r="O37" i="3"/>
  <c r="P37" i="3"/>
  <c r="S37" i="3"/>
  <c r="T37" i="3"/>
  <c r="M38" i="3"/>
  <c r="N38" i="3"/>
  <c r="O38" i="3"/>
  <c r="P38" i="3"/>
  <c r="S38" i="3"/>
  <c r="T38" i="3"/>
  <c r="M39" i="3"/>
  <c r="N39" i="3"/>
  <c r="O39" i="3"/>
  <c r="P39" i="3"/>
  <c r="S39" i="3"/>
  <c r="T39" i="3"/>
  <c r="M40" i="3"/>
  <c r="N40" i="3"/>
  <c r="O40" i="3"/>
  <c r="P40" i="3"/>
  <c r="S40" i="3"/>
  <c r="T40" i="3"/>
  <c r="M41" i="3"/>
  <c r="N41" i="3"/>
  <c r="O41" i="3"/>
  <c r="P41" i="3"/>
  <c r="S41" i="3"/>
  <c r="T41" i="3"/>
  <c r="M42" i="3"/>
  <c r="N42" i="3"/>
  <c r="O42" i="3"/>
  <c r="P42" i="3"/>
  <c r="S42" i="3"/>
  <c r="T42" i="3"/>
  <c r="M43" i="3"/>
  <c r="N43" i="3"/>
  <c r="O43" i="3"/>
  <c r="P43" i="3"/>
  <c r="S43" i="3"/>
  <c r="T43" i="3"/>
  <c r="M44" i="3"/>
  <c r="N44" i="3"/>
  <c r="O44" i="3"/>
  <c r="P44" i="3"/>
  <c r="S44" i="3"/>
  <c r="T44" i="3"/>
  <c r="M45" i="3"/>
  <c r="N45" i="3"/>
  <c r="O45" i="3"/>
  <c r="P45" i="3"/>
  <c r="S45" i="3"/>
  <c r="T45" i="3"/>
  <c r="M46" i="3"/>
  <c r="N46" i="3"/>
  <c r="O46" i="3"/>
  <c r="P46" i="3"/>
  <c r="S46" i="3"/>
  <c r="T46" i="3"/>
  <c r="M47" i="3"/>
  <c r="N47" i="3"/>
  <c r="O47" i="3"/>
  <c r="P47" i="3"/>
  <c r="S47" i="3"/>
  <c r="T47" i="3"/>
  <c r="M48" i="3"/>
  <c r="N48" i="3"/>
  <c r="O48" i="3"/>
  <c r="P48" i="3"/>
  <c r="S48" i="3"/>
  <c r="T48" i="3"/>
  <c r="M49" i="3"/>
  <c r="N49" i="3"/>
  <c r="O49" i="3"/>
  <c r="P49" i="3"/>
  <c r="S49" i="3"/>
  <c r="T49" i="3"/>
  <c r="M50" i="3"/>
  <c r="N50" i="3"/>
  <c r="O50" i="3"/>
  <c r="P50" i="3"/>
  <c r="S50" i="3"/>
  <c r="T50" i="3"/>
  <c r="M51" i="3"/>
  <c r="N51" i="3"/>
  <c r="O51" i="3"/>
  <c r="P51" i="3"/>
  <c r="S51" i="3"/>
  <c r="T51" i="3"/>
  <c r="M52" i="3"/>
  <c r="N52" i="3"/>
  <c r="O52" i="3"/>
  <c r="P52" i="3"/>
  <c r="S52" i="3"/>
  <c r="T52" i="3"/>
  <c r="M53" i="3"/>
  <c r="N53" i="3"/>
  <c r="O53" i="3"/>
  <c r="P53" i="3"/>
  <c r="S53" i="3"/>
  <c r="T53" i="3"/>
  <c r="M54" i="3"/>
  <c r="N54" i="3"/>
  <c r="O54" i="3"/>
  <c r="P54" i="3"/>
  <c r="S54" i="3"/>
  <c r="T54" i="3"/>
  <c r="M55" i="3"/>
  <c r="N55" i="3"/>
  <c r="O55" i="3"/>
  <c r="P55" i="3"/>
  <c r="S55" i="3"/>
  <c r="T55" i="3"/>
  <c r="M56" i="3"/>
  <c r="N56" i="3"/>
  <c r="O56" i="3"/>
  <c r="P56" i="3"/>
  <c r="S56" i="3"/>
  <c r="T56" i="3"/>
  <c r="M57" i="3"/>
  <c r="N57" i="3"/>
  <c r="O57" i="3"/>
  <c r="P57" i="3"/>
  <c r="S57" i="3"/>
  <c r="T57" i="3"/>
  <c r="M58" i="3"/>
  <c r="N58" i="3"/>
  <c r="O58" i="3"/>
  <c r="P58" i="3"/>
  <c r="S58" i="3"/>
  <c r="T58" i="3"/>
  <c r="M59" i="3"/>
  <c r="N59" i="3"/>
  <c r="O59" i="3"/>
  <c r="P59" i="3"/>
  <c r="S59" i="3"/>
  <c r="T59" i="3"/>
  <c r="M60" i="3"/>
  <c r="N60" i="3"/>
  <c r="O60" i="3"/>
  <c r="P60" i="3"/>
  <c r="S60" i="3"/>
  <c r="T60" i="3"/>
  <c r="M61" i="3"/>
  <c r="N61" i="3"/>
  <c r="O61" i="3"/>
  <c r="P61" i="3"/>
  <c r="S61" i="3"/>
  <c r="T61" i="3"/>
  <c r="M62" i="3"/>
  <c r="N62" i="3"/>
  <c r="O62" i="3"/>
  <c r="P62" i="3"/>
  <c r="S62" i="3"/>
  <c r="T62" i="3"/>
  <c r="M63" i="3"/>
  <c r="N63" i="3"/>
  <c r="O63" i="3"/>
  <c r="P63" i="3"/>
  <c r="S63" i="3"/>
  <c r="T63" i="3"/>
  <c r="M64" i="3"/>
  <c r="N64" i="3"/>
  <c r="O64" i="3"/>
  <c r="P64" i="3"/>
  <c r="S64" i="3"/>
  <c r="T64" i="3"/>
  <c r="M65" i="3"/>
  <c r="N65" i="3"/>
  <c r="O65" i="3"/>
  <c r="P65" i="3"/>
  <c r="S65" i="3"/>
  <c r="T65" i="3"/>
  <c r="M66" i="3"/>
  <c r="N66" i="3"/>
  <c r="O66" i="3"/>
  <c r="P66" i="3"/>
  <c r="S66" i="3"/>
  <c r="T66" i="3"/>
  <c r="M67" i="3"/>
  <c r="N67" i="3"/>
  <c r="O67" i="3"/>
  <c r="P67" i="3"/>
  <c r="S67" i="3"/>
  <c r="T67" i="3"/>
  <c r="M68" i="3"/>
  <c r="N68" i="3"/>
  <c r="O68" i="3"/>
  <c r="P68" i="3"/>
  <c r="S68" i="3"/>
  <c r="T68" i="3"/>
  <c r="M69" i="3"/>
  <c r="N69" i="3"/>
  <c r="O69" i="3"/>
  <c r="P69" i="3"/>
  <c r="S69" i="3"/>
  <c r="T69" i="3"/>
  <c r="M70" i="3"/>
  <c r="N70" i="3"/>
  <c r="O70" i="3"/>
  <c r="P70" i="3"/>
  <c r="S70" i="3"/>
  <c r="T70" i="3"/>
  <c r="M71" i="3"/>
  <c r="N71" i="3"/>
  <c r="O71" i="3"/>
  <c r="P71" i="3"/>
  <c r="S71" i="3"/>
  <c r="T71" i="3"/>
  <c r="M72" i="3"/>
  <c r="N72" i="3"/>
  <c r="O72" i="3"/>
  <c r="P72" i="3"/>
  <c r="S72" i="3"/>
  <c r="T72" i="3"/>
  <c r="M73" i="3"/>
  <c r="N73" i="3"/>
  <c r="O73" i="3"/>
  <c r="P73" i="3"/>
  <c r="S73" i="3"/>
  <c r="T73" i="3"/>
  <c r="M74" i="3"/>
  <c r="N74" i="3"/>
  <c r="O74" i="3"/>
  <c r="P74" i="3"/>
  <c r="S74" i="3"/>
  <c r="T74" i="3"/>
  <c r="M75" i="3"/>
  <c r="N75" i="3"/>
  <c r="O75" i="3"/>
  <c r="P75" i="3"/>
  <c r="S75" i="3"/>
  <c r="T75" i="3"/>
  <c r="M76" i="3"/>
  <c r="N76" i="3"/>
  <c r="O76" i="3"/>
  <c r="P76" i="3"/>
  <c r="S76" i="3"/>
  <c r="T76" i="3"/>
  <c r="M77" i="3"/>
  <c r="N77" i="3"/>
  <c r="O77" i="3"/>
  <c r="P77" i="3"/>
  <c r="S77" i="3"/>
  <c r="T77" i="3"/>
  <c r="M78" i="3"/>
  <c r="N78" i="3"/>
  <c r="O78" i="3"/>
  <c r="P78" i="3"/>
  <c r="S78" i="3"/>
  <c r="T78" i="3"/>
  <c r="M79" i="3"/>
  <c r="N79" i="3"/>
  <c r="O79" i="3"/>
  <c r="P79" i="3"/>
  <c r="S79" i="3"/>
  <c r="T79" i="3"/>
  <c r="M80" i="3"/>
  <c r="N80" i="3"/>
  <c r="O80" i="3"/>
  <c r="P80" i="3"/>
  <c r="S80" i="3"/>
  <c r="T80" i="3"/>
  <c r="M81" i="3"/>
  <c r="N81" i="3"/>
  <c r="O81" i="3"/>
  <c r="P81" i="3"/>
  <c r="S81" i="3"/>
  <c r="T81" i="3"/>
  <c r="M82" i="3"/>
  <c r="N82" i="3"/>
  <c r="O82" i="3"/>
  <c r="P82" i="3"/>
  <c r="S82" i="3"/>
  <c r="T82" i="3"/>
  <c r="M83" i="3"/>
  <c r="N83" i="3"/>
  <c r="O83" i="3"/>
  <c r="P83" i="3"/>
  <c r="S83" i="3"/>
  <c r="T83" i="3"/>
  <c r="M84" i="3"/>
  <c r="N84" i="3"/>
  <c r="O84" i="3"/>
  <c r="P84" i="3"/>
  <c r="S84" i="3"/>
  <c r="T84" i="3"/>
  <c r="M85" i="3"/>
  <c r="N85" i="3"/>
  <c r="O85" i="3"/>
  <c r="P85" i="3"/>
  <c r="S85" i="3"/>
  <c r="T85" i="3"/>
  <c r="M86" i="3"/>
  <c r="N86" i="3"/>
  <c r="O86" i="3"/>
  <c r="P86" i="3"/>
  <c r="S86" i="3"/>
  <c r="M87" i="3"/>
  <c r="N87" i="3"/>
  <c r="O87" i="3"/>
  <c r="P87" i="3"/>
  <c r="S87" i="3"/>
  <c r="M88" i="3"/>
  <c r="N88" i="3"/>
  <c r="O88" i="3"/>
  <c r="P88" i="3"/>
  <c r="S88" i="3"/>
  <c r="M89" i="3"/>
  <c r="N89" i="3"/>
  <c r="O89" i="3"/>
  <c r="P89" i="3"/>
  <c r="S89" i="3"/>
  <c r="M90" i="3"/>
  <c r="N90" i="3"/>
  <c r="O90" i="3"/>
  <c r="P90" i="3"/>
  <c r="S90" i="3"/>
  <c r="M91" i="3"/>
  <c r="N91" i="3"/>
  <c r="O91" i="3"/>
  <c r="P91" i="3"/>
  <c r="S91" i="3"/>
  <c r="M92" i="3"/>
  <c r="N92" i="3"/>
  <c r="O92" i="3"/>
  <c r="P92" i="3"/>
  <c r="S92" i="3"/>
  <c r="M93" i="3"/>
  <c r="N93" i="3"/>
  <c r="O93" i="3"/>
  <c r="P93" i="3"/>
  <c r="S93" i="3"/>
  <c r="M94" i="3"/>
  <c r="N94" i="3"/>
  <c r="O94" i="3"/>
  <c r="P94" i="3"/>
  <c r="S94" i="3"/>
  <c r="M95" i="3"/>
  <c r="N95" i="3"/>
  <c r="O95" i="3"/>
  <c r="P95" i="3"/>
  <c r="S95" i="3"/>
  <c r="M96" i="3"/>
  <c r="N96" i="3"/>
  <c r="O96" i="3"/>
  <c r="P96" i="3"/>
  <c r="S96" i="3"/>
  <c r="M97" i="3"/>
  <c r="N97" i="3"/>
  <c r="O97" i="3"/>
  <c r="P97" i="3"/>
  <c r="S97" i="3"/>
  <c r="M98" i="3"/>
  <c r="N98" i="3"/>
  <c r="O98" i="3"/>
  <c r="P98" i="3"/>
  <c r="S98" i="3"/>
  <c r="M99" i="3"/>
  <c r="N99" i="3"/>
  <c r="O99" i="3"/>
  <c r="P99" i="3"/>
  <c r="S99" i="3"/>
  <c r="M100" i="3"/>
  <c r="N100" i="3"/>
  <c r="O100" i="3"/>
  <c r="P100" i="3"/>
  <c r="S100" i="3"/>
  <c r="M101" i="3"/>
  <c r="N101" i="3"/>
  <c r="O101" i="3"/>
  <c r="P101" i="3"/>
  <c r="S101" i="3"/>
  <c r="M102" i="3"/>
  <c r="N102" i="3"/>
  <c r="O102" i="3"/>
  <c r="P102" i="3"/>
  <c r="S102" i="3"/>
  <c r="M103" i="3"/>
  <c r="N103" i="3"/>
  <c r="O103" i="3"/>
  <c r="P103" i="3"/>
  <c r="S103" i="3"/>
  <c r="M104" i="3"/>
  <c r="N104" i="3"/>
  <c r="O104" i="3"/>
  <c r="P104" i="3"/>
  <c r="S104" i="3"/>
  <c r="M105" i="3"/>
  <c r="N105" i="3"/>
  <c r="Q105" i="3" s="1"/>
  <c r="U105" i="3" s="1"/>
  <c r="O105" i="3"/>
  <c r="P105" i="3"/>
  <c r="S105" i="3"/>
  <c r="M106" i="3"/>
  <c r="N106" i="3"/>
  <c r="O106" i="3"/>
  <c r="P106" i="3"/>
  <c r="S106" i="3"/>
  <c r="M107" i="3"/>
  <c r="N107" i="3"/>
  <c r="O107" i="3"/>
  <c r="P107" i="3"/>
  <c r="S107" i="3"/>
  <c r="T107" i="3"/>
  <c r="M109" i="3"/>
  <c r="N109" i="3"/>
  <c r="O109" i="3"/>
  <c r="P109" i="3"/>
  <c r="S109" i="3"/>
  <c r="T109" i="3"/>
  <c r="M110" i="3"/>
  <c r="N110" i="3"/>
  <c r="O110" i="3"/>
  <c r="P110" i="3"/>
  <c r="S110" i="3"/>
  <c r="T110" i="3"/>
  <c r="M111" i="3"/>
  <c r="N111" i="3"/>
  <c r="O111" i="3"/>
  <c r="P111" i="3"/>
  <c r="S111" i="3"/>
  <c r="T111" i="3"/>
  <c r="M112" i="3"/>
  <c r="N112" i="3"/>
  <c r="O112" i="3"/>
  <c r="P112" i="3"/>
  <c r="S112" i="3"/>
  <c r="T112" i="3"/>
  <c r="M113" i="3"/>
  <c r="N113" i="3"/>
  <c r="Q113" i="3" s="1"/>
  <c r="O113" i="3"/>
  <c r="P113" i="3"/>
  <c r="S113" i="3"/>
  <c r="T113" i="3"/>
  <c r="M114" i="3"/>
  <c r="N114" i="3"/>
  <c r="O114" i="3"/>
  <c r="P114" i="3"/>
  <c r="S114" i="3"/>
  <c r="T114" i="3"/>
  <c r="M115" i="3"/>
  <c r="N115" i="3"/>
  <c r="O115" i="3"/>
  <c r="P115" i="3"/>
  <c r="S115" i="3"/>
  <c r="T115" i="3"/>
  <c r="M116" i="3"/>
  <c r="N116" i="3"/>
  <c r="O116" i="3"/>
  <c r="P116" i="3"/>
  <c r="S116" i="3"/>
  <c r="T116" i="3"/>
  <c r="M117" i="3"/>
  <c r="N117" i="3"/>
  <c r="O117" i="3"/>
  <c r="P117" i="3"/>
  <c r="S117" i="3"/>
  <c r="T117" i="3"/>
  <c r="M118" i="3"/>
  <c r="N118" i="3"/>
  <c r="O118" i="3"/>
  <c r="P118" i="3"/>
  <c r="S118" i="3"/>
  <c r="T118" i="3"/>
  <c r="M119" i="3"/>
  <c r="N119" i="3"/>
  <c r="O119" i="3"/>
  <c r="P119" i="3"/>
  <c r="S119" i="3"/>
  <c r="T119" i="3"/>
  <c r="M120" i="3"/>
  <c r="N120" i="3"/>
  <c r="O120" i="3"/>
  <c r="P120" i="3"/>
  <c r="S120" i="3"/>
  <c r="T120" i="3"/>
  <c r="M121" i="3"/>
  <c r="N121" i="3"/>
  <c r="O121" i="3"/>
  <c r="P121" i="3"/>
  <c r="S121" i="3"/>
  <c r="T121" i="3"/>
  <c r="M122" i="3"/>
  <c r="N122" i="3"/>
  <c r="O122" i="3"/>
  <c r="P122" i="3"/>
  <c r="S122" i="3"/>
  <c r="T122" i="3"/>
  <c r="M123" i="3"/>
  <c r="N123" i="3"/>
  <c r="O123" i="3"/>
  <c r="P123" i="3"/>
  <c r="S123" i="3"/>
  <c r="T123" i="3"/>
  <c r="M124" i="3"/>
  <c r="N124" i="3"/>
  <c r="O124" i="3"/>
  <c r="P124" i="3"/>
  <c r="S124" i="3"/>
  <c r="T124" i="3"/>
  <c r="M125" i="3"/>
  <c r="N125" i="3"/>
  <c r="Q125" i="3" s="1"/>
  <c r="O125" i="3"/>
  <c r="P125" i="3"/>
  <c r="S125" i="3"/>
  <c r="T125" i="3"/>
  <c r="M126" i="3"/>
  <c r="N126" i="3"/>
  <c r="O126" i="3"/>
  <c r="P126" i="3"/>
  <c r="S126" i="3"/>
  <c r="T126" i="3"/>
  <c r="M127" i="3"/>
  <c r="N127" i="3"/>
  <c r="O127" i="3"/>
  <c r="P127" i="3"/>
  <c r="S127" i="3"/>
  <c r="T127" i="3"/>
  <c r="M128" i="3"/>
  <c r="N128" i="3"/>
  <c r="O128" i="3"/>
  <c r="P128" i="3"/>
  <c r="S128" i="3"/>
  <c r="T128" i="3"/>
  <c r="M129" i="3"/>
  <c r="N129" i="3"/>
  <c r="O129" i="3"/>
  <c r="P129" i="3"/>
  <c r="S129" i="3"/>
  <c r="T129" i="3"/>
  <c r="M130" i="3"/>
  <c r="N130" i="3"/>
  <c r="O130" i="3"/>
  <c r="P130" i="3"/>
  <c r="S130" i="3"/>
  <c r="T130" i="3"/>
  <c r="M131" i="3"/>
  <c r="N131" i="3"/>
  <c r="O131" i="3"/>
  <c r="P131" i="3"/>
  <c r="S131" i="3"/>
  <c r="T131" i="3"/>
  <c r="M133" i="3"/>
  <c r="N133" i="3"/>
  <c r="O133" i="3"/>
  <c r="P133" i="3"/>
  <c r="S133" i="3"/>
  <c r="T133" i="3"/>
  <c r="M134" i="3"/>
  <c r="N134" i="3"/>
  <c r="O134" i="3"/>
  <c r="P134" i="3"/>
  <c r="S134" i="3"/>
  <c r="T134" i="3"/>
  <c r="M135" i="3"/>
  <c r="N135" i="3"/>
  <c r="O135" i="3"/>
  <c r="P135" i="3"/>
  <c r="S135" i="3"/>
  <c r="T135" i="3"/>
  <c r="M136" i="3"/>
  <c r="N136" i="3"/>
  <c r="Q136" i="3" s="1"/>
  <c r="O136" i="3"/>
  <c r="P136" i="3"/>
  <c r="S136" i="3"/>
  <c r="T136" i="3"/>
  <c r="M137" i="3"/>
  <c r="N137" i="3"/>
  <c r="O137" i="3"/>
  <c r="P137" i="3"/>
  <c r="S137" i="3"/>
  <c r="T137" i="3"/>
  <c r="M138" i="3"/>
  <c r="N138" i="3"/>
  <c r="Q138" i="3" s="1"/>
  <c r="O138" i="3"/>
  <c r="P138" i="3"/>
  <c r="S138" i="3"/>
  <c r="T138" i="3"/>
  <c r="M139" i="3"/>
  <c r="N139" i="3"/>
  <c r="O139" i="3"/>
  <c r="P139" i="3"/>
  <c r="S139" i="3"/>
  <c r="T139" i="3"/>
  <c r="M140" i="3"/>
  <c r="N140" i="3"/>
  <c r="O140" i="3"/>
  <c r="P140" i="3"/>
  <c r="S140" i="3"/>
  <c r="T140" i="3"/>
  <c r="M141" i="3"/>
  <c r="N141" i="3"/>
  <c r="O141" i="3"/>
  <c r="P141" i="3"/>
  <c r="S141" i="3"/>
  <c r="T141" i="3"/>
  <c r="M142" i="3"/>
  <c r="N142" i="3"/>
  <c r="O142" i="3"/>
  <c r="P142" i="3"/>
  <c r="S142" i="3"/>
  <c r="T142" i="3"/>
  <c r="M143" i="3"/>
  <c r="N143" i="3"/>
  <c r="O143" i="3"/>
  <c r="P143" i="3"/>
  <c r="S143" i="3"/>
  <c r="T143" i="3"/>
  <c r="M144" i="3"/>
  <c r="N144" i="3"/>
  <c r="O144" i="3"/>
  <c r="P144" i="3"/>
  <c r="S144" i="3"/>
  <c r="T144" i="3"/>
  <c r="M145" i="3"/>
  <c r="N145" i="3"/>
  <c r="O145" i="3"/>
  <c r="P145" i="3"/>
  <c r="S145" i="3"/>
  <c r="T145" i="3"/>
  <c r="M146" i="3"/>
  <c r="N146" i="3"/>
  <c r="Q146" i="3" s="1"/>
  <c r="O146" i="3"/>
  <c r="P146" i="3"/>
  <c r="S146" i="3"/>
  <c r="T146" i="3"/>
  <c r="M147" i="3"/>
  <c r="N147" i="3"/>
  <c r="O147" i="3"/>
  <c r="P147" i="3"/>
  <c r="S147" i="3"/>
  <c r="T147" i="3"/>
  <c r="M148" i="3"/>
  <c r="N148" i="3"/>
  <c r="Q148" i="3" s="1"/>
  <c r="O148" i="3"/>
  <c r="P148" i="3"/>
  <c r="S148" i="3"/>
  <c r="T148" i="3"/>
  <c r="M149" i="3"/>
  <c r="N149" i="3"/>
  <c r="O149" i="3"/>
  <c r="P149" i="3"/>
  <c r="S149" i="3"/>
  <c r="M150" i="3"/>
  <c r="N150" i="3"/>
  <c r="O150" i="3"/>
  <c r="P150" i="3"/>
  <c r="S150" i="3"/>
  <c r="M152" i="3"/>
  <c r="N152" i="3"/>
  <c r="Q152" i="3" s="1"/>
  <c r="U152" i="3" s="1"/>
  <c r="O152" i="3"/>
  <c r="P152" i="3"/>
  <c r="S152" i="3"/>
  <c r="M153" i="3"/>
  <c r="N153" i="3"/>
  <c r="O153" i="3"/>
  <c r="P153" i="3"/>
  <c r="S153" i="3"/>
  <c r="M154" i="3"/>
  <c r="N154" i="3"/>
  <c r="O154" i="3"/>
  <c r="P154" i="3"/>
  <c r="S154" i="3"/>
  <c r="M155" i="3"/>
  <c r="N155" i="3"/>
  <c r="O155" i="3"/>
  <c r="P155" i="3"/>
  <c r="S155" i="3"/>
  <c r="M156" i="3"/>
  <c r="N156" i="3"/>
  <c r="Q156" i="3" s="1"/>
  <c r="U156" i="3" s="1"/>
  <c r="O156" i="3"/>
  <c r="P156" i="3"/>
  <c r="S156" i="3"/>
  <c r="M157" i="3"/>
  <c r="N157" i="3"/>
  <c r="O157" i="3"/>
  <c r="P157" i="3"/>
  <c r="S157" i="3"/>
  <c r="M158" i="3"/>
  <c r="N158" i="3"/>
  <c r="O158" i="3"/>
  <c r="P158" i="3"/>
  <c r="S158" i="3"/>
  <c r="M159" i="3"/>
  <c r="N159" i="3"/>
  <c r="O159" i="3"/>
  <c r="P159" i="3"/>
  <c r="S159" i="3"/>
  <c r="M160" i="3"/>
  <c r="N160" i="3"/>
  <c r="O160" i="3"/>
  <c r="P160" i="3"/>
  <c r="S160" i="3"/>
  <c r="M161" i="3"/>
  <c r="N161" i="3"/>
  <c r="O161" i="3"/>
  <c r="P161" i="3"/>
  <c r="S161" i="3"/>
  <c r="M162" i="3"/>
  <c r="N162" i="3"/>
  <c r="O162" i="3"/>
  <c r="P162" i="3"/>
  <c r="S162" i="3"/>
  <c r="M163" i="3"/>
  <c r="N163" i="3"/>
  <c r="O163" i="3"/>
  <c r="P163" i="3"/>
  <c r="S163" i="3"/>
  <c r="M164" i="3"/>
  <c r="N164" i="3"/>
  <c r="Q164" i="3" s="1"/>
  <c r="U164" i="3" s="1"/>
  <c r="O164" i="3"/>
  <c r="P164" i="3"/>
  <c r="S164" i="3"/>
  <c r="M165" i="3"/>
  <c r="N165" i="3"/>
  <c r="Q165" i="3" s="1"/>
  <c r="O165" i="3"/>
  <c r="P165" i="3"/>
  <c r="S165" i="3"/>
  <c r="M166" i="3"/>
  <c r="N166" i="3"/>
  <c r="O166" i="3"/>
  <c r="P166" i="3"/>
  <c r="S166" i="3"/>
  <c r="M167" i="3"/>
  <c r="N167" i="3"/>
  <c r="O167" i="3"/>
  <c r="P167" i="3"/>
  <c r="S167" i="3"/>
  <c r="M168" i="3"/>
  <c r="N168" i="3"/>
  <c r="Q168" i="3" s="1"/>
  <c r="U168" i="3" s="1"/>
  <c r="O168" i="3"/>
  <c r="P168" i="3"/>
  <c r="S168" i="3"/>
  <c r="M169" i="3"/>
  <c r="N169" i="3"/>
  <c r="O169" i="3"/>
  <c r="P169" i="3"/>
  <c r="S169" i="3"/>
  <c r="M170" i="3"/>
  <c r="N170" i="3"/>
  <c r="O170" i="3"/>
  <c r="P170" i="3"/>
  <c r="S170" i="3"/>
  <c r="T170" i="3"/>
  <c r="M171" i="3"/>
  <c r="N171" i="3"/>
  <c r="Q171" i="3" s="1"/>
  <c r="O171" i="3"/>
  <c r="P171" i="3"/>
  <c r="S171" i="3"/>
  <c r="T171" i="3"/>
  <c r="M172" i="3"/>
  <c r="N172" i="3"/>
  <c r="O172" i="3"/>
  <c r="P172" i="3"/>
  <c r="S172" i="3"/>
  <c r="T172" i="3"/>
  <c r="M173" i="3"/>
  <c r="N173" i="3"/>
  <c r="Q173" i="3" s="1"/>
  <c r="O173" i="3"/>
  <c r="P173" i="3"/>
  <c r="S173" i="3"/>
  <c r="T173" i="3"/>
  <c r="M174" i="3"/>
  <c r="N174" i="3"/>
  <c r="O174" i="3"/>
  <c r="P174" i="3"/>
  <c r="S174" i="3"/>
  <c r="T174" i="3"/>
  <c r="M175" i="3"/>
  <c r="N175" i="3"/>
  <c r="Q175" i="3" s="1"/>
  <c r="O175" i="3"/>
  <c r="P175" i="3"/>
  <c r="S175" i="3"/>
  <c r="T175" i="3"/>
  <c r="M176" i="3"/>
  <c r="N176" i="3"/>
  <c r="O176" i="3"/>
  <c r="P176" i="3"/>
  <c r="S176" i="3"/>
  <c r="T176" i="3"/>
  <c r="M177" i="3"/>
  <c r="N177" i="3"/>
  <c r="Q177" i="3" s="1"/>
  <c r="O177" i="3"/>
  <c r="P177" i="3"/>
  <c r="S177" i="3"/>
  <c r="T177" i="3"/>
  <c r="M178" i="3"/>
  <c r="N178" i="3"/>
  <c r="O178" i="3"/>
  <c r="P178" i="3"/>
  <c r="S178" i="3"/>
  <c r="T178" i="3"/>
  <c r="M179" i="3"/>
  <c r="N179" i="3"/>
  <c r="Q179" i="3" s="1"/>
  <c r="O179" i="3"/>
  <c r="P179" i="3"/>
  <c r="S179" i="3"/>
  <c r="T179" i="3"/>
  <c r="M180" i="3"/>
  <c r="N180" i="3"/>
  <c r="O180" i="3"/>
  <c r="P180" i="3"/>
  <c r="S180" i="3"/>
  <c r="T180" i="3"/>
  <c r="M181" i="3"/>
  <c r="N181" i="3"/>
  <c r="Q181" i="3" s="1"/>
  <c r="O181" i="3"/>
  <c r="P181" i="3"/>
  <c r="S181" i="3"/>
  <c r="T181" i="3"/>
  <c r="M182" i="3"/>
  <c r="N182" i="3"/>
  <c r="O182" i="3"/>
  <c r="P182" i="3"/>
  <c r="S182" i="3"/>
  <c r="T182" i="3"/>
  <c r="M183" i="3"/>
  <c r="N183" i="3"/>
  <c r="Q183" i="3" s="1"/>
  <c r="O183" i="3"/>
  <c r="P183" i="3"/>
  <c r="S183" i="3"/>
  <c r="T183" i="3"/>
  <c r="M184" i="3"/>
  <c r="N184" i="3"/>
  <c r="O184" i="3"/>
  <c r="P184" i="3"/>
  <c r="S184" i="3"/>
  <c r="T184" i="3"/>
  <c r="M185" i="3"/>
  <c r="N185" i="3"/>
  <c r="Q185" i="3" s="1"/>
  <c r="O185" i="3"/>
  <c r="P185" i="3"/>
  <c r="S185" i="3"/>
  <c r="T185" i="3"/>
  <c r="M186" i="3"/>
  <c r="N186" i="3"/>
  <c r="O186" i="3"/>
  <c r="P186" i="3"/>
  <c r="S186" i="3"/>
  <c r="T186" i="3"/>
  <c r="M187" i="3"/>
  <c r="N187" i="3"/>
  <c r="Q187" i="3" s="1"/>
  <c r="O187" i="3"/>
  <c r="P187" i="3"/>
  <c r="S187" i="3"/>
  <c r="T187" i="3"/>
  <c r="M188" i="3"/>
  <c r="N188" i="3"/>
  <c r="O188" i="3"/>
  <c r="P188" i="3"/>
  <c r="S188" i="3"/>
  <c r="T188" i="3"/>
  <c r="M189" i="3"/>
  <c r="N189" i="3"/>
  <c r="Q189" i="3" s="1"/>
  <c r="O189" i="3"/>
  <c r="P189" i="3"/>
  <c r="S189" i="3"/>
  <c r="T189" i="3"/>
  <c r="M190" i="3"/>
  <c r="N190" i="3"/>
  <c r="O190" i="3"/>
  <c r="P190" i="3"/>
  <c r="S190" i="3"/>
  <c r="T190" i="3"/>
  <c r="M191" i="3"/>
  <c r="N191" i="3"/>
  <c r="Q191" i="3" s="1"/>
  <c r="U191" i="3" s="1"/>
  <c r="O191" i="3"/>
  <c r="P191" i="3"/>
  <c r="S191" i="3"/>
  <c r="M192" i="3"/>
  <c r="N192" i="3"/>
  <c r="O192" i="3"/>
  <c r="P192" i="3"/>
  <c r="S192" i="3"/>
  <c r="M193" i="3"/>
  <c r="N193" i="3"/>
  <c r="O193" i="3"/>
  <c r="P193" i="3"/>
  <c r="S193" i="3"/>
  <c r="M194" i="3"/>
  <c r="N194" i="3"/>
  <c r="O194" i="3"/>
  <c r="P194" i="3"/>
  <c r="S194" i="3"/>
  <c r="M195" i="3"/>
  <c r="N195" i="3"/>
  <c r="O195" i="3"/>
  <c r="P195" i="3"/>
  <c r="S195" i="3"/>
  <c r="M196" i="3"/>
  <c r="N196" i="3"/>
  <c r="O196" i="3"/>
  <c r="P196" i="3"/>
  <c r="S196" i="3"/>
  <c r="M197" i="3"/>
  <c r="N197" i="3"/>
  <c r="O197" i="3"/>
  <c r="P197" i="3"/>
  <c r="S197" i="3"/>
  <c r="M198" i="3"/>
  <c r="N198" i="3"/>
  <c r="O198" i="3"/>
  <c r="P198" i="3"/>
  <c r="S198" i="3"/>
  <c r="M199" i="3"/>
  <c r="N199" i="3"/>
  <c r="O199" i="3"/>
  <c r="P199" i="3"/>
  <c r="S199" i="3"/>
  <c r="M200" i="3"/>
  <c r="N200" i="3"/>
  <c r="Q200" i="3" s="1"/>
  <c r="U200" i="3" s="1"/>
  <c r="O200" i="3"/>
  <c r="P200" i="3"/>
  <c r="S200" i="3"/>
  <c r="M201" i="3"/>
  <c r="N201" i="3"/>
  <c r="O201" i="3"/>
  <c r="P201" i="3"/>
  <c r="S201" i="3"/>
  <c r="M202" i="3"/>
  <c r="N202" i="3"/>
  <c r="O202" i="3"/>
  <c r="P202" i="3"/>
  <c r="S202" i="3"/>
  <c r="M203" i="3"/>
  <c r="N203" i="3"/>
  <c r="O203" i="3"/>
  <c r="P203" i="3"/>
  <c r="S203" i="3"/>
  <c r="M204" i="3"/>
  <c r="N204" i="3"/>
  <c r="O204" i="3"/>
  <c r="P204" i="3"/>
  <c r="S204" i="3"/>
  <c r="M205" i="3"/>
  <c r="N205" i="3"/>
  <c r="O205" i="3"/>
  <c r="P205" i="3"/>
  <c r="S205" i="3"/>
  <c r="M206" i="3"/>
  <c r="N206" i="3"/>
  <c r="O206" i="3"/>
  <c r="P206" i="3"/>
  <c r="S206" i="3"/>
  <c r="M207" i="3"/>
  <c r="N207" i="3"/>
  <c r="O207" i="3"/>
  <c r="P207" i="3"/>
  <c r="S207" i="3"/>
  <c r="M208" i="3"/>
  <c r="N208" i="3"/>
  <c r="O208" i="3"/>
  <c r="P208" i="3"/>
  <c r="S208" i="3"/>
  <c r="M209" i="3"/>
  <c r="N209" i="3"/>
  <c r="O209" i="3"/>
  <c r="P209" i="3"/>
  <c r="S209" i="3"/>
  <c r="M210" i="3"/>
  <c r="N210" i="3"/>
  <c r="O210" i="3"/>
  <c r="P210" i="3"/>
  <c r="S210" i="3"/>
  <c r="M211" i="3"/>
  <c r="N211" i="3"/>
  <c r="O211" i="3"/>
  <c r="P211" i="3"/>
  <c r="S211" i="3"/>
  <c r="M212" i="3"/>
  <c r="N212" i="3"/>
  <c r="O212" i="3"/>
  <c r="P212" i="3"/>
  <c r="S212" i="3"/>
  <c r="T212" i="3"/>
  <c r="M213" i="3"/>
  <c r="N213" i="3"/>
  <c r="O213" i="3"/>
  <c r="P213" i="3"/>
  <c r="S213" i="3"/>
  <c r="T213" i="3"/>
  <c r="M214" i="3"/>
  <c r="N214" i="3"/>
  <c r="O214" i="3"/>
  <c r="P214" i="3"/>
  <c r="S214" i="3"/>
  <c r="T214" i="3"/>
  <c r="M215" i="3"/>
  <c r="N215" i="3"/>
  <c r="O215" i="3"/>
  <c r="P215" i="3"/>
  <c r="S215" i="3"/>
  <c r="T215" i="3"/>
  <c r="M216" i="3"/>
  <c r="N216" i="3"/>
  <c r="O216" i="3"/>
  <c r="P216" i="3"/>
  <c r="S216" i="3"/>
  <c r="T216" i="3"/>
  <c r="M218" i="3"/>
  <c r="N218" i="3"/>
  <c r="O218" i="3"/>
  <c r="P218" i="3"/>
  <c r="S218" i="3"/>
  <c r="T218" i="3"/>
  <c r="M219" i="3"/>
  <c r="N219" i="3"/>
  <c r="O219" i="3"/>
  <c r="P219" i="3"/>
  <c r="S219" i="3"/>
  <c r="T219" i="3"/>
  <c r="M220" i="3"/>
  <c r="N220" i="3"/>
  <c r="O220" i="3"/>
  <c r="P220" i="3"/>
  <c r="S220" i="3"/>
  <c r="T220" i="3"/>
  <c r="M221" i="3"/>
  <c r="N221" i="3"/>
  <c r="O221" i="3"/>
  <c r="P221" i="3"/>
  <c r="S221" i="3"/>
  <c r="T221" i="3"/>
  <c r="M222" i="3"/>
  <c r="N222" i="3"/>
  <c r="O222" i="3"/>
  <c r="P222" i="3"/>
  <c r="S222" i="3"/>
  <c r="T222" i="3"/>
  <c r="M223" i="3"/>
  <c r="N223" i="3"/>
  <c r="O223" i="3"/>
  <c r="P223" i="3"/>
  <c r="S223" i="3"/>
  <c r="T223" i="3"/>
  <c r="M224" i="3"/>
  <c r="N224" i="3"/>
  <c r="O224" i="3"/>
  <c r="P224" i="3"/>
  <c r="S224" i="3"/>
  <c r="T224" i="3"/>
  <c r="M225" i="3"/>
  <c r="N225" i="3"/>
  <c r="O225" i="3"/>
  <c r="P225" i="3"/>
  <c r="S225" i="3"/>
  <c r="T225" i="3"/>
  <c r="M226" i="3"/>
  <c r="N226" i="3"/>
  <c r="O226" i="3"/>
  <c r="P226" i="3"/>
  <c r="S226" i="3"/>
  <c r="T226" i="3"/>
  <c r="M227" i="3"/>
  <c r="N227" i="3"/>
  <c r="O227" i="3"/>
  <c r="P227" i="3"/>
  <c r="S227" i="3"/>
  <c r="T227" i="3"/>
  <c r="M228" i="3"/>
  <c r="N228" i="3"/>
  <c r="O228" i="3"/>
  <c r="P228" i="3"/>
  <c r="S228" i="3"/>
  <c r="T228" i="3"/>
  <c r="M229" i="3"/>
  <c r="N229" i="3"/>
  <c r="O229" i="3"/>
  <c r="P229" i="3"/>
  <c r="S229" i="3"/>
  <c r="T229" i="3"/>
  <c r="M230" i="3"/>
  <c r="N230" i="3"/>
  <c r="O230" i="3"/>
  <c r="P230" i="3"/>
  <c r="S230" i="3"/>
  <c r="T230" i="3"/>
  <c r="M231" i="3"/>
  <c r="N231" i="3"/>
  <c r="O231" i="3"/>
  <c r="P231" i="3"/>
  <c r="S231" i="3"/>
  <c r="T231" i="3"/>
  <c r="M232" i="3"/>
  <c r="N232" i="3"/>
  <c r="O232" i="3"/>
  <c r="P232" i="3"/>
  <c r="S232" i="3"/>
  <c r="T232" i="3"/>
  <c r="M233" i="3"/>
  <c r="N233" i="3"/>
  <c r="O233" i="3"/>
  <c r="P233" i="3"/>
  <c r="S233" i="3"/>
  <c r="T233" i="3"/>
  <c r="M234" i="3"/>
  <c r="N234" i="3"/>
  <c r="O234" i="3"/>
  <c r="P234" i="3"/>
  <c r="S234" i="3"/>
  <c r="T234" i="3"/>
  <c r="M236" i="3"/>
  <c r="N236" i="3"/>
  <c r="O236" i="3"/>
  <c r="P236" i="3"/>
  <c r="S236" i="3"/>
  <c r="T236" i="3"/>
  <c r="M237" i="3"/>
  <c r="N237" i="3"/>
  <c r="O237" i="3"/>
  <c r="P237" i="3"/>
  <c r="S237" i="3"/>
  <c r="T237" i="3"/>
  <c r="M238" i="3"/>
  <c r="N238" i="3"/>
  <c r="O238" i="3"/>
  <c r="P238" i="3"/>
  <c r="S238" i="3"/>
  <c r="T238" i="3"/>
  <c r="M239" i="3"/>
  <c r="N239" i="3"/>
  <c r="O239" i="3"/>
  <c r="P239" i="3"/>
  <c r="S239" i="3"/>
  <c r="T239" i="3"/>
  <c r="M240" i="3"/>
  <c r="N240" i="3"/>
  <c r="O240" i="3"/>
  <c r="P240" i="3"/>
  <c r="S240" i="3"/>
  <c r="T240" i="3"/>
  <c r="M241" i="3"/>
  <c r="N241" i="3"/>
  <c r="O241" i="3"/>
  <c r="P241" i="3"/>
  <c r="S241" i="3"/>
  <c r="T241" i="3"/>
  <c r="M242" i="3"/>
  <c r="N242" i="3"/>
  <c r="O242" i="3"/>
  <c r="P242" i="3"/>
  <c r="S242" i="3"/>
  <c r="T242" i="3"/>
  <c r="M243" i="3"/>
  <c r="N243" i="3"/>
  <c r="O243" i="3"/>
  <c r="P243" i="3"/>
  <c r="S243" i="3"/>
  <c r="T243" i="3"/>
  <c r="M244" i="3"/>
  <c r="N244" i="3"/>
  <c r="O244" i="3"/>
  <c r="P244" i="3"/>
  <c r="S244" i="3"/>
  <c r="T244" i="3"/>
  <c r="M245" i="3"/>
  <c r="N245" i="3"/>
  <c r="O245" i="3"/>
  <c r="P245" i="3"/>
  <c r="S245" i="3"/>
  <c r="T245" i="3"/>
  <c r="M246" i="3"/>
  <c r="N246" i="3"/>
  <c r="O246" i="3"/>
  <c r="P246" i="3"/>
  <c r="S246" i="3"/>
  <c r="T246" i="3"/>
  <c r="M247" i="3"/>
  <c r="N247" i="3"/>
  <c r="O247" i="3"/>
  <c r="P247" i="3"/>
  <c r="S247" i="3"/>
  <c r="T247" i="3"/>
  <c r="M248" i="3"/>
  <c r="N248" i="3"/>
  <c r="O248" i="3"/>
  <c r="P248" i="3"/>
  <c r="S248" i="3"/>
  <c r="T248" i="3"/>
  <c r="M249" i="3"/>
  <c r="N249" i="3"/>
  <c r="O249" i="3"/>
  <c r="P249" i="3"/>
  <c r="S249" i="3"/>
  <c r="T249" i="3"/>
  <c r="M250" i="3"/>
  <c r="N250" i="3"/>
  <c r="O250" i="3"/>
  <c r="P250" i="3"/>
  <c r="S250" i="3"/>
  <c r="T250" i="3"/>
  <c r="M251" i="3"/>
  <c r="N251" i="3"/>
  <c r="O251" i="3"/>
  <c r="P251" i="3"/>
  <c r="S251" i="3"/>
  <c r="T251" i="3"/>
  <c r="M252" i="3"/>
  <c r="N252" i="3"/>
  <c r="O252" i="3"/>
  <c r="P252" i="3"/>
  <c r="S252" i="3"/>
  <c r="T252" i="3"/>
  <c r="M253" i="3"/>
  <c r="N253" i="3"/>
  <c r="O253" i="3"/>
  <c r="P253" i="3"/>
  <c r="S253" i="3"/>
  <c r="T253" i="3"/>
  <c r="M254" i="3"/>
  <c r="N254" i="3"/>
  <c r="O254" i="3"/>
  <c r="P254" i="3"/>
  <c r="S254" i="3"/>
  <c r="T254" i="3"/>
  <c r="M255" i="3"/>
  <c r="N255" i="3"/>
  <c r="O255" i="3"/>
  <c r="P255" i="3"/>
  <c r="S255" i="3"/>
  <c r="T255" i="3"/>
  <c r="M256" i="3"/>
  <c r="N256" i="3"/>
  <c r="O256" i="3"/>
  <c r="P256" i="3"/>
  <c r="S256" i="3"/>
  <c r="T256" i="3"/>
  <c r="M257" i="3"/>
  <c r="N257" i="3"/>
  <c r="O257" i="3"/>
  <c r="P257" i="3"/>
  <c r="S257" i="3"/>
  <c r="T257" i="3"/>
  <c r="M258" i="3"/>
  <c r="N258" i="3"/>
  <c r="O258" i="3"/>
  <c r="P258" i="3"/>
  <c r="S258" i="3"/>
  <c r="T258" i="3"/>
  <c r="M259" i="3"/>
  <c r="N259" i="3"/>
  <c r="O259" i="3"/>
  <c r="P259" i="3"/>
  <c r="S259" i="3"/>
  <c r="T259" i="3"/>
  <c r="M260" i="3"/>
  <c r="N260" i="3"/>
  <c r="O260" i="3"/>
  <c r="P260" i="3"/>
  <c r="S260" i="3"/>
  <c r="T260" i="3"/>
  <c r="M261" i="3"/>
  <c r="N261" i="3"/>
  <c r="O261" i="3"/>
  <c r="P261" i="3"/>
  <c r="S261" i="3"/>
  <c r="T261" i="3"/>
  <c r="M262" i="3"/>
  <c r="N262" i="3"/>
  <c r="O262" i="3"/>
  <c r="P262" i="3"/>
  <c r="S262" i="3"/>
  <c r="T262" i="3"/>
  <c r="M263" i="3"/>
  <c r="N263" i="3"/>
  <c r="O263" i="3"/>
  <c r="P263" i="3"/>
  <c r="S263" i="3"/>
  <c r="T263" i="3"/>
  <c r="M264" i="3"/>
  <c r="N264" i="3"/>
  <c r="O264" i="3"/>
  <c r="P264" i="3"/>
  <c r="S264" i="3"/>
  <c r="T264" i="3"/>
  <c r="M265" i="3"/>
  <c r="N265" i="3"/>
  <c r="O265" i="3"/>
  <c r="P265" i="3"/>
  <c r="S265" i="3"/>
  <c r="T265" i="3"/>
  <c r="M266" i="3"/>
  <c r="N266" i="3"/>
  <c r="O266" i="3"/>
  <c r="P266" i="3"/>
  <c r="S266" i="3"/>
  <c r="T266" i="3"/>
  <c r="M267" i="3"/>
  <c r="N267" i="3"/>
  <c r="O267" i="3"/>
  <c r="P267" i="3"/>
  <c r="S267" i="3"/>
  <c r="T267" i="3"/>
  <c r="M268" i="3"/>
  <c r="N268" i="3"/>
  <c r="O268" i="3"/>
  <c r="P268" i="3"/>
  <c r="S268" i="3"/>
  <c r="T268" i="3"/>
  <c r="M269" i="3"/>
  <c r="N269" i="3"/>
  <c r="O269" i="3"/>
  <c r="P269" i="3"/>
  <c r="S269" i="3"/>
  <c r="T269" i="3"/>
  <c r="M270" i="3"/>
  <c r="N270" i="3"/>
  <c r="O270" i="3"/>
  <c r="P270" i="3"/>
  <c r="S270" i="3"/>
  <c r="T270" i="3"/>
  <c r="M271" i="3"/>
  <c r="N271" i="3"/>
  <c r="O271" i="3"/>
  <c r="P271" i="3"/>
  <c r="S271" i="3"/>
  <c r="T271" i="3"/>
  <c r="M272" i="3"/>
  <c r="N272" i="3"/>
  <c r="O272" i="3"/>
  <c r="P272" i="3"/>
  <c r="S272" i="3"/>
  <c r="T272" i="3"/>
  <c r="M273" i="3"/>
  <c r="N273" i="3"/>
  <c r="O273" i="3"/>
  <c r="P273" i="3"/>
  <c r="S273" i="3"/>
  <c r="T273" i="3"/>
  <c r="M274" i="3"/>
  <c r="N274" i="3"/>
  <c r="O274" i="3"/>
  <c r="P274" i="3"/>
  <c r="S274" i="3"/>
  <c r="T274" i="3"/>
  <c r="M276" i="3"/>
  <c r="N276" i="3"/>
  <c r="O276" i="3"/>
  <c r="P276" i="3"/>
  <c r="S276" i="3"/>
  <c r="T276" i="3"/>
  <c r="M277" i="3"/>
  <c r="N277" i="3"/>
  <c r="O277" i="3"/>
  <c r="P277" i="3"/>
  <c r="S277" i="3"/>
  <c r="T277" i="3"/>
  <c r="M278" i="3"/>
  <c r="N278" i="3"/>
  <c r="O278" i="3"/>
  <c r="P278" i="3"/>
  <c r="S278" i="3"/>
  <c r="T278" i="3"/>
  <c r="M279" i="3"/>
  <c r="N279" i="3"/>
  <c r="O279" i="3"/>
  <c r="P279" i="3"/>
  <c r="S279" i="3"/>
  <c r="T279" i="3"/>
  <c r="M280" i="3"/>
  <c r="N280" i="3"/>
  <c r="O280" i="3"/>
  <c r="P280" i="3"/>
  <c r="S280" i="3"/>
  <c r="T280" i="3"/>
  <c r="M282" i="3"/>
  <c r="N282" i="3"/>
  <c r="O282" i="3"/>
  <c r="P282" i="3"/>
  <c r="S282" i="3"/>
  <c r="T282" i="3"/>
  <c r="M283" i="3"/>
  <c r="N283" i="3"/>
  <c r="O283" i="3"/>
  <c r="P283" i="3"/>
  <c r="S283" i="3"/>
  <c r="T283" i="3"/>
  <c r="M284" i="3"/>
  <c r="N284" i="3"/>
  <c r="O284" i="3"/>
  <c r="P284" i="3"/>
  <c r="S284" i="3"/>
  <c r="T284" i="3"/>
  <c r="M285" i="3"/>
  <c r="N285" i="3"/>
  <c r="O285" i="3"/>
  <c r="P285" i="3"/>
  <c r="S285" i="3"/>
  <c r="T285" i="3"/>
  <c r="M286" i="3"/>
  <c r="N286" i="3"/>
  <c r="O286" i="3"/>
  <c r="P286" i="3"/>
  <c r="S286" i="3"/>
  <c r="T286" i="3"/>
  <c r="M287" i="3"/>
  <c r="N287" i="3"/>
  <c r="O287" i="3"/>
  <c r="P287" i="3"/>
  <c r="S287" i="3"/>
  <c r="T287" i="3"/>
  <c r="M288" i="3"/>
  <c r="N288" i="3"/>
  <c r="O288" i="3"/>
  <c r="P288" i="3"/>
  <c r="S288" i="3"/>
  <c r="T288" i="3"/>
  <c r="M289" i="3"/>
  <c r="N289" i="3"/>
  <c r="O289" i="3"/>
  <c r="P289" i="3"/>
  <c r="S289" i="3"/>
  <c r="T289" i="3"/>
  <c r="M290" i="3"/>
  <c r="N290" i="3"/>
  <c r="O290" i="3"/>
  <c r="P290" i="3"/>
  <c r="S290" i="3"/>
  <c r="T290" i="3"/>
  <c r="M291" i="3"/>
  <c r="N291" i="3"/>
  <c r="O291" i="3"/>
  <c r="P291" i="3"/>
  <c r="S291" i="3"/>
  <c r="T291" i="3"/>
  <c r="M292" i="3"/>
  <c r="N292" i="3"/>
  <c r="O292" i="3"/>
  <c r="P292" i="3"/>
  <c r="S292" i="3"/>
  <c r="T292" i="3"/>
  <c r="M294" i="3"/>
  <c r="N294" i="3"/>
  <c r="O294" i="3"/>
  <c r="P294" i="3"/>
  <c r="S294" i="3"/>
  <c r="T294" i="3"/>
  <c r="M295" i="3"/>
  <c r="N295" i="3"/>
  <c r="O295" i="3"/>
  <c r="P295" i="3"/>
  <c r="S295" i="3"/>
  <c r="T295" i="3"/>
  <c r="P2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1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07" i="5"/>
  <c r="P208" i="5"/>
  <c r="P209" i="5"/>
  <c r="P210" i="5"/>
  <c r="P211" i="5"/>
  <c r="P212" i="5"/>
  <c r="P213" i="5"/>
  <c r="P214" i="5"/>
  <c r="P215" i="5"/>
  <c r="P216" i="5"/>
  <c r="P218" i="5"/>
  <c r="P219" i="5"/>
  <c r="P220" i="5"/>
  <c r="P221" i="5"/>
  <c r="P222" i="5"/>
  <c r="P223" i="5"/>
  <c r="P224" i="5"/>
  <c r="P225" i="5"/>
  <c r="P226" i="5"/>
  <c r="P227" i="5"/>
  <c r="P228" i="5"/>
  <c r="P229" i="5"/>
  <c r="P230" i="5"/>
  <c r="P231" i="5"/>
  <c r="P232" i="5"/>
  <c r="P233" i="5"/>
  <c r="P234" i="5"/>
  <c r="P235" i="5"/>
  <c r="P236" i="5"/>
  <c r="P237" i="5"/>
  <c r="P238" i="5"/>
  <c r="P239" i="5"/>
  <c r="P240" i="5"/>
  <c r="P241" i="5"/>
  <c r="P242" i="5"/>
  <c r="P243" i="5"/>
  <c r="P244" i="5"/>
  <c r="P245" i="5"/>
  <c r="P246" i="5"/>
  <c r="P247" i="5"/>
  <c r="P248" i="5"/>
  <c r="P249" i="5"/>
  <c r="P250" i="5"/>
  <c r="P251" i="5"/>
  <c r="P252" i="5"/>
  <c r="P253" i="5"/>
  <c r="P254" i="5"/>
  <c r="P255" i="5"/>
  <c r="P256" i="5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3" i="5"/>
  <c r="P274" i="5"/>
  <c r="P276" i="5"/>
  <c r="P277" i="5"/>
  <c r="P278" i="5"/>
  <c r="P279" i="5"/>
  <c r="P280" i="5"/>
  <c r="P282" i="5"/>
  <c r="P283" i="5"/>
  <c r="P284" i="5"/>
  <c r="P285" i="5"/>
  <c r="P286" i="5"/>
  <c r="P287" i="5"/>
  <c r="P288" i="5"/>
  <c r="P289" i="5"/>
  <c r="P290" i="5"/>
  <c r="P291" i="5"/>
  <c r="P292" i="5"/>
  <c r="P293" i="5"/>
  <c r="P294" i="5"/>
  <c r="P295" i="5"/>
  <c r="O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6" i="5"/>
  <c r="O277" i="5"/>
  <c r="O278" i="5"/>
  <c r="O279" i="5"/>
  <c r="O280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191" i="5"/>
  <c r="T277" i="5"/>
  <c r="T278" i="5"/>
  <c r="T279" i="5"/>
  <c r="T280" i="5"/>
  <c r="T282" i="5"/>
  <c r="T283" i="5"/>
  <c r="T284" i="5"/>
  <c r="T285" i="5"/>
  <c r="T286" i="5"/>
  <c r="T287" i="5"/>
  <c r="T288" i="5"/>
  <c r="T289" i="5"/>
  <c r="T290" i="5"/>
  <c r="T291" i="5"/>
  <c r="T292" i="5"/>
  <c r="T293" i="5"/>
  <c r="T294" i="5"/>
  <c r="T295" i="5"/>
  <c r="S277" i="5"/>
  <c r="S278" i="5"/>
  <c r="S279" i="5"/>
  <c r="S280" i="5"/>
  <c r="S282" i="5"/>
  <c r="S283" i="5"/>
  <c r="S284" i="5"/>
  <c r="S285" i="5"/>
  <c r="S286" i="5"/>
  <c r="S287" i="5"/>
  <c r="S288" i="5"/>
  <c r="S289" i="5"/>
  <c r="S290" i="5"/>
  <c r="S291" i="5"/>
  <c r="S292" i="5"/>
  <c r="S293" i="5"/>
  <c r="S294" i="5"/>
  <c r="S295" i="5"/>
  <c r="T276" i="5"/>
  <c r="S276" i="5"/>
  <c r="T255" i="5"/>
  <c r="T256" i="5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3" i="5"/>
  <c r="T274" i="5"/>
  <c r="S255" i="5"/>
  <c r="S256" i="5"/>
  <c r="S257" i="5"/>
  <c r="S258" i="5"/>
  <c r="S259" i="5"/>
  <c r="S260" i="5"/>
  <c r="S261" i="5"/>
  <c r="S262" i="5"/>
  <c r="S263" i="5"/>
  <c r="S264" i="5"/>
  <c r="S265" i="5"/>
  <c r="S266" i="5"/>
  <c r="S267" i="5"/>
  <c r="S268" i="5"/>
  <c r="S269" i="5"/>
  <c r="S270" i="5"/>
  <c r="S271" i="5"/>
  <c r="S272" i="5"/>
  <c r="S273" i="5"/>
  <c r="S274" i="5"/>
  <c r="T254" i="5"/>
  <c r="S254" i="5"/>
  <c r="T234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247" i="5"/>
  <c r="T248" i="5"/>
  <c r="T249" i="5"/>
  <c r="T250" i="5"/>
  <c r="T251" i="5"/>
  <c r="T252" i="5"/>
  <c r="T253" i="5"/>
  <c r="S234" i="5"/>
  <c r="S235" i="5"/>
  <c r="S236" i="5"/>
  <c r="S237" i="5"/>
  <c r="S238" i="5"/>
  <c r="S239" i="5"/>
  <c r="S240" i="5"/>
  <c r="S241" i="5"/>
  <c r="S242" i="5"/>
  <c r="S243" i="5"/>
  <c r="S244" i="5"/>
  <c r="S245" i="5"/>
  <c r="S246" i="5"/>
  <c r="S247" i="5"/>
  <c r="S248" i="5"/>
  <c r="S249" i="5"/>
  <c r="S250" i="5"/>
  <c r="S251" i="5"/>
  <c r="S252" i="5"/>
  <c r="S25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33" i="5"/>
  <c r="S233" i="5"/>
  <c r="T233" i="5"/>
  <c r="T213" i="5"/>
  <c r="T214" i="5"/>
  <c r="T215" i="5"/>
  <c r="T216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1" i="5"/>
  <c r="T232" i="5"/>
  <c r="S213" i="5"/>
  <c r="S214" i="5"/>
  <c r="S215" i="5"/>
  <c r="S216" i="5"/>
  <c r="S218" i="5"/>
  <c r="S219" i="5"/>
  <c r="S220" i="5"/>
  <c r="S221" i="5"/>
  <c r="S222" i="5"/>
  <c r="S223" i="5"/>
  <c r="S224" i="5"/>
  <c r="S225" i="5"/>
  <c r="S226" i="5"/>
  <c r="S227" i="5"/>
  <c r="S228" i="5"/>
  <c r="S229" i="5"/>
  <c r="S230" i="5"/>
  <c r="S231" i="5"/>
  <c r="S232" i="5"/>
  <c r="T212" i="5"/>
  <c r="S212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S211" i="5"/>
  <c r="S191" i="5"/>
  <c r="T171" i="5"/>
  <c r="T172" i="5"/>
  <c r="T173" i="5"/>
  <c r="T17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S171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T170" i="5"/>
  <c r="S170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49" i="5"/>
  <c r="T129" i="5"/>
  <c r="T130" i="5"/>
  <c r="T131" i="5"/>
  <c r="T132" i="5"/>
  <c r="T13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T128" i="5"/>
  <c r="S128" i="5"/>
  <c r="T108" i="5"/>
  <c r="T109" i="5"/>
  <c r="T110" i="5"/>
  <c r="T111" i="5"/>
  <c r="T112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125" i="5"/>
  <c r="T126" i="5"/>
  <c r="T12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T107" i="5"/>
  <c r="S107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86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T65" i="5"/>
  <c r="S65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T44" i="5"/>
  <c r="S44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T23" i="5"/>
  <c r="S23" i="5"/>
  <c r="T3" i="5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T2" i="5"/>
  <c r="S2" i="5"/>
  <c r="N276" i="5"/>
  <c r="N277" i="5"/>
  <c r="N278" i="5"/>
  <c r="N279" i="5"/>
  <c r="N280" i="5"/>
  <c r="N282" i="5"/>
  <c r="N283" i="5"/>
  <c r="N284" i="5"/>
  <c r="N285" i="5"/>
  <c r="N286" i="5"/>
  <c r="N287" i="5"/>
  <c r="N288" i="5"/>
  <c r="N289" i="5"/>
  <c r="N290" i="5"/>
  <c r="N291" i="5"/>
  <c r="N292" i="5"/>
  <c r="N293" i="5"/>
  <c r="N294" i="5"/>
  <c r="N295" i="5"/>
  <c r="M276" i="5"/>
  <c r="M277" i="5"/>
  <c r="M278" i="5"/>
  <c r="M279" i="5"/>
  <c r="M280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N255" i="5"/>
  <c r="N256" i="5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3" i="5"/>
  <c r="N274" i="5"/>
  <c r="M255" i="5"/>
  <c r="Q255" i="5" s="1"/>
  <c r="M256" i="5"/>
  <c r="Q256" i="5" s="1"/>
  <c r="M257" i="5"/>
  <c r="Q257" i="5" s="1"/>
  <c r="M258" i="5"/>
  <c r="Q258" i="5" s="1"/>
  <c r="M259" i="5"/>
  <c r="Q259" i="5" s="1"/>
  <c r="M260" i="5"/>
  <c r="Q260" i="5" s="1"/>
  <c r="M261" i="5"/>
  <c r="Q261" i="5" s="1"/>
  <c r="M262" i="5"/>
  <c r="Q262" i="5" s="1"/>
  <c r="M263" i="5"/>
  <c r="Q263" i="5" s="1"/>
  <c r="M264" i="5"/>
  <c r="Q264" i="5" s="1"/>
  <c r="U264" i="5" s="1"/>
  <c r="M265" i="5"/>
  <c r="Q265" i="5" s="1"/>
  <c r="M266" i="5"/>
  <c r="Q266" i="5" s="1"/>
  <c r="M267" i="5"/>
  <c r="Q267" i="5" s="1"/>
  <c r="M268" i="5"/>
  <c r="Q268" i="5" s="1"/>
  <c r="M269" i="5"/>
  <c r="Q269" i="5" s="1"/>
  <c r="M270" i="5"/>
  <c r="Q270" i="5" s="1"/>
  <c r="M271" i="5"/>
  <c r="Q271" i="5" s="1"/>
  <c r="M272" i="5"/>
  <c r="Q272" i="5" s="1"/>
  <c r="U272" i="5" s="1"/>
  <c r="M273" i="5"/>
  <c r="Q273" i="5" s="1"/>
  <c r="M274" i="5"/>
  <c r="Q274" i="5" s="1"/>
  <c r="N254" i="5"/>
  <c r="M254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33" i="5"/>
  <c r="N213" i="5"/>
  <c r="N214" i="5"/>
  <c r="N215" i="5"/>
  <c r="N216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12" i="5"/>
  <c r="M213" i="5"/>
  <c r="Q213" i="5" s="1"/>
  <c r="M214" i="5"/>
  <c r="Q214" i="5" s="1"/>
  <c r="M215" i="5"/>
  <c r="Q215" i="5" s="1"/>
  <c r="M216" i="5"/>
  <c r="Q216" i="5" s="1"/>
  <c r="M218" i="5"/>
  <c r="Q218" i="5" s="1"/>
  <c r="M219" i="5"/>
  <c r="Q219" i="5" s="1"/>
  <c r="M220" i="5"/>
  <c r="Q220" i="5" s="1"/>
  <c r="M221" i="5"/>
  <c r="Q221" i="5" s="1"/>
  <c r="M222" i="5"/>
  <c r="Q222" i="5" s="1"/>
  <c r="M223" i="5"/>
  <c r="Q223" i="5" s="1"/>
  <c r="M224" i="5"/>
  <c r="Q224" i="5" s="1"/>
  <c r="M225" i="5"/>
  <c r="Q225" i="5" s="1"/>
  <c r="M226" i="5"/>
  <c r="Q226" i="5" s="1"/>
  <c r="M227" i="5"/>
  <c r="Q227" i="5" s="1"/>
  <c r="M228" i="5"/>
  <c r="Q228" i="5" s="1"/>
  <c r="M229" i="5"/>
  <c r="Q229" i="5" s="1"/>
  <c r="M230" i="5"/>
  <c r="Q230" i="5" s="1"/>
  <c r="M231" i="5"/>
  <c r="Q231" i="5" s="1"/>
  <c r="M232" i="5"/>
  <c r="Q232" i="5" s="1"/>
  <c r="M212" i="5"/>
  <c r="Q212" i="5" s="1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191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M171" i="5"/>
  <c r="Q171" i="5" s="1"/>
  <c r="M172" i="5"/>
  <c r="Q172" i="5" s="1"/>
  <c r="M173" i="5"/>
  <c r="Q173" i="5" s="1"/>
  <c r="M174" i="5"/>
  <c r="Q174" i="5" s="1"/>
  <c r="M175" i="5"/>
  <c r="Q175" i="5" s="1"/>
  <c r="M176" i="5"/>
  <c r="Q176" i="5" s="1"/>
  <c r="M177" i="5"/>
  <c r="Q177" i="5" s="1"/>
  <c r="M178" i="5"/>
  <c r="Q178" i="5" s="1"/>
  <c r="M179" i="5"/>
  <c r="Q179" i="5" s="1"/>
  <c r="M180" i="5"/>
  <c r="Q180" i="5" s="1"/>
  <c r="M181" i="5"/>
  <c r="Q181" i="5" s="1"/>
  <c r="M182" i="5"/>
  <c r="Q182" i="5" s="1"/>
  <c r="M183" i="5"/>
  <c r="Q183" i="5" s="1"/>
  <c r="M184" i="5"/>
  <c r="Q184" i="5" s="1"/>
  <c r="M185" i="5"/>
  <c r="Q185" i="5" s="1"/>
  <c r="M186" i="5"/>
  <c r="Q186" i="5" s="1"/>
  <c r="M187" i="5"/>
  <c r="Q187" i="5" s="1"/>
  <c r="M188" i="5"/>
  <c r="Q188" i="5" s="1"/>
  <c r="M189" i="5"/>
  <c r="Q189" i="5" s="1"/>
  <c r="M190" i="5"/>
  <c r="Q190" i="5" s="1"/>
  <c r="N170" i="5"/>
  <c r="N127" i="5"/>
  <c r="M170" i="5"/>
  <c r="M169" i="5"/>
  <c r="Q149" i="4" l="1"/>
  <c r="U149" i="4" s="1"/>
  <c r="Q147" i="4"/>
  <c r="U147" i="4" s="1"/>
  <c r="Q145" i="4"/>
  <c r="U145" i="4" s="1"/>
  <c r="Q143" i="4"/>
  <c r="U143" i="4" s="1"/>
  <c r="Q141" i="4"/>
  <c r="U141" i="4" s="1"/>
  <c r="Q139" i="4"/>
  <c r="U139" i="4" s="1"/>
  <c r="Q137" i="4"/>
  <c r="U137" i="4" s="1"/>
  <c r="Q135" i="4"/>
  <c r="U135" i="4" s="1"/>
  <c r="Q133" i="4"/>
  <c r="U133" i="4" s="1"/>
  <c r="Q131" i="4"/>
  <c r="U131" i="4" s="1"/>
  <c r="Q129" i="4"/>
  <c r="U129" i="4" s="1"/>
  <c r="Q127" i="4"/>
  <c r="U127" i="4" s="1"/>
  <c r="Q125" i="4"/>
  <c r="U125" i="4" s="1"/>
  <c r="Q123" i="4"/>
  <c r="U123" i="4" s="1"/>
  <c r="Q121" i="4"/>
  <c r="U121" i="4" s="1"/>
  <c r="Q119" i="4"/>
  <c r="U119" i="4" s="1"/>
  <c r="Q117" i="4"/>
  <c r="Q115" i="4"/>
  <c r="U115" i="4" s="1"/>
  <c r="Q113" i="4"/>
  <c r="U113" i="4" s="1"/>
  <c r="Q111" i="4"/>
  <c r="U111" i="4" s="1"/>
  <c r="Q109" i="4"/>
  <c r="U109" i="4" s="1"/>
  <c r="Q268" i="4"/>
  <c r="U268" i="4" s="1"/>
  <c r="Q250" i="4"/>
  <c r="Q248" i="4"/>
  <c r="U248" i="4" s="1"/>
  <c r="Q244" i="4"/>
  <c r="Q236" i="4"/>
  <c r="U236" i="4" s="1"/>
  <c r="Q205" i="4"/>
  <c r="U205" i="4" s="1"/>
  <c r="Q201" i="4"/>
  <c r="U201" i="4" s="1"/>
  <c r="Q197" i="4"/>
  <c r="U197" i="4" s="1"/>
  <c r="Q193" i="4"/>
  <c r="U193" i="4" s="1"/>
  <c r="Q190" i="4"/>
  <c r="U190" i="4" s="1"/>
  <c r="Q188" i="4"/>
  <c r="U188" i="4" s="1"/>
  <c r="Q184" i="4"/>
  <c r="U184" i="4" s="1"/>
  <c r="Q182" i="4"/>
  <c r="U182" i="4" s="1"/>
  <c r="Q180" i="4"/>
  <c r="U180" i="4" s="1"/>
  <c r="Q176" i="4"/>
  <c r="U176" i="4" s="1"/>
  <c r="Q174" i="4"/>
  <c r="U174" i="4" s="1"/>
  <c r="Q172" i="4"/>
  <c r="U172" i="4" s="1"/>
  <c r="Q170" i="4"/>
  <c r="U170" i="4" s="1"/>
  <c r="Q167" i="4"/>
  <c r="U167" i="4" s="1"/>
  <c r="Q91" i="4"/>
  <c r="U91" i="4" s="1"/>
  <c r="Q87" i="4"/>
  <c r="U87" i="4" s="1"/>
  <c r="U295" i="4"/>
  <c r="Q253" i="4"/>
  <c r="U253" i="4" s="1"/>
  <c r="Q251" i="4"/>
  <c r="U251" i="4" s="1"/>
  <c r="Q245" i="4"/>
  <c r="U245" i="4" s="1"/>
  <c r="Q243" i="4"/>
  <c r="U243" i="4" s="1"/>
  <c r="Q241" i="4"/>
  <c r="U241" i="4" s="1"/>
  <c r="Q239" i="4"/>
  <c r="U239" i="4" s="1"/>
  <c r="Q273" i="4"/>
  <c r="U273" i="4" s="1"/>
  <c r="Q271" i="4"/>
  <c r="U271" i="4" s="1"/>
  <c r="Q261" i="4"/>
  <c r="Q259" i="4"/>
  <c r="U259" i="4" s="1"/>
  <c r="Q257" i="4"/>
  <c r="U257" i="4" s="1"/>
  <c r="Q255" i="4"/>
  <c r="U255" i="4" s="1"/>
  <c r="Q234" i="4"/>
  <c r="U234" i="4" s="1"/>
  <c r="Q232" i="4"/>
  <c r="U232" i="4" s="1"/>
  <c r="Q228" i="4"/>
  <c r="U228" i="4" s="1"/>
  <c r="Q152" i="4"/>
  <c r="U152" i="4" s="1"/>
  <c r="Q92" i="4"/>
  <c r="U92" i="4" s="1"/>
  <c r="Q89" i="4"/>
  <c r="U89" i="4" s="1"/>
  <c r="Q86" i="4"/>
  <c r="U86" i="4" s="1"/>
  <c r="Q84" i="4"/>
  <c r="U84" i="4" s="1"/>
  <c r="Q78" i="4"/>
  <c r="U78" i="4" s="1"/>
  <c r="Q74" i="4"/>
  <c r="U74" i="4" s="1"/>
  <c r="Q66" i="4"/>
  <c r="U66" i="4" s="1"/>
  <c r="Q64" i="4"/>
  <c r="U64" i="4" s="1"/>
  <c r="Q60" i="4"/>
  <c r="U60" i="4" s="1"/>
  <c r="Q26" i="4"/>
  <c r="U26" i="4" s="1"/>
  <c r="Q24" i="4"/>
  <c r="U24" i="4" s="1"/>
  <c r="Q20" i="4"/>
  <c r="U20" i="4" s="1"/>
  <c r="U250" i="4"/>
  <c r="U53" i="4"/>
  <c r="U13" i="4"/>
  <c r="Q284" i="4"/>
  <c r="U284" i="4" s="1"/>
  <c r="Q282" i="4"/>
  <c r="U282" i="4" s="1"/>
  <c r="Q266" i="4"/>
  <c r="U266" i="4" s="1"/>
  <c r="Q264" i="4"/>
  <c r="U264" i="4" s="1"/>
  <c r="Q260" i="4"/>
  <c r="U260" i="4" s="1"/>
  <c r="Q221" i="4"/>
  <c r="U221" i="4" s="1"/>
  <c r="Q219" i="4"/>
  <c r="U219" i="4" s="1"/>
  <c r="Q212" i="4"/>
  <c r="U212" i="4" s="1"/>
  <c r="Q200" i="4"/>
  <c r="U200" i="4" s="1"/>
  <c r="Q169" i="4"/>
  <c r="U169" i="4" s="1"/>
  <c r="Q94" i="4"/>
  <c r="U94" i="4" s="1"/>
  <c r="Q18" i="4"/>
  <c r="U18" i="4" s="1"/>
  <c r="Q16" i="4"/>
  <c r="U16" i="4" s="1"/>
  <c r="U261" i="4"/>
  <c r="Q229" i="4"/>
  <c r="U229" i="4" s="1"/>
  <c r="Q227" i="4"/>
  <c r="U227" i="4" s="1"/>
  <c r="Q225" i="4"/>
  <c r="U225" i="4" s="1"/>
  <c r="Q223" i="4"/>
  <c r="U223" i="4" s="1"/>
  <c r="Q218" i="4"/>
  <c r="U218" i="4" s="1"/>
  <c r="Q215" i="4"/>
  <c r="U215" i="4" s="1"/>
  <c r="Q210" i="4"/>
  <c r="U210" i="4" s="1"/>
  <c r="Q168" i="4"/>
  <c r="U168" i="4" s="1"/>
  <c r="Q161" i="4"/>
  <c r="U161" i="4" s="1"/>
  <c r="Q157" i="4"/>
  <c r="U157" i="4" s="1"/>
  <c r="Q150" i="4"/>
  <c r="U150" i="4" s="1"/>
  <c r="Q106" i="4"/>
  <c r="U106" i="4" s="1"/>
  <c r="Q102" i="4"/>
  <c r="U102" i="4" s="1"/>
  <c r="Q98" i="4"/>
  <c r="U98" i="4" s="1"/>
  <c r="Q61" i="4"/>
  <c r="U61" i="4" s="1"/>
  <c r="Q59" i="4"/>
  <c r="U59" i="4" s="1"/>
  <c r="Q57" i="4"/>
  <c r="U57" i="4" s="1"/>
  <c r="Q55" i="4"/>
  <c r="U55" i="4" s="1"/>
  <c r="Q50" i="4"/>
  <c r="U50" i="4" s="1"/>
  <c r="Q48" i="4"/>
  <c r="U48" i="4" s="1"/>
  <c r="Q42" i="4"/>
  <c r="U42" i="4" s="1"/>
  <c r="Q40" i="4"/>
  <c r="U40" i="4" s="1"/>
  <c r="Q36" i="4"/>
  <c r="U36" i="4" s="1"/>
  <c r="Q32" i="4"/>
  <c r="U32" i="4" s="1"/>
  <c r="U45" i="4"/>
  <c r="Q292" i="4"/>
  <c r="U292" i="4" s="1"/>
  <c r="Q290" i="4"/>
  <c r="U290" i="4" s="1"/>
  <c r="Q286" i="4"/>
  <c r="U286" i="4" s="1"/>
  <c r="Q278" i="4"/>
  <c r="U278" i="4" s="1"/>
  <c r="Q269" i="4"/>
  <c r="U269" i="4" s="1"/>
  <c r="Q267" i="4"/>
  <c r="U267" i="4" s="1"/>
  <c r="Q252" i="4"/>
  <c r="U252" i="4" s="1"/>
  <c r="Q237" i="4"/>
  <c r="U237" i="4" s="1"/>
  <c r="Q235" i="4"/>
  <c r="U235" i="4" s="1"/>
  <c r="Q220" i="4"/>
  <c r="U220" i="4" s="1"/>
  <c r="Q207" i="4"/>
  <c r="U207" i="4" s="1"/>
  <c r="Q203" i="4"/>
  <c r="U203" i="4" s="1"/>
  <c r="Q199" i="4"/>
  <c r="U199" i="4" s="1"/>
  <c r="Q191" i="4"/>
  <c r="U191" i="4" s="1"/>
  <c r="Q189" i="4"/>
  <c r="U189" i="4" s="1"/>
  <c r="Q179" i="4"/>
  <c r="U179" i="4" s="1"/>
  <c r="Q177" i="4"/>
  <c r="U177" i="4" s="1"/>
  <c r="Q175" i="4"/>
  <c r="U175" i="4" s="1"/>
  <c r="Q173" i="4"/>
  <c r="U173" i="4" s="1"/>
  <c r="Q166" i="4"/>
  <c r="U166" i="4" s="1"/>
  <c r="Q162" i="4"/>
  <c r="U162" i="4" s="1"/>
  <c r="Q158" i="4"/>
  <c r="U158" i="4" s="1"/>
  <c r="Q155" i="4"/>
  <c r="U155" i="4" s="1"/>
  <c r="Q103" i="4"/>
  <c r="U103" i="4" s="1"/>
  <c r="Q99" i="4"/>
  <c r="U99" i="4" s="1"/>
  <c r="Q95" i="4"/>
  <c r="U95" i="4" s="1"/>
  <c r="Q93" i="4"/>
  <c r="U93" i="4" s="1"/>
  <c r="Q90" i="4"/>
  <c r="U90" i="4" s="1"/>
  <c r="Q52" i="4"/>
  <c r="U52" i="4" s="1"/>
  <c r="Q29" i="4"/>
  <c r="U29" i="4" s="1"/>
  <c r="Q27" i="4"/>
  <c r="U27" i="4" s="1"/>
  <c r="Q25" i="4"/>
  <c r="U25" i="4" s="1"/>
  <c r="Q23" i="4"/>
  <c r="U23" i="4" s="1"/>
  <c r="U37" i="4"/>
  <c r="U5" i="4"/>
  <c r="Q277" i="4"/>
  <c r="U277" i="4" s="1"/>
  <c r="Q294" i="4"/>
  <c r="U294" i="4" s="1"/>
  <c r="Q287" i="4"/>
  <c r="U287" i="4" s="1"/>
  <c r="Q285" i="4"/>
  <c r="U285" i="4" s="1"/>
  <c r="Q274" i="4"/>
  <c r="U274" i="4" s="1"/>
  <c r="Q272" i="4"/>
  <c r="U272" i="4" s="1"/>
  <c r="Q265" i="4"/>
  <c r="U265" i="4" s="1"/>
  <c r="Q263" i="4"/>
  <c r="U263" i="4" s="1"/>
  <c r="Q258" i="4"/>
  <c r="U258" i="4" s="1"/>
  <c r="Q256" i="4"/>
  <c r="U256" i="4" s="1"/>
  <c r="Q249" i="4"/>
  <c r="U249" i="4" s="1"/>
  <c r="Q247" i="4"/>
  <c r="U247" i="4" s="1"/>
  <c r="Q242" i="4"/>
  <c r="U242" i="4" s="1"/>
  <c r="Q240" i="4"/>
  <c r="U240" i="4" s="1"/>
  <c r="Q233" i="4"/>
  <c r="U233" i="4" s="1"/>
  <c r="Q231" i="4"/>
  <c r="U231" i="4" s="1"/>
  <c r="Q226" i="4"/>
  <c r="U226" i="4" s="1"/>
  <c r="Q224" i="4"/>
  <c r="U224" i="4" s="1"/>
  <c r="Q216" i="4"/>
  <c r="U216" i="4" s="1"/>
  <c r="Q214" i="4"/>
  <c r="U214" i="4" s="1"/>
  <c r="Q209" i="4"/>
  <c r="U209" i="4" s="1"/>
  <c r="Q202" i="4"/>
  <c r="U202" i="4" s="1"/>
  <c r="Q194" i="4"/>
  <c r="U194" i="4" s="1"/>
  <c r="Q183" i="4"/>
  <c r="U183" i="4" s="1"/>
  <c r="Q181" i="4"/>
  <c r="U181" i="4" s="1"/>
  <c r="Q164" i="4"/>
  <c r="U164" i="4" s="1"/>
  <c r="Q160" i="4"/>
  <c r="U160" i="4" s="1"/>
  <c r="Q156" i="4"/>
  <c r="U156" i="4" s="1"/>
  <c r="Q153" i="4"/>
  <c r="U153" i="4" s="1"/>
  <c r="Q151" i="4"/>
  <c r="U151" i="4" s="1"/>
  <c r="Q104" i="4"/>
  <c r="U104" i="4" s="1"/>
  <c r="Q100" i="4"/>
  <c r="U100" i="4" s="1"/>
  <c r="Q97" i="4"/>
  <c r="U97" i="4" s="1"/>
  <c r="Q83" i="4"/>
  <c r="U83" i="4" s="1"/>
  <c r="Q81" i="4"/>
  <c r="U81" i="4" s="1"/>
  <c r="Q79" i="4"/>
  <c r="U79" i="4" s="1"/>
  <c r="Q71" i="4"/>
  <c r="U71" i="4" s="1"/>
  <c r="Q67" i="4"/>
  <c r="U67" i="4" s="1"/>
  <c r="Q65" i="4"/>
  <c r="U65" i="4" s="1"/>
  <c r="Q63" i="4"/>
  <c r="U63" i="4" s="1"/>
  <c r="Q58" i="4"/>
  <c r="U58" i="4" s="1"/>
  <c r="Q56" i="4"/>
  <c r="U56" i="4" s="1"/>
  <c r="Q28" i="4"/>
  <c r="U28" i="4" s="1"/>
  <c r="Q21" i="4"/>
  <c r="U21" i="4" s="1"/>
  <c r="Q19" i="4"/>
  <c r="U19" i="4" s="1"/>
  <c r="Q10" i="4"/>
  <c r="U10" i="4" s="1"/>
  <c r="Q8" i="4"/>
  <c r="U8" i="4" s="1"/>
  <c r="Q4" i="4"/>
  <c r="U4" i="4" s="1"/>
  <c r="Q281" i="4"/>
  <c r="U281" i="4" s="1"/>
  <c r="Q275" i="4"/>
  <c r="U275" i="4" s="1"/>
  <c r="U283" i="4"/>
  <c r="U291" i="4"/>
  <c r="U244" i="4"/>
  <c r="U117" i="4"/>
  <c r="U289" i="4"/>
  <c r="U280" i="4"/>
  <c r="U33" i="4"/>
  <c r="S296" i="4"/>
  <c r="U41" i="4"/>
  <c r="U31" i="4"/>
  <c r="U9" i="4"/>
  <c r="U293" i="4"/>
  <c r="Q288" i="4"/>
  <c r="U288" i="4" s="1"/>
  <c r="Q279" i="4"/>
  <c r="U279" i="4" s="1"/>
  <c r="Q270" i="4"/>
  <c r="U270" i="4" s="1"/>
  <c r="Q262" i="4"/>
  <c r="U262" i="4" s="1"/>
  <c r="Q254" i="4"/>
  <c r="U254" i="4" s="1"/>
  <c r="Q246" i="4"/>
  <c r="U246" i="4" s="1"/>
  <c r="Q238" i="4"/>
  <c r="U238" i="4" s="1"/>
  <c r="Q230" i="4"/>
  <c r="U230" i="4" s="1"/>
  <c r="Q222" i="4"/>
  <c r="U222" i="4" s="1"/>
  <c r="Q213" i="4"/>
  <c r="U213" i="4" s="1"/>
  <c r="Q211" i="4"/>
  <c r="U211" i="4" s="1"/>
  <c r="Q208" i="4"/>
  <c r="U208" i="4" s="1"/>
  <c r="Q195" i="4"/>
  <c r="U195" i="4" s="1"/>
  <c r="Q192" i="4"/>
  <c r="U192" i="4" s="1"/>
  <c r="Q186" i="4"/>
  <c r="U186" i="4" s="1"/>
  <c r="Q85" i="4"/>
  <c r="U85" i="4" s="1"/>
  <c r="Q76" i="4"/>
  <c r="U76" i="4" s="1"/>
  <c r="Q73" i="4"/>
  <c r="U73" i="4" s="1"/>
  <c r="Q70" i="4"/>
  <c r="U70" i="4" s="1"/>
  <c r="Q68" i="4"/>
  <c r="U68" i="4" s="1"/>
  <c r="Q49" i="4"/>
  <c r="U49" i="4" s="1"/>
  <c r="Q47" i="4"/>
  <c r="U47" i="4" s="1"/>
  <c r="Q44" i="4"/>
  <c r="U44" i="4" s="1"/>
  <c r="U39" i="4"/>
  <c r="Q34" i="4"/>
  <c r="U34" i="4" s="1"/>
  <c r="Q17" i="4"/>
  <c r="U17" i="4" s="1"/>
  <c r="Q15" i="4"/>
  <c r="U15" i="4" s="1"/>
  <c r="Q12" i="4"/>
  <c r="U12" i="4" s="1"/>
  <c r="U7" i="4"/>
  <c r="Q2" i="4"/>
  <c r="U2" i="4" s="1"/>
  <c r="Q206" i="4"/>
  <c r="U206" i="4" s="1"/>
  <c r="Q204" i="4"/>
  <c r="U204" i="4" s="1"/>
  <c r="Q198" i="4"/>
  <c r="U198" i="4" s="1"/>
  <c r="Q196" i="4"/>
  <c r="U196" i="4" s="1"/>
  <c r="Q187" i="4"/>
  <c r="U187" i="4" s="1"/>
  <c r="Q185" i="4"/>
  <c r="U185" i="4" s="1"/>
  <c r="Q178" i="4"/>
  <c r="U178" i="4" s="1"/>
  <c r="Q171" i="4"/>
  <c r="U171" i="4" s="1"/>
  <c r="Q165" i="4"/>
  <c r="U165" i="4" s="1"/>
  <c r="Q163" i="4"/>
  <c r="U163" i="4" s="1"/>
  <c r="Q159" i="4"/>
  <c r="U159" i="4" s="1"/>
  <c r="Q154" i="4"/>
  <c r="U154" i="4" s="1"/>
  <c r="Q148" i="4"/>
  <c r="U148" i="4" s="1"/>
  <c r="Q146" i="4"/>
  <c r="U146" i="4" s="1"/>
  <c r="Q144" i="4"/>
  <c r="U144" i="4" s="1"/>
  <c r="Q142" i="4"/>
  <c r="U142" i="4" s="1"/>
  <c r="Q140" i="4"/>
  <c r="U140" i="4" s="1"/>
  <c r="Q138" i="4"/>
  <c r="U138" i="4" s="1"/>
  <c r="Q136" i="4"/>
  <c r="U136" i="4" s="1"/>
  <c r="Q134" i="4"/>
  <c r="U134" i="4" s="1"/>
  <c r="Q132" i="4"/>
  <c r="U132" i="4" s="1"/>
  <c r="Q130" i="4"/>
  <c r="U130" i="4" s="1"/>
  <c r="Q128" i="4"/>
  <c r="U128" i="4" s="1"/>
  <c r="Q126" i="4"/>
  <c r="U126" i="4" s="1"/>
  <c r="Q124" i="4"/>
  <c r="U124" i="4" s="1"/>
  <c r="Q122" i="4"/>
  <c r="U122" i="4" s="1"/>
  <c r="Q120" i="4"/>
  <c r="U120" i="4" s="1"/>
  <c r="Q118" i="4"/>
  <c r="U118" i="4" s="1"/>
  <c r="Q116" i="4"/>
  <c r="U116" i="4" s="1"/>
  <c r="Q114" i="4"/>
  <c r="U114" i="4" s="1"/>
  <c r="Q112" i="4"/>
  <c r="U112" i="4" s="1"/>
  <c r="Q110" i="4"/>
  <c r="U110" i="4" s="1"/>
  <c r="Q107" i="4"/>
  <c r="U107" i="4" s="1"/>
  <c r="Q105" i="4"/>
  <c r="U105" i="4" s="1"/>
  <c r="Q101" i="4"/>
  <c r="U101" i="4" s="1"/>
  <c r="Q96" i="4"/>
  <c r="U96" i="4" s="1"/>
  <c r="Q82" i="4"/>
  <c r="U82" i="4" s="1"/>
  <c r="Q80" i="4"/>
  <c r="U80" i="4" s="1"/>
  <c r="Q77" i="4"/>
  <c r="U77" i="4" s="1"/>
  <c r="Q75" i="4"/>
  <c r="U75" i="4" s="1"/>
  <c r="Q72" i="4"/>
  <c r="U72" i="4" s="1"/>
  <c r="Q69" i="4"/>
  <c r="U69" i="4" s="1"/>
  <c r="Q62" i="4"/>
  <c r="U62" i="4" s="1"/>
  <c r="Q54" i="4"/>
  <c r="U54" i="4" s="1"/>
  <c r="U51" i="4"/>
  <c r="Q46" i="4"/>
  <c r="U46" i="4" s="1"/>
  <c r="U43" i="4"/>
  <c r="Q38" i="4"/>
  <c r="U38" i="4" s="1"/>
  <c r="U35" i="4"/>
  <c r="Q30" i="4"/>
  <c r="U30" i="4" s="1"/>
  <c r="Q22" i="4"/>
  <c r="U22" i="4" s="1"/>
  <c r="Q14" i="4"/>
  <c r="U14" i="4" s="1"/>
  <c r="U11" i="4"/>
  <c r="Q6" i="4"/>
  <c r="U6" i="4" s="1"/>
  <c r="U3" i="4"/>
  <c r="Q243" i="3"/>
  <c r="U243" i="3" s="1"/>
  <c r="Q241" i="3"/>
  <c r="U241" i="3" s="1"/>
  <c r="Q234" i="3"/>
  <c r="U234" i="3" s="1"/>
  <c r="Q230" i="3"/>
  <c r="U230" i="3" s="1"/>
  <c r="Q224" i="3"/>
  <c r="U224" i="3" s="1"/>
  <c r="Q222" i="3"/>
  <c r="U222" i="3" s="1"/>
  <c r="Q218" i="3"/>
  <c r="Q213" i="3"/>
  <c r="U213" i="3" s="1"/>
  <c r="Q210" i="3"/>
  <c r="U210" i="3" s="1"/>
  <c r="Q202" i="3"/>
  <c r="U202" i="3" s="1"/>
  <c r="Q194" i="3"/>
  <c r="U194" i="3" s="1"/>
  <c r="Q209" i="3"/>
  <c r="U209" i="3" s="1"/>
  <c r="Q205" i="3"/>
  <c r="U205" i="3" s="1"/>
  <c r="Q201" i="3"/>
  <c r="U201" i="3" s="1"/>
  <c r="Q166" i="3"/>
  <c r="U166" i="3" s="1"/>
  <c r="Q162" i="3"/>
  <c r="U162" i="3" s="1"/>
  <c r="Q118" i="3"/>
  <c r="U118" i="3" s="1"/>
  <c r="Q211" i="3"/>
  <c r="U211" i="3" s="1"/>
  <c r="Q208" i="3"/>
  <c r="U208" i="3" s="1"/>
  <c r="Q150" i="3"/>
  <c r="U150" i="3" s="1"/>
  <c r="Q96" i="3"/>
  <c r="U96" i="3" s="1"/>
  <c r="Q88" i="3"/>
  <c r="U88" i="3" s="1"/>
  <c r="Q85" i="3"/>
  <c r="U85" i="3" s="1"/>
  <c r="Q79" i="3"/>
  <c r="U79" i="3" s="1"/>
  <c r="Q77" i="3"/>
  <c r="U77" i="3" s="1"/>
  <c r="Q71" i="3"/>
  <c r="U71" i="3" s="1"/>
  <c r="Q69" i="3"/>
  <c r="U69" i="3" s="1"/>
  <c r="Q63" i="3"/>
  <c r="U63" i="3" s="1"/>
  <c r="Q61" i="3"/>
  <c r="U61" i="3" s="1"/>
  <c r="Q55" i="3"/>
  <c r="U55" i="3" s="1"/>
  <c r="Q53" i="3"/>
  <c r="U53" i="3" s="1"/>
  <c r="Q47" i="3"/>
  <c r="U47" i="3" s="1"/>
  <c r="Q45" i="3"/>
  <c r="U45" i="3" s="1"/>
  <c r="Q39" i="3"/>
  <c r="U39" i="3" s="1"/>
  <c r="Q295" i="3"/>
  <c r="U295" i="3" s="1"/>
  <c r="Q292" i="3"/>
  <c r="U292" i="3" s="1"/>
  <c r="Q288" i="3"/>
  <c r="U288" i="3" s="1"/>
  <c r="Q284" i="3"/>
  <c r="U284" i="3" s="1"/>
  <c r="Q282" i="3"/>
  <c r="U282" i="3" s="1"/>
  <c r="Q279" i="3"/>
  <c r="U279" i="3" s="1"/>
  <c r="Q274" i="3"/>
  <c r="U274" i="3" s="1"/>
  <c r="Q272" i="3"/>
  <c r="U272" i="3" s="1"/>
  <c r="Q270" i="3"/>
  <c r="U270" i="3" s="1"/>
  <c r="Q268" i="3"/>
  <c r="U268" i="3" s="1"/>
  <c r="Q266" i="3"/>
  <c r="U266" i="3" s="1"/>
  <c r="Q264" i="3"/>
  <c r="U264" i="3" s="1"/>
  <c r="Q262" i="3"/>
  <c r="U262" i="3" s="1"/>
  <c r="Q260" i="3"/>
  <c r="U260" i="3" s="1"/>
  <c r="Q258" i="3"/>
  <c r="U258" i="3" s="1"/>
  <c r="Q256" i="3"/>
  <c r="U256" i="3" s="1"/>
  <c r="Q254" i="3"/>
  <c r="U254" i="3" s="1"/>
  <c r="Q252" i="3"/>
  <c r="U252" i="3" s="1"/>
  <c r="Q250" i="3"/>
  <c r="U250" i="3" s="1"/>
  <c r="Q248" i="3"/>
  <c r="U248" i="3" s="1"/>
  <c r="U32" i="3"/>
  <c r="Q111" i="3"/>
  <c r="U111" i="3" s="1"/>
  <c r="Q203" i="3"/>
  <c r="U203" i="3" s="1"/>
  <c r="Q197" i="3"/>
  <c r="U197" i="3" s="1"/>
  <c r="Q147" i="3"/>
  <c r="U147" i="3" s="1"/>
  <c r="Q145" i="3"/>
  <c r="U145" i="3" s="1"/>
  <c r="Q126" i="3"/>
  <c r="U126" i="3" s="1"/>
  <c r="Q112" i="3"/>
  <c r="U112" i="3" s="1"/>
  <c r="Q110" i="3"/>
  <c r="U110" i="3" s="1"/>
  <c r="Q37" i="3"/>
  <c r="U37" i="3" s="1"/>
  <c r="Q35" i="3"/>
  <c r="U35" i="3" s="1"/>
  <c r="Q5" i="3"/>
  <c r="U5" i="3" s="1"/>
  <c r="Q3" i="3"/>
  <c r="U3" i="3" s="1"/>
  <c r="Q217" i="3"/>
  <c r="U217" i="3" s="1"/>
  <c r="Q275" i="3"/>
  <c r="U275" i="3" s="1"/>
  <c r="Q142" i="3"/>
  <c r="U142" i="3" s="1"/>
  <c r="Q140" i="3"/>
  <c r="U140" i="3" s="1"/>
  <c r="Q193" i="3"/>
  <c r="U193" i="3" s="1"/>
  <c r="Q160" i="3"/>
  <c r="U160" i="3" s="1"/>
  <c r="Q153" i="3"/>
  <c r="U153" i="3" s="1"/>
  <c r="Q133" i="3"/>
  <c r="U133" i="3" s="1"/>
  <c r="Q130" i="3"/>
  <c r="U130" i="3" s="1"/>
  <c r="Q124" i="3"/>
  <c r="U124" i="3" s="1"/>
  <c r="Q122" i="3"/>
  <c r="U122" i="3" s="1"/>
  <c r="Q120" i="3"/>
  <c r="U120" i="3" s="1"/>
  <c r="Q109" i="3"/>
  <c r="U109" i="3" s="1"/>
  <c r="Q102" i="3"/>
  <c r="U102" i="3" s="1"/>
  <c r="Q21" i="3"/>
  <c r="U21" i="3" s="1"/>
  <c r="Q19" i="3"/>
  <c r="U19" i="3" s="1"/>
  <c r="Q9" i="3"/>
  <c r="U9" i="3" s="1"/>
  <c r="Q7" i="3"/>
  <c r="U7" i="3" s="1"/>
  <c r="U30" i="3"/>
  <c r="Q116" i="3"/>
  <c r="U116" i="3" s="1"/>
  <c r="Q157" i="3"/>
  <c r="U157" i="3" s="1"/>
  <c r="Q154" i="3"/>
  <c r="U154" i="3" s="1"/>
  <c r="Q141" i="3"/>
  <c r="U141" i="3" s="1"/>
  <c r="Q131" i="3"/>
  <c r="U131" i="3" s="1"/>
  <c r="Q129" i="3"/>
  <c r="U129" i="3" s="1"/>
  <c r="Q123" i="3"/>
  <c r="U123" i="3" s="1"/>
  <c r="Q121" i="3"/>
  <c r="U121" i="3" s="1"/>
  <c r="Q117" i="3"/>
  <c r="U117" i="3" s="1"/>
  <c r="Q107" i="3"/>
  <c r="U107" i="3" s="1"/>
  <c r="Q103" i="3"/>
  <c r="U103" i="3" s="1"/>
  <c r="Q95" i="3"/>
  <c r="U95" i="3" s="1"/>
  <c r="Q87" i="3"/>
  <c r="U87" i="3" s="1"/>
  <c r="Q25" i="3"/>
  <c r="U25" i="3" s="1"/>
  <c r="Q23" i="3"/>
  <c r="U23" i="3" s="1"/>
  <c r="U16" i="3"/>
  <c r="U14" i="3"/>
  <c r="Q263" i="3"/>
  <c r="U263" i="3" s="1"/>
  <c r="Q259" i="3"/>
  <c r="U259" i="3" s="1"/>
  <c r="Q255" i="3"/>
  <c r="U255" i="3" s="1"/>
  <c r="U218" i="3"/>
  <c r="Q135" i="3"/>
  <c r="U135" i="3" s="1"/>
  <c r="U28" i="3"/>
  <c r="U26" i="3"/>
  <c r="U12" i="3"/>
  <c r="U10" i="3"/>
  <c r="Q244" i="3"/>
  <c r="U244" i="3" s="1"/>
  <c r="Q240" i="3"/>
  <c r="U240" i="3" s="1"/>
  <c r="Q236" i="3"/>
  <c r="U236" i="3" s="1"/>
  <c r="Q233" i="3"/>
  <c r="U233" i="3" s="1"/>
  <c r="Q231" i="3"/>
  <c r="U231" i="3" s="1"/>
  <c r="Q229" i="3"/>
  <c r="U229" i="3" s="1"/>
  <c r="Q188" i="3"/>
  <c r="U188" i="3" s="1"/>
  <c r="Q184" i="3"/>
  <c r="U184" i="3" s="1"/>
  <c r="Q180" i="3"/>
  <c r="U180" i="3" s="1"/>
  <c r="Q176" i="3"/>
  <c r="U176" i="3" s="1"/>
  <c r="Q172" i="3"/>
  <c r="U172" i="3" s="1"/>
  <c r="Q161" i="3"/>
  <c r="U161" i="3" s="1"/>
  <c r="Q149" i="3"/>
  <c r="U149" i="3" s="1"/>
  <c r="Q144" i="3"/>
  <c r="U144" i="3" s="1"/>
  <c r="Q139" i="3"/>
  <c r="U139" i="3" s="1"/>
  <c r="Q134" i="3"/>
  <c r="U134" i="3" s="1"/>
  <c r="Q128" i="3"/>
  <c r="U128" i="3" s="1"/>
  <c r="Q115" i="3"/>
  <c r="U115" i="3" s="1"/>
  <c r="Q84" i="3"/>
  <c r="U84" i="3" s="1"/>
  <c r="Q82" i="3"/>
  <c r="U82" i="3" s="1"/>
  <c r="Q76" i="3"/>
  <c r="U76" i="3" s="1"/>
  <c r="Q74" i="3"/>
  <c r="U74" i="3" s="1"/>
  <c r="Q68" i="3"/>
  <c r="U68" i="3" s="1"/>
  <c r="Q66" i="3"/>
  <c r="U66" i="3" s="1"/>
  <c r="Q60" i="3"/>
  <c r="U60" i="3" s="1"/>
  <c r="Q58" i="3"/>
  <c r="U58" i="3" s="1"/>
  <c r="Q52" i="3"/>
  <c r="U52" i="3" s="1"/>
  <c r="Q50" i="3"/>
  <c r="U50" i="3" s="1"/>
  <c r="Q44" i="3"/>
  <c r="U44" i="3" s="1"/>
  <c r="Q42" i="3"/>
  <c r="U42" i="3" s="1"/>
  <c r="Q38" i="3"/>
  <c r="U38" i="3" s="1"/>
  <c r="Q33" i="3"/>
  <c r="U33" i="3" s="1"/>
  <c r="Q31" i="3"/>
  <c r="U31" i="3" s="1"/>
  <c r="Q24" i="3"/>
  <c r="U24" i="3" s="1"/>
  <c r="Q22" i="3"/>
  <c r="U22" i="3" s="1"/>
  <c r="Q17" i="3"/>
  <c r="U17" i="3" s="1"/>
  <c r="Q15" i="3"/>
  <c r="U15" i="3" s="1"/>
  <c r="Q8" i="3"/>
  <c r="U8" i="3" s="1"/>
  <c r="Q6" i="3"/>
  <c r="U6" i="3" s="1"/>
  <c r="Q265" i="3"/>
  <c r="U265" i="3" s="1"/>
  <c r="Q261" i="3"/>
  <c r="U261" i="3" s="1"/>
  <c r="Q257" i="3"/>
  <c r="U257" i="3" s="1"/>
  <c r="Q253" i="3"/>
  <c r="U253" i="3" s="1"/>
  <c r="Q249" i="3"/>
  <c r="U249" i="3" s="1"/>
  <c r="Q247" i="3"/>
  <c r="U247" i="3" s="1"/>
  <c r="Q227" i="3"/>
  <c r="U227" i="3" s="1"/>
  <c r="Q225" i="3"/>
  <c r="U225" i="3" s="1"/>
  <c r="Q223" i="3"/>
  <c r="U223" i="3" s="1"/>
  <c r="Q221" i="3"/>
  <c r="U221" i="3" s="1"/>
  <c r="Q219" i="3"/>
  <c r="U219" i="3" s="1"/>
  <c r="Q216" i="3"/>
  <c r="U216" i="3" s="1"/>
  <c r="Q169" i="3"/>
  <c r="U169" i="3" s="1"/>
  <c r="Q158" i="3"/>
  <c r="U158" i="3" s="1"/>
  <c r="Q137" i="3"/>
  <c r="U137" i="3" s="1"/>
  <c r="U136" i="3"/>
  <c r="Q114" i="3"/>
  <c r="U114" i="3" s="1"/>
  <c r="U113" i="3"/>
  <c r="Q106" i="3"/>
  <c r="U106" i="3" s="1"/>
  <c r="Q101" i="3"/>
  <c r="U101" i="3" s="1"/>
  <c r="Q93" i="3"/>
  <c r="U93" i="3" s="1"/>
  <c r="Q36" i="3"/>
  <c r="U36" i="3" s="1"/>
  <c r="Q34" i="3"/>
  <c r="U34" i="3" s="1"/>
  <c r="Q29" i="3"/>
  <c r="U29" i="3" s="1"/>
  <c r="Q27" i="3"/>
  <c r="U27" i="3" s="1"/>
  <c r="Q20" i="3"/>
  <c r="U20" i="3" s="1"/>
  <c r="Q18" i="3"/>
  <c r="U18" i="3" s="1"/>
  <c r="Q13" i="3"/>
  <c r="U13" i="3" s="1"/>
  <c r="Q11" i="3"/>
  <c r="U11" i="3" s="1"/>
  <c r="Q4" i="3"/>
  <c r="U4" i="3" s="1"/>
  <c r="Q2" i="3"/>
  <c r="U2" i="3" s="1"/>
  <c r="Q281" i="3"/>
  <c r="U281" i="3" s="1"/>
  <c r="U218" i="5"/>
  <c r="U273" i="5"/>
  <c r="U265" i="5"/>
  <c r="U257" i="5"/>
  <c r="U188" i="5"/>
  <c r="U184" i="5"/>
  <c r="U180" i="5"/>
  <c r="U176" i="5"/>
  <c r="U172" i="5"/>
  <c r="U187" i="5"/>
  <c r="U183" i="5"/>
  <c r="U179" i="5"/>
  <c r="U175" i="5"/>
  <c r="U171" i="5"/>
  <c r="Q209" i="5"/>
  <c r="U209" i="5" s="1"/>
  <c r="Q205" i="5"/>
  <c r="U205" i="5" s="1"/>
  <c r="Q201" i="5"/>
  <c r="U201" i="5" s="1"/>
  <c r="Q197" i="5"/>
  <c r="U197" i="5" s="1"/>
  <c r="Q193" i="5"/>
  <c r="U193" i="5" s="1"/>
  <c r="U214" i="5"/>
  <c r="Q292" i="5"/>
  <c r="U292" i="5" s="1"/>
  <c r="Q288" i="5"/>
  <c r="U288" i="5" s="1"/>
  <c r="Q284" i="5"/>
  <c r="U284" i="5" s="1"/>
  <c r="Q279" i="5"/>
  <c r="U279" i="5" s="1"/>
  <c r="U230" i="5"/>
  <c r="Q207" i="5"/>
  <c r="U207" i="5" s="1"/>
  <c r="Q203" i="5"/>
  <c r="U203" i="5" s="1"/>
  <c r="Q195" i="5"/>
  <c r="U195" i="5" s="1"/>
  <c r="Q294" i="5"/>
  <c r="U294" i="5" s="1"/>
  <c r="Q286" i="5"/>
  <c r="U286" i="5" s="1"/>
  <c r="Q170" i="5"/>
  <c r="U170" i="5" s="1"/>
  <c r="Q211" i="5"/>
  <c r="U211" i="5" s="1"/>
  <c r="Q199" i="5"/>
  <c r="U199" i="5" s="1"/>
  <c r="U225" i="5"/>
  <c r="Q290" i="5"/>
  <c r="U290" i="5" s="1"/>
  <c r="Q282" i="5"/>
  <c r="U282" i="5" s="1"/>
  <c r="Q277" i="5"/>
  <c r="U277" i="5" s="1"/>
  <c r="U213" i="5"/>
  <c r="Q253" i="5"/>
  <c r="U253" i="5" s="1"/>
  <c r="Q249" i="5"/>
  <c r="U249" i="5" s="1"/>
  <c r="Q245" i="5"/>
  <c r="U245" i="5" s="1"/>
  <c r="Q241" i="5"/>
  <c r="U241" i="5" s="1"/>
  <c r="Q237" i="5"/>
  <c r="U237" i="5" s="1"/>
  <c r="U260" i="5"/>
  <c r="U256" i="5"/>
  <c r="T296" i="5"/>
  <c r="Q252" i="5"/>
  <c r="U252" i="5" s="1"/>
  <c r="Q248" i="5"/>
  <c r="U248" i="5" s="1"/>
  <c r="Q244" i="5"/>
  <c r="U244" i="5" s="1"/>
  <c r="Q240" i="5"/>
  <c r="U240" i="5" s="1"/>
  <c r="Q236" i="5"/>
  <c r="U236" i="5" s="1"/>
  <c r="Q191" i="5"/>
  <c r="U191" i="5" s="1"/>
  <c r="Q208" i="5"/>
  <c r="U208" i="5" s="1"/>
  <c r="Q204" i="5"/>
  <c r="U204" i="5" s="1"/>
  <c r="Q200" i="5"/>
  <c r="U200" i="5" s="1"/>
  <c r="Q196" i="5"/>
  <c r="U196" i="5" s="1"/>
  <c r="Q192" i="5"/>
  <c r="U192" i="5" s="1"/>
  <c r="U226" i="5"/>
  <c r="U222" i="5"/>
  <c r="Q295" i="5"/>
  <c r="U295" i="5" s="1"/>
  <c r="Q291" i="5"/>
  <c r="U291" i="5" s="1"/>
  <c r="Q287" i="5"/>
  <c r="U287" i="5" s="1"/>
  <c r="Q283" i="5"/>
  <c r="U283" i="5" s="1"/>
  <c r="Q278" i="5"/>
  <c r="U278" i="5" s="1"/>
  <c r="U216" i="5"/>
  <c r="Q251" i="5"/>
  <c r="U251" i="5" s="1"/>
  <c r="Q247" i="5"/>
  <c r="U247" i="5" s="1"/>
  <c r="Q243" i="5"/>
  <c r="U243" i="5" s="1"/>
  <c r="Q239" i="5"/>
  <c r="U239" i="5" s="1"/>
  <c r="Q235" i="5"/>
  <c r="U235" i="5" s="1"/>
  <c r="U274" i="5"/>
  <c r="U270" i="5"/>
  <c r="U266" i="5"/>
  <c r="U262" i="5"/>
  <c r="U258" i="5"/>
  <c r="U289" i="5"/>
  <c r="P296" i="5"/>
  <c r="Q210" i="5"/>
  <c r="U210" i="5" s="1"/>
  <c r="Q206" i="5"/>
  <c r="U206" i="5" s="1"/>
  <c r="Q202" i="5"/>
  <c r="U202" i="5" s="1"/>
  <c r="Q198" i="5"/>
  <c r="U198" i="5" s="1"/>
  <c r="Q194" i="5"/>
  <c r="U194" i="5" s="1"/>
  <c r="Q254" i="5"/>
  <c r="U254" i="5" s="1"/>
  <c r="U268" i="5"/>
  <c r="Q293" i="5"/>
  <c r="U293" i="5" s="1"/>
  <c r="Q289" i="5"/>
  <c r="Q285" i="5"/>
  <c r="U285" i="5" s="1"/>
  <c r="Q280" i="5"/>
  <c r="U280" i="5" s="1"/>
  <c r="Q276" i="5"/>
  <c r="U276" i="5" s="1"/>
  <c r="S296" i="5"/>
  <c r="U215" i="5"/>
  <c r="Q233" i="5"/>
  <c r="U233" i="5" s="1"/>
  <c r="Q250" i="5"/>
  <c r="U250" i="5" s="1"/>
  <c r="Q246" i="5"/>
  <c r="Q242" i="5"/>
  <c r="U242" i="5" s="1"/>
  <c r="Q238" i="5"/>
  <c r="U238" i="5" s="1"/>
  <c r="Q234" i="5"/>
  <c r="U234" i="5" s="1"/>
  <c r="U246" i="5"/>
  <c r="U269" i="5"/>
  <c r="U261" i="5"/>
  <c r="O296" i="5"/>
  <c r="U229" i="5"/>
  <c r="U221" i="5"/>
  <c r="U271" i="5"/>
  <c r="U267" i="5"/>
  <c r="U263" i="5"/>
  <c r="U259" i="5"/>
  <c r="U255" i="5"/>
  <c r="U148" i="3"/>
  <c r="U138" i="3"/>
  <c r="Q290" i="3"/>
  <c r="U290" i="3" s="1"/>
  <c r="Q286" i="3"/>
  <c r="U286" i="3" s="1"/>
  <c r="Q277" i="3"/>
  <c r="U277" i="3" s="1"/>
  <c r="Q246" i="3"/>
  <c r="U246" i="3" s="1"/>
  <c r="U189" i="3"/>
  <c r="U187" i="3"/>
  <c r="U185" i="3"/>
  <c r="U183" i="3"/>
  <c r="U181" i="3"/>
  <c r="U179" i="3"/>
  <c r="U177" i="3"/>
  <c r="U175" i="3"/>
  <c r="U173" i="3"/>
  <c r="U171" i="3"/>
  <c r="P296" i="3"/>
  <c r="Q226" i="3"/>
  <c r="U226" i="3" s="1"/>
  <c r="Q215" i="3"/>
  <c r="U215" i="3" s="1"/>
  <c r="U165" i="3"/>
  <c r="Q294" i="3"/>
  <c r="U294" i="3" s="1"/>
  <c r="Q291" i="3"/>
  <c r="U291" i="3" s="1"/>
  <c r="Q289" i="3"/>
  <c r="U289" i="3" s="1"/>
  <c r="Q287" i="3"/>
  <c r="U287" i="3" s="1"/>
  <c r="Q285" i="3"/>
  <c r="U285" i="3" s="1"/>
  <c r="Q283" i="3"/>
  <c r="U283" i="3" s="1"/>
  <c r="Q280" i="3"/>
  <c r="U280" i="3" s="1"/>
  <c r="Q278" i="3"/>
  <c r="U278" i="3" s="1"/>
  <c r="Q276" i="3"/>
  <c r="U276" i="3" s="1"/>
  <c r="Q273" i="3"/>
  <c r="U273" i="3" s="1"/>
  <c r="Q271" i="3"/>
  <c r="U271" i="3" s="1"/>
  <c r="Q269" i="3"/>
  <c r="U269" i="3" s="1"/>
  <c r="Q267" i="3"/>
  <c r="U267" i="3" s="1"/>
  <c r="Q238" i="3"/>
  <c r="U238" i="3" s="1"/>
  <c r="Q232" i="3"/>
  <c r="U232" i="3" s="1"/>
  <c r="Q214" i="3"/>
  <c r="U214" i="3" s="1"/>
  <c r="Q212" i="3"/>
  <c r="U212" i="3" s="1"/>
  <c r="Q206" i="3"/>
  <c r="U206" i="3" s="1"/>
  <c r="Q204" i="3"/>
  <c r="U204" i="3" s="1"/>
  <c r="Q198" i="3"/>
  <c r="U198" i="3" s="1"/>
  <c r="Q196" i="3"/>
  <c r="U196" i="3" s="1"/>
  <c r="U146" i="3"/>
  <c r="U125" i="3"/>
  <c r="Q251" i="3"/>
  <c r="U251" i="3" s="1"/>
  <c r="Q245" i="3"/>
  <c r="U245" i="3" s="1"/>
  <c r="Q242" i="3"/>
  <c r="U242" i="3" s="1"/>
  <c r="Q239" i="3"/>
  <c r="U239" i="3" s="1"/>
  <c r="Q237" i="3"/>
  <c r="U237" i="3" s="1"/>
  <c r="Q228" i="3"/>
  <c r="U228" i="3" s="1"/>
  <c r="Q220" i="3"/>
  <c r="U220" i="3" s="1"/>
  <c r="Q207" i="3"/>
  <c r="U207" i="3" s="1"/>
  <c r="Q199" i="3"/>
  <c r="U199" i="3" s="1"/>
  <c r="Q167" i="3"/>
  <c r="U167" i="3" s="1"/>
  <c r="Q163" i="3"/>
  <c r="U163" i="3" s="1"/>
  <c r="Q159" i="3"/>
  <c r="U159" i="3" s="1"/>
  <c r="Q155" i="3"/>
  <c r="U155" i="3" s="1"/>
  <c r="Q127" i="3"/>
  <c r="U127" i="3" s="1"/>
  <c r="Q104" i="3"/>
  <c r="Q99" i="3"/>
  <c r="U99" i="3" s="1"/>
  <c r="Q98" i="3"/>
  <c r="U98" i="3" s="1"/>
  <c r="Q92" i="3"/>
  <c r="U92" i="3" s="1"/>
  <c r="Q89" i="3"/>
  <c r="U89" i="3" s="1"/>
  <c r="Q86" i="3"/>
  <c r="U86" i="3" s="1"/>
  <c r="Q83" i="3"/>
  <c r="U83" i="3" s="1"/>
  <c r="Q80" i="3"/>
  <c r="U80" i="3" s="1"/>
  <c r="Q73" i="3"/>
  <c r="U73" i="3" s="1"/>
  <c r="Q70" i="3"/>
  <c r="U70" i="3" s="1"/>
  <c r="Q67" i="3"/>
  <c r="U67" i="3" s="1"/>
  <c r="Q64" i="3"/>
  <c r="U64" i="3" s="1"/>
  <c r="Q57" i="3"/>
  <c r="U57" i="3" s="1"/>
  <c r="Q54" i="3"/>
  <c r="U54" i="3" s="1"/>
  <c r="Q51" i="3"/>
  <c r="U51" i="3" s="1"/>
  <c r="Q48" i="3"/>
  <c r="U48" i="3" s="1"/>
  <c r="Q41" i="3"/>
  <c r="U41" i="3" s="1"/>
  <c r="S296" i="3"/>
  <c r="N296" i="3"/>
  <c r="Q195" i="3"/>
  <c r="U195" i="3" s="1"/>
  <c r="Q192" i="3"/>
  <c r="U192" i="3" s="1"/>
  <c r="Q190" i="3"/>
  <c r="U190" i="3" s="1"/>
  <c r="Q186" i="3"/>
  <c r="U186" i="3" s="1"/>
  <c r="Q182" i="3"/>
  <c r="U182" i="3" s="1"/>
  <c r="Q178" i="3"/>
  <c r="U178" i="3" s="1"/>
  <c r="Q174" i="3"/>
  <c r="U174" i="3" s="1"/>
  <c r="Q170" i="3"/>
  <c r="U170" i="3" s="1"/>
  <c r="Q143" i="3"/>
  <c r="U143" i="3" s="1"/>
  <c r="Q119" i="3"/>
  <c r="U119" i="3" s="1"/>
  <c r="Q100" i="3"/>
  <c r="U100" i="3" s="1"/>
  <c r="Q97" i="3"/>
  <c r="U97" i="3" s="1"/>
  <c r="Q94" i="3"/>
  <c r="U94" i="3" s="1"/>
  <c r="Q91" i="3"/>
  <c r="U91" i="3" s="1"/>
  <c r="Q90" i="3"/>
  <c r="U90" i="3" s="1"/>
  <c r="Q81" i="3"/>
  <c r="U81" i="3" s="1"/>
  <c r="Q78" i="3"/>
  <c r="U78" i="3" s="1"/>
  <c r="Q75" i="3"/>
  <c r="U75" i="3" s="1"/>
  <c r="Q72" i="3"/>
  <c r="U72" i="3" s="1"/>
  <c r="Q65" i="3"/>
  <c r="U65" i="3" s="1"/>
  <c r="Q62" i="3"/>
  <c r="U62" i="3" s="1"/>
  <c r="Q59" i="3"/>
  <c r="U59" i="3" s="1"/>
  <c r="Q56" i="3"/>
  <c r="U56" i="3" s="1"/>
  <c r="Q49" i="3"/>
  <c r="U49" i="3" s="1"/>
  <c r="Q46" i="3"/>
  <c r="U46" i="3" s="1"/>
  <c r="Q43" i="3"/>
  <c r="U43" i="3" s="1"/>
  <c r="Q40" i="3"/>
  <c r="U40" i="3" s="1"/>
  <c r="O296" i="3"/>
  <c r="T296" i="3"/>
  <c r="T296" i="4"/>
  <c r="P296" i="4"/>
  <c r="O296" i="4"/>
  <c r="M296" i="4"/>
  <c r="N296" i="4"/>
  <c r="M296" i="3"/>
  <c r="U104" i="3"/>
  <c r="U232" i="5"/>
  <c r="U228" i="5"/>
  <c r="U224" i="5"/>
  <c r="U220" i="5"/>
  <c r="U190" i="5"/>
  <c r="U186" i="5"/>
  <c r="U182" i="5"/>
  <c r="U178" i="5"/>
  <c r="U174" i="5"/>
  <c r="U231" i="5"/>
  <c r="U227" i="5"/>
  <c r="U223" i="5"/>
  <c r="U219" i="5"/>
  <c r="U189" i="5"/>
  <c r="U185" i="5"/>
  <c r="U181" i="5"/>
  <c r="U177" i="5"/>
  <c r="U173" i="5"/>
  <c r="U212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Q169" i="5" s="1"/>
  <c r="U169" i="5" s="1"/>
  <c r="N149" i="5"/>
  <c r="M150" i="5"/>
  <c r="M151" i="5"/>
  <c r="M152" i="5"/>
  <c r="M153" i="5"/>
  <c r="Q153" i="5" s="1"/>
  <c r="U153" i="5" s="1"/>
  <c r="M154" i="5"/>
  <c r="M155" i="5"/>
  <c r="M156" i="5"/>
  <c r="M157" i="5"/>
  <c r="Q157" i="5" s="1"/>
  <c r="U157" i="5" s="1"/>
  <c r="M158" i="5"/>
  <c r="M159" i="5"/>
  <c r="M160" i="5"/>
  <c r="M161" i="5"/>
  <c r="Q161" i="5" s="1"/>
  <c r="U161" i="5" s="1"/>
  <c r="M162" i="5"/>
  <c r="M163" i="5"/>
  <c r="M164" i="5"/>
  <c r="M165" i="5"/>
  <c r="Q165" i="5" s="1"/>
  <c r="U165" i="5" s="1"/>
  <c r="M166" i="5"/>
  <c r="M167" i="5"/>
  <c r="M168" i="5"/>
  <c r="M149" i="5"/>
  <c r="Q149" i="5" s="1"/>
  <c r="U149" i="5" s="1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M129" i="5"/>
  <c r="Q129" i="5" s="1"/>
  <c r="U129" i="5" s="1"/>
  <c r="M130" i="5"/>
  <c r="Q130" i="5" s="1"/>
  <c r="U130" i="5" s="1"/>
  <c r="M131" i="5"/>
  <c r="Q131" i="5" s="1"/>
  <c r="U131" i="5" s="1"/>
  <c r="M132" i="5"/>
  <c r="Q132" i="5" s="1"/>
  <c r="U132" i="5" s="1"/>
  <c r="M133" i="5"/>
  <c r="Q133" i="5" s="1"/>
  <c r="U133" i="5" s="1"/>
  <c r="M134" i="5"/>
  <c r="Q134" i="5" s="1"/>
  <c r="U134" i="5" s="1"/>
  <c r="M135" i="5"/>
  <c r="Q135" i="5" s="1"/>
  <c r="U135" i="5" s="1"/>
  <c r="M136" i="5"/>
  <c r="Q136" i="5" s="1"/>
  <c r="U136" i="5" s="1"/>
  <c r="M137" i="5"/>
  <c r="Q137" i="5" s="1"/>
  <c r="U137" i="5" s="1"/>
  <c r="M138" i="5"/>
  <c r="Q138" i="5" s="1"/>
  <c r="U138" i="5" s="1"/>
  <c r="M139" i="5"/>
  <c r="Q139" i="5" s="1"/>
  <c r="U139" i="5" s="1"/>
  <c r="M140" i="5"/>
  <c r="Q140" i="5" s="1"/>
  <c r="U140" i="5" s="1"/>
  <c r="M141" i="5"/>
  <c r="Q141" i="5" s="1"/>
  <c r="U141" i="5" s="1"/>
  <c r="M142" i="5"/>
  <c r="Q142" i="5" s="1"/>
  <c r="U142" i="5" s="1"/>
  <c r="M143" i="5"/>
  <c r="Q143" i="5" s="1"/>
  <c r="U143" i="5" s="1"/>
  <c r="M144" i="5"/>
  <c r="Q144" i="5" s="1"/>
  <c r="U144" i="5" s="1"/>
  <c r="M145" i="5"/>
  <c r="Q145" i="5" s="1"/>
  <c r="U145" i="5" s="1"/>
  <c r="M146" i="5"/>
  <c r="Q146" i="5" s="1"/>
  <c r="U146" i="5" s="1"/>
  <c r="M147" i="5"/>
  <c r="Q147" i="5" s="1"/>
  <c r="U147" i="5" s="1"/>
  <c r="M148" i="5"/>
  <c r="Q148" i="5" s="1"/>
  <c r="U148" i="5" s="1"/>
  <c r="M128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07" i="5"/>
  <c r="N106" i="5"/>
  <c r="M108" i="5"/>
  <c r="Q108" i="5" s="1"/>
  <c r="U108" i="5" s="1"/>
  <c r="M109" i="5"/>
  <c r="M110" i="5"/>
  <c r="M111" i="5"/>
  <c r="M112" i="5"/>
  <c r="Q112" i="5" s="1"/>
  <c r="U112" i="5" s="1"/>
  <c r="M113" i="5"/>
  <c r="M114" i="5"/>
  <c r="M115" i="5"/>
  <c r="M116" i="5"/>
  <c r="Q116" i="5" s="1"/>
  <c r="U116" i="5" s="1"/>
  <c r="M117" i="5"/>
  <c r="M118" i="5"/>
  <c r="M119" i="5"/>
  <c r="M120" i="5"/>
  <c r="Q120" i="5" s="1"/>
  <c r="U120" i="5" s="1"/>
  <c r="M121" i="5"/>
  <c r="M122" i="5"/>
  <c r="M123" i="5"/>
  <c r="M124" i="5"/>
  <c r="Q124" i="5" s="1"/>
  <c r="U124" i="5" s="1"/>
  <c r="M125" i="5"/>
  <c r="M126" i="5"/>
  <c r="M127" i="5"/>
  <c r="Q127" i="5" s="1"/>
  <c r="U127" i="5" s="1"/>
  <c r="M107" i="5"/>
  <c r="M22" i="5"/>
  <c r="M3" i="5"/>
  <c r="M4" i="5"/>
  <c r="M5" i="5"/>
  <c r="Q5" i="5" s="1"/>
  <c r="U5" i="5" s="1"/>
  <c r="M6" i="5"/>
  <c r="M7" i="5"/>
  <c r="M8" i="5"/>
  <c r="M9" i="5"/>
  <c r="M10" i="5"/>
  <c r="M11" i="5"/>
  <c r="M12" i="5"/>
  <c r="M13" i="5"/>
  <c r="Q13" i="5" s="1"/>
  <c r="U13" i="5" s="1"/>
  <c r="M14" i="5"/>
  <c r="M15" i="5"/>
  <c r="M16" i="5"/>
  <c r="M17" i="5"/>
  <c r="Q17" i="5" s="1"/>
  <c r="U17" i="5" s="1"/>
  <c r="M18" i="5"/>
  <c r="M19" i="5"/>
  <c r="M20" i="5"/>
  <c r="M21" i="5"/>
  <c r="Q21" i="5" s="1"/>
  <c r="U21" i="5" s="1"/>
  <c r="M2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86" i="5"/>
  <c r="N85" i="5"/>
  <c r="M87" i="5"/>
  <c r="M88" i="5"/>
  <c r="Q88" i="5" s="1"/>
  <c r="U88" i="5" s="1"/>
  <c r="M89" i="5"/>
  <c r="M90" i="5"/>
  <c r="M91" i="5"/>
  <c r="M92" i="5"/>
  <c r="Q92" i="5" s="1"/>
  <c r="U92" i="5" s="1"/>
  <c r="M93" i="5"/>
  <c r="M94" i="5"/>
  <c r="M95" i="5"/>
  <c r="M96" i="5"/>
  <c r="Q96" i="5" s="1"/>
  <c r="U96" i="5" s="1"/>
  <c r="M97" i="5"/>
  <c r="M98" i="5"/>
  <c r="M99" i="5"/>
  <c r="M100" i="5"/>
  <c r="Q100" i="5" s="1"/>
  <c r="U100" i="5" s="1"/>
  <c r="M101" i="5"/>
  <c r="M102" i="5"/>
  <c r="M103" i="5"/>
  <c r="M104" i="5"/>
  <c r="Q104" i="5" s="1"/>
  <c r="U104" i="5" s="1"/>
  <c r="M105" i="5"/>
  <c r="M106" i="5"/>
  <c r="M86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65" i="5"/>
  <c r="M66" i="5"/>
  <c r="Q66" i="5" s="1"/>
  <c r="U66" i="5" s="1"/>
  <c r="M67" i="5"/>
  <c r="Q67" i="5" s="1"/>
  <c r="U67" i="5" s="1"/>
  <c r="M68" i="5"/>
  <c r="Q68" i="5" s="1"/>
  <c r="U68" i="5" s="1"/>
  <c r="M69" i="5"/>
  <c r="Q69" i="5" s="1"/>
  <c r="U69" i="5" s="1"/>
  <c r="M70" i="5"/>
  <c r="Q70" i="5" s="1"/>
  <c r="U70" i="5" s="1"/>
  <c r="M71" i="5"/>
  <c r="Q71" i="5" s="1"/>
  <c r="U71" i="5" s="1"/>
  <c r="M72" i="5"/>
  <c r="Q72" i="5" s="1"/>
  <c r="U72" i="5" s="1"/>
  <c r="M73" i="5"/>
  <c r="Q73" i="5" s="1"/>
  <c r="U73" i="5" s="1"/>
  <c r="M74" i="5"/>
  <c r="Q74" i="5" s="1"/>
  <c r="U74" i="5" s="1"/>
  <c r="M75" i="5"/>
  <c r="Q75" i="5" s="1"/>
  <c r="U75" i="5" s="1"/>
  <c r="M76" i="5"/>
  <c r="Q76" i="5" s="1"/>
  <c r="U76" i="5" s="1"/>
  <c r="M77" i="5"/>
  <c r="Q77" i="5" s="1"/>
  <c r="U77" i="5" s="1"/>
  <c r="M78" i="5"/>
  <c r="Q78" i="5" s="1"/>
  <c r="U78" i="5" s="1"/>
  <c r="M79" i="5"/>
  <c r="Q79" i="5" s="1"/>
  <c r="U79" i="5" s="1"/>
  <c r="M80" i="5"/>
  <c r="Q80" i="5" s="1"/>
  <c r="U80" i="5" s="1"/>
  <c r="M81" i="5"/>
  <c r="Q81" i="5" s="1"/>
  <c r="U81" i="5" s="1"/>
  <c r="M82" i="5"/>
  <c r="Q82" i="5" s="1"/>
  <c r="U82" i="5" s="1"/>
  <c r="M83" i="5"/>
  <c r="Q83" i="5" s="1"/>
  <c r="U83" i="5" s="1"/>
  <c r="M84" i="5"/>
  <c r="Q84" i="5" s="1"/>
  <c r="U84" i="5" s="1"/>
  <c r="M85" i="5"/>
  <c r="M65" i="5"/>
  <c r="Q65" i="5" s="1"/>
  <c r="U65" i="5" s="1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44" i="5"/>
  <c r="M45" i="5"/>
  <c r="M46" i="5"/>
  <c r="M47" i="5"/>
  <c r="Q47" i="5" s="1"/>
  <c r="U47" i="5" s="1"/>
  <c r="M48" i="5"/>
  <c r="M49" i="5"/>
  <c r="M50" i="5"/>
  <c r="M51" i="5"/>
  <c r="Q51" i="5" s="1"/>
  <c r="U51" i="5" s="1"/>
  <c r="M52" i="5"/>
  <c r="M53" i="5"/>
  <c r="M54" i="5"/>
  <c r="M55" i="5"/>
  <c r="Q55" i="5" s="1"/>
  <c r="U55" i="5" s="1"/>
  <c r="M56" i="5"/>
  <c r="M57" i="5"/>
  <c r="M58" i="5"/>
  <c r="M59" i="5"/>
  <c r="Q59" i="5" s="1"/>
  <c r="U59" i="5" s="1"/>
  <c r="M60" i="5"/>
  <c r="M61" i="5"/>
  <c r="M62" i="5"/>
  <c r="M63" i="5"/>
  <c r="Q63" i="5" s="1"/>
  <c r="U63" i="5" s="1"/>
  <c r="M64" i="5"/>
  <c r="M44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23" i="5"/>
  <c r="M24" i="5"/>
  <c r="Q24" i="5" s="1"/>
  <c r="U24" i="5" s="1"/>
  <c r="M25" i="5"/>
  <c r="M26" i="5"/>
  <c r="M27" i="5"/>
  <c r="M28" i="5"/>
  <c r="Q28" i="5" s="1"/>
  <c r="U28" i="5" s="1"/>
  <c r="M29" i="5"/>
  <c r="M30" i="5"/>
  <c r="M31" i="5"/>
  <c r="M32" i="5"/>
  <c r="Q32" i="5" s="1"/>
  <c r="U32" i="5" s="1"/>
  <c r="M33" i="5"/>
  <c r="M34" i="5"/>
  <c r="M35" i="5"/>
  <c r="M36" i="5"/>
  <c r="Q36" i="5" s="1"/>
  <c r="U36" i="5" s="1"/>
  <c r="M37" i="5"/>
  <c r="M38" i="5"/>
  <c r="M39" i="5"/>
  <c r="M40" i="5"/>
  <c r="Q40" i="5" s="1"/>
  <c r="U40" i="5" s="1"/>
  <c r="M41" i="5"/>
  <c r="M42" i="5"/>
  <c r="M43" i="5"/>
  <c r="M23" i="5"/>
  <c r="Q23" i="5" s="1"/>
  <c r="U23" i="5" s="1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" i="5"/>
  <c r="N297" i="4" l="1"/>
  <c r="Q296" i="4"/>
  <c r="P297" i="4"/>
  <c r="P297" i="3"/>
  <c r="N297" i="3"/>
  <c r="Q9" i="5"/>
  <c r="U9" i="5" s="1"/>
  <c r="P297" i="5"/>
  <c r="Q107" i="5"/>
  <c r="U107" i="5" s="1"/>
  <c r="Q43" i="5"/>
  <c r="U43" i="5" s="1"/>
  <c r="Q39" i="5"/>
  <c r="U39" i="5" s="1"/>
  <c r="Q35" i="5"/>
  <c r="U35" i="5" s="1"/>
  <c r="Q31" i="5"/>
  <c r="U31" i="5" s="1"/>
  <c r="Q27" i="5"/>
  <c r="U27" i="5" s="1"/>
  <c r="Q62" i="5"/>
  <c r="U62" i="5" s="1"/>
  <c r="Q58" i="5"/>
  <c r="U58" i="5" s="1"/>
  <c r="Q54" i="5"/>
  <c r="U54" i="5" s="1"/>
  <c r="Q50" i="5"/>
  <c r="U50" i="5" s="1"/>
  <c r="Q46" i="5"/>
  <c r="U46" i="5" s="1"/>
  <c r="Q85" i="5"/>
  <c r="U85" i="5" s="1"/>
  <c r="Q86" i="5"/>
  <c r="U86" i="5" s="1"/>
  <c r="Q103" i="5"/>
  <c r="U103" i="5" s="1"/>
  <c r="Q99" i="5"/>
  <c r="U99" i="5" s="1"/>
  <c r="Q95" i="5"/>
  <c r="U95" i="5" s="1"/>
  <c r="Q91" i="5"/>
  <c r="U91" i="5" s="1"/>
  <c r="Q87" i="5"/>
  <c r="U87" i="5" s="1"/>
  <c r="Q20" i="5"/>
  <c r="U20" i="5" s="1"/>
  <c r="Q16" i="5"/>
  <c r="U16" i="5" s="1"/>
  <c r="Q12" i="5"/>
  <c r="U12" i="5" s="1"/>
  <c r="Q8" i="5"/>
  <c r="U8" i="5" s="1"/>
  <c r="Q4" i="5"/>
  <c r="U4" i="5" s="1"/>
  <c r="Q123" i="5"/>
  <c r="U123" i="5" s="1"/>
  <c r="Q119" i="5"/>
  <c r="U119" i="5" s="1"/>
  <c r="Q115" i="5"/>
  <c r="U115" i="5" s="1"/>
  <c r="Q111" i="5"/>
  <c r="U111" i="5" s="1"/>
  <c r="Q168" i="5"/>
  <c r="U168" i="5" s="1"/>
  <c r="Q164" i="5"/>
  <c r="U164" i="5" s="1"/>
  <c r="Q160" i="5"/>
  <c r="U160" i="5" s="1"/>
  <c r="Q156" i="5"/>
  <c r="U156" i="5" s="1"/>
  <c r="Q152" i="5"/>
  <c r="U152" i="5" s="1"/>
  <c r="Q42" i="5"/>
  <c r="U42" i="5" s="1"/>
  <c r="Q38" i="5"/>
  <c r="U38" i="5" s="1"/>
  <c r="Q34" i="5"/>
  <c r="U34" i="5" s="1"/>
  <c r="Q30" i="5"/>
  <c r="U30" i="5" s="1"/>
  <c r="Q26" i="5"/>
  <c r="U26" i="5" s="1"/>
  <c r="Q44" i="5"/>
  <c r="U44" i="5" s="1"/>
  <c r="Q61" i="5"/>
  <c r="U61" i="5" s="1"/>
  <c r="Q57" i="5"/>
  <c r="U57" i="5" s="1"/>
  <c r="Q53" i="5"/>
  <c r="U53" i="5" s="1"/>
  <c r="Q49" i="5"/>
  <c r="U49" i="5" s="1"/>
  <c r="Q45" i="5"/>
  <c r="U45" i="5" s="1"/>
  <c r="Q102" i="5"/>
  <c r="U102" i="5" s="1"/>
  <c r="Q98" i="5"/>
  <c r="U98" i="5" s="1"/>
  <c r="Q94" i="5"/>
  <c r="U94" i="5" s="1"/>
  <c r="Q90" i="5"/>
  <c r="U90" i="5" s="1"/>
  <c r="Q19" i="5"/>
  <c r="U19" i="5" s="1"/>
  <c r="Q15" i="5"/>
  <c r="U15" i="5" s="1"/>
  <c r="Q11" i="5"/>
  <c r="U11" i="5" s="1"/>
  <c r="Q7" i="5"/>
  <c r="U7" i="5" s="1"/>
  <c r="Q3" i="5"/>
  <c r="U3" i="5" s="1"/>
  <c r="Q126" i="5"/>
  <c r="U126" i="5" s="1"/>
  <c r="Q122" i="5"/>
  <c r="U122" i="5" s="1"/>
  <c r="Q118" i="5"/>
  <c r="U118" i="5" s="1"/>
  <c r="Q114" i="5"/>
  <c r="U114" i="5" s="1"/>
  <c r="Q110" i="5"/>
  <c r="U110" i="5" s="1"/>
  <c r="Q128" i="5"/>
  <c r="U128" i="5" s="1"/>
  <c r="Q167" i="5"/>
  <c r="U167" i="5" s="1"/>
  <c r="Q163" i="5"/>
  <c r="U163" i="5" s="1"/>
  <c r="Q159" i="5"/>
  <c r="U159" i="5" s="1"/>
  <c r="Q155" i="5"/>
  <c r="U155" i="5" s="1"/>
  <c r="Q151" i="5"/>
  <c r="U151" i="5" s="1"/>
  <c r="Q106" i="5"/>
  <c r="U106" i="5" s="1"/>
  <c r="N296" i="5"/>
  <c r="Q41" i="5"/>
  <c r="U41" i="5" s="1"/>
  <c r="Q37" i="5"/>
  <c r="U37" i="5" s="1"/>
  <c r="Q33" i="5"/>
  <c r="U33" i="5" s="1"/>
  <c r="Q29" i="5"/>
  <c r="U29" i="5" s="1"/>
  <c r="Q25" i="5"/>
  <c r="U25" i="5" s="1"/>
  <c r="Q64" i="5"/>
  <c r="U64" i="5" s="1"/>
  <c r="Q60" i="5"/>
  <c r="U60" i="5" s="1"/>
  <c r="Q56" i="5"/>
  <c r="U56" i="5" s="1"/>
  <c r="Q52" i="5"/>
  <c r="U52" i="5" s="1"/>
  <c r="Q48" i="5"/>
  <c r="U48" i="5" s="1"/>
  <c r="Q105" i="5"/>
  <c r="U105" i="5" s="1"/>
  <c r="Q101" i="5"/>
  <c r="U101" i="5" s="1"/>
  <c r="Q97" i="5"/>
  <c r="U97" i="5" s="1"/>
  <c r="Q93" i="5"/>
  <c r="U93" i="5" s="1"/>
  <c r="Q89" i="5"/>
  <c r="U89" i="5" s="1"/>
  <c r="Q2" i="5"/>
  <c r="M296" i="5"/>
  <c r="Q18" i="5"/>
  <c r="U18" i="5" s="1"/>
  <c r="Q14" i="5"/>
  <c r="U14" i="5" s="1"/>
  <c r="Q10" i="5"/>
  <c r="U10" i="5" s="1"/>
  <c r="Q6" i="5"/>
  <c r="U6" i="5" s="1"/>
  <c r="Q22" i="5"/>
  <c r="U22" i="5" s="1"/>
  <c r="Q125" i="5"/>
  <c r="U125" i="5" s="1"/>
  <c r="Q121" i="5"/>
  <c r="U121" i="5" s="1"/>
  <c r="Q117" i="5"/>
  <c r="U117" i="5" s="1"/>
  <c r="Q113" i="5"/>
  <c r="U113" i="5" s="1"/>
  <c r="Q109" i="5"/>
  <c r="U109" i="5" s="1"/>
  <c r="Q166" i="5"/>
  <c r="U166" i="5" s="1"/>
  <c r="Q162" i="5"/>
  <c r="U162" i="5" s="1"/>
  <c r="Q158" i="5"/>
  <c r="U158" i="5" s="1"/>
  <c r="Q154" i="5"/>
  <c r="U154" i="5" s="1"/>
  <c r="Q150" i="5"/>
  <c r="U150" i="5" s="1"/>
  <c r="U296" i="3"/>
  <c r="Q296" i="3"/>
  <c r="U296" i="4"/>
  <c r="N297" i="5" l="1"/>
  <c r="Q296" i="5"/>
  <c r="U2" i="5"/>
  <c r="U296" i="5" s="1"/>
</calcChain>
</file>

<file path=xl/sharedStrings.xml><?xml version="1.0" encoding="utf-8"?>
<sst xmlns="http://schemas.openxmlformats.org/spreadsheetml/2006/main" count="6114" uniqueCount="107">
  <si>
    <t>ID</t>
  </si>
  <si>
    <t>Group</t>
  </si>
  <si>
    <t>Question</t>
  </si>
  <si>
    <t>OptionA</t>
  </si>
  <si>
    <t>OptionB</t>
  </si>
  <si>
    <t>OptionC</t>
  </si>
  <si>
    <t>OptionD</t>
  </si>
  <si>
    <t>OptionE</t>
  </si>
  <si>
    <t>OptionF</t>
  </si>
  <si>
    <t>Time</t>
  </si>
  <si>
    <t>all</t>
  </si>
  <si>
    <t>001</t>
  </si>
  <si>
    <t>b</t>
  </si>
  <si>
    <t>004</t>
  </si>
  <si>
    <t>a</t>
  </si>
  <si>
    <t>005</t>
  </si>
  <si>
    <t>006</t>
  </si>
  <si>
    <t>c</t>
  </si>
  <si>
    <t>007</t>
  </si>
  <si>
    <t>008</t>
  </si>
  <si>
    <t>009</t>
  </si>
  <si>
    <t>010</t>
  </si>
  <si>
    <t>011</t>
  </si>
  <si>
    <t>000</t>
  </si>
  <si>
    <t>s01</t>
  </si>
  <si>
    <t>s02</t>
  </si>
  <si>
    <t>s03</t>
  </si>
  <si>
    <t>s04</t>
  </si>
  <si>
    <t>s05</t>
  </si>
  <si>
    <t>s07</t>
  </si>
  <si>
    <t>s08</t>
  </si>
  <si>
    <t>s09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</si>
  <si>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</si>
  <si>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</si>
  <si>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</si>
  <si>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</si>
  <si>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</si>
  <si>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</si>
  <si>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</si>
  <si>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</si>
  <si>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</si>
  <si>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</si>
  <si>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</si>
  <si>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</si>
  <si>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</si>
  <si>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</si>
  <si>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</si>
  <si>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</si>
  <si>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</si>
  <si>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</si>
  <si>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</si>
  <si>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</si>
  <si>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</si>
  <si>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</si>
  <si>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</si>
  <si>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</si>
  <si>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</si>
  <si>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</si>
  <si>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</si>
  <si>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</si>
  <si>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</si>
  <si>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</si>
  <si>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</si>
  <si>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</si>
  <si>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</si>
  <si>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</si>
  <si>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</si>
  <si>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</si>
  <si>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</si>
  <si>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</si>
  <si>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</si>
  <si>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</si>
  <si>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</si>
  <si>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</si>
  <si>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</si>
  <si>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</si>
  <si>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</si>
  <si>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</si>
  <si>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Correct Answer</t>
  </si>
  <si>
    <t>Participant's Answer</t>
  </si>
  <si>
    <t>CC</t>
  </si>
  <si>
    <t>CU</t>
  </si>
  <si>
    <t>IC</t>
  </si>
  <si>
    <t>IU</t>
  </si>
  <si>
    <t xml:space="preserve"> </t>
  </si>
  <si>
    <t xml:space="preserve">   </t>
  </si>
  <si>
    <t>None</t>
  </si>
  <si>
    <t>Relation</t>
  </si>
  <si>
    <t>TC</t>
  </si>
  <si>
    <t>Set</t>
  </si>
  <si>
    <t>Checking</t>
  </si>
  <si>
    <t>Merged</t>
  </si>
  <si>
    <t>Multi</t>
  </si>
  <si>
    <t>Protégé</t>
  </si>
  <si>
    <t>Correct</t>
  </si>
  <si>
    <t>Incorrect</t>
  </si>
  <si>
    <t>O</t>
  </si>
  <si>
    <t>E</t>
  </si>
  <si>
    <t>(O-E)^2/E</t>
  </si>
  <si>
    <t>Unchecked</t>
  </si>
  <si>
    <t>Protege</t>
  </si>
  <si>
    <t>Mult</t>
  </si>
  <si>
    <t>Prot</t>
  </si>
  <si>
    <t>Total</t>
  </si>
  <si>
    <t>Merge</t>
  </si>
  <si>
    <t>TI</t>
  </si>
  <si>
    <t>Multiple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</si>
</sst>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charset val="1"/>
    </font>
    <font>
      <sz val="11"/>
      <color rgb="FF006100"/>
      <name val="Calibri"/>
      <family val="2"/>
      <charset val="1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  <bgColor rgb="FFFFFFFF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8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Protection="0"/>
    <xf numFmtId="0" fontId="7" fillId="8" borderId="2" applyNumberFormat="0" applyAlignment="0" applyProtection="0"/>
    <xf numFmtId="0" fontId="8" fillId="9" borderId="3" applyNumberFormat="0" applyAlignment="0" applyProtection="0"/>
    <xf numFmtId="0" fontId="9" fillId="10" borderId="0" applyNumberFormat="0" applyBorder="0" applyAlignment="0" applyProtection="0"/>
  </cellStyleXfs>
  <cellXfs count="18">
    <xf numFmtId="0" fontId="0" fillId="0" borderId="0" xfId="0"/>
    <xf numFmtId="49" fontId="0" fillId="0" borderId="0" xfId="0" applyNumberFormat="1"/>
    <xf numFmtId="0" fontId="0" fillId="0" borderId="0" xfId="0" applyBorder="1"/>
    <xf numFmtId="0" fontId="5" fillId="6" borderId="0" xfId="4" applyFont="1" applyFill="1" applyBorder="1" applyAlignment="1" applyProtection="1"/>
    <xf numFmtId="0" fontId="6" fillId="7" borderId="0" xfId="4" applyFont="1" applyFill="1" applyBorder="1" applyAlignment="1" applyProtection="1"/>
    <xf numFmtId="0" fontId="1" fillId="2" borderId="0" xfId="1"/>
    <xf numFmtId="0" fontId="3" fillId="4" borderId="0" xfId="3"/>
    <xf numFmtId="0" fontId="2" fillId="3" borderId="0" xfId="2"/>
    <xf numFmtId="0" fontId="2" fillId="3" borderId="0" xfId="2" applyBorder="1"/>
    <xf numFmtId="0" fontId="8" fillId="9" borderId="3" xfId="6"/>
    <xf numFmtId="0" fontId="7" fillId="8" borderId="2" xfId="5"/>
    <xf numFmtId="0" fontId="9" fillId="10" borderId="1" xfId="7" applyBorder="1"/>
    <xf numFmtId="49" fontId="9" fillId="10" borderId="0" xfId="7" applyNumberFormat="1"/>
    <xf numFmtId="0" fontId="9" fillId="10" borderId="0" xfId="7" applyBorder="1"/>
    <xf numFmtId="0" fontId="0" fillId="0" borderId="2" xfId="0" applyBorder="1"/>
    <xf numFmtId="0" fontId="0" fillId="0" borderId="3" xfId="0" applyBorder="1"/>
    <xf numFmtId="49" fontId="9" fillId="10" borderId="0" xfId="7" applyNumberFormat="1" applyBorder="1"/>
    <xf numFmtId="49" fontId="0" fillId="0" borderId="1" xfId="0" applyNumberFormat="1" applyBorder="1"/>
  </cellXfs>
  <cellStyles count="8">
    <cellStyle name="Accent5" xfId="7" builtinId="45"/>
    <cellStyle name="Bad" xfId="2" builtinId="27"/>
    <cellStyle name="Check Cell" xfId="6" builtinId="23"/>
    <cellStyle name="Good" xfId="1" builtinId="26"/>
    <cellStyle name="Input" xfId="5" builtinId="20"/>
    <cellStyle name="Neutral" xfId="3" builtinId="28"/>
    <cellStyle name="Normal" xfId="0" builtinId="0"/>
    <cellStyle name="TableStyleLigh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 Non-errors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Sheet2!$L$1</c:f>
              <c:strCache>
                <c:ptCount val="1"/>
                <c:pt idx="0">
                  <c:v>Merged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Sheet2!$K$2:$K$15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Sheet2!$L$2:$L$15</c:f>
              <c:numCache>
                <c:formatCode>General</c:formatCode>
                <c:ptCount val="14"/>
                <c:pt idx="0">
                  <c:v>69</c:v>
                </c:pt>
                <c:pt idx="1">
                  <c:v>87</c:v>
                </c:pt>
                <c:pt idx="2">
                  <c:v>97</c:v>
                </c:pt>
                <c:pt idx="3">
                  <c:v>75</c:v>
                </c:pt>
                <c:pt idx="4">
                  <c:v>90</c:v>
                </c:pt>
                <c:pt idx="5">
                  <c:v>99</c:v>
                </c:pt>
                <c:pt idx="6">
                  <c:v>74</c:v>
                </c:pt>
                <c:pt idx="7">
                  <c:v>78</c:v>
                </c:pt>
                <c:pt idx="8">
                  <c:v>102</c:v>
                </c:pt>
                <c:pt idx="9">
                  <c:v>86</c:v>
                </c:pt>
                <c:pt idx="10">
                  <c:v>95</c:v>
                </c:pt>
                <c:pt idx="11">
                  <c:v>95</c:v>
                </c:pt>
                <c:pt idx="12">
                  <c:v>79</c:v>
                </c:pt>
                <c:pt idx="13">
                  <c:v>79</c:v>
                </c:pt>
              </c:numCache>
            </c:numRef>
          </c:val>
        </c:ser>
        <c:ser>
          <c:idx val="1"/>
          <c:order val="1"/>
          <c:tx>
            <c:strRef>
              <c:f>Sheet2!$M$1</c:f>
              <c:strCache>
                <c:ptCount val="1"/>
                <c:pt idx="0">
                  <c:v>Multiple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Sheet2!$K$2:$K$15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Sheet2!$M$2:$M$15</c:f>
              <c:numCache>
                <c:formatCode>General</c:formatCode>
                <c:ptCount val="14"/>
                <c:pt idx="0">
                  <c:v>79</c:v>
                </c:pt>
                <c:pt idx="1">
                  <c:v>74</c:v>
                </c:pt>
                <c:pt idx="2">
                  <c:v>93</c:v>
                </c:pt>
                <c:pt idx="3">
                  <c:v>77</c:v>
                </c:pt>
                <c:pt idx="4">
                  <c:v>72</c:v>
                </c:pt>
                <c:pt idx="5">
                  <c:v>87</c:v>
                </c:pt>
                <c:pt idx="6">
                  <c:v>65</c:v>
                </c:pt>
                <c:pt idx="7">
                  <c:v>60</c:v>
                </c:pt>
                <c:pt idx="8">
                  <c:v>107</c:v>
                </c:pt>
                <c:pt idx="9">
                  <c:v>75</c:v>
                </c:pt>
                <c:pt idx="10">
                  <c:v>90</c:v>
                </c:pt>
                <c:pt idx="11">
                  <c:v>96</c:v>
                </c:pt>
                <c:pt idx="12">
                  <c:v>65</c:v>
                </c:pt>
                <c:pt idx="13">
                  <c:v>76</c:v>
                </c:pt>
              </c:numCache>
            </c:numRef>
          </c:val>
        </c:ser>
        <c:ser>
          <c:idx val="2"/>
          <c:order val="2"/>
          <c:tx>
            <c:strRef>
              <c:f>Sheet2!$N$1</c:f>
              <c:strCache>
                <c:ptCount val="1"/>
                <c:pt idx="0">
                  <c:v>Protégé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Sheet2!$K$2:$K$15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Sheet2!$N$2:$N$15</c:f>
              <c:numCache>
                <c:formatCode>General</c:formatCode>
                <c:ptCount val="14"/>
                <c:pt idx="0">
                  <c:v>79</c:v>
                </c:pt>
                <c:pt idx="1">
                  <c:v>73</c:v>
                </c:pt>
                <c:pt idx="2">
                  <c:v>90</c:v>
                </c:pt>
                <c:pt idx="3">
                  <c:v>70</c:v>
                </c:pt>
                <c:pt idx="4">
                  <c:v>87</c:v>
                </c:pt>
                <c:pt idx="5">
                  <c:v>86</c:v>
                </c:pt>
                <c:pt idx="6">
                  <c:v>63</c:v>
                </c:pt>
                <c:pt idx="7">
                  <c:v>53</c:v>
                </c:pt>
                <c:pt idx="8">
                  <c:v>96</c:v>
                </c:pt>
                <c:pt idx="9">
                  <c:v>66</c:v>
                </c:pt>
                <c:pt idx="10">
                  <c:v>84</c:v>
                </c:pt>
                <c:pt idx="11">
                  <c:v>90</c:v>
                </c:pt>
                <c:pt idx="12">
                  <c:v>65</c:v>
                </c:pt>
                <c:pt idx="13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852744"/>
        <c:axId val="137853136"/>
      </c:barChart>
      <c:catAx>
        <c:axId val="137852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853136"/>
        <c:crosses val="autoZero"/>
        <c:auto val="1"/>
        <c:lblAlgn val="ctr"/>
        <c:lblOffset val="100"/>
        <c:noMultiLvlLbl val="0"/>
      </c:catAx>
      <c:valAx>
        <c:axId val="13785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852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Overall Errors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Sheet2!$P$1</c:f>
              <c:strCache>
                <c:ptCount val="1"/>
                <c:pt idx="0">
                  <c:v>Merged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Sheet2!$O$2:$O$15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Sheet2!$P$2:$P$15</c:f>
              <c:numCache>
                <c:formatCode>General</c:formatCode>
                <c:ptCount val="14"/>
                <c:pt idx="0">
                  <c:v>57</c:v>
                </c:pt>
                <c:pt idx="1">
                  <c:v>39</c:v>
                </c:pt>
                <c:pt idx="2">
                  <c:v>29</c:v>
                </c:pt>
                <c:pt idx="3">
                  <c:v>30</c:v>
                </c:pt>
                <c:pt idx="4">
                  <c:v>15</c:v>
                </c:pt>
                <c:pt idx="5">
                  <c:v>27</c:v>
                </c:pt>
                <c:pt idx="6">
                  <c:v>52</c:v>
                </c:pt>
                <c:pt idx="7">
                  <c:v>27</c:v>
                </c:pt>
                <c:pt idx="8">
                  <c:v>24</c:v>
                </c:pt>
                <c:pt idx="9">
                  <c:v>19</c:v>
                </c:pt>
                <c:pt idx="10">
                  <c:v>25</c:v>
                </c:pt>
                <c:pt idx="11">
                  <c:v>31</c:v>
                </c:pt>
                <c:pt idx="12">
                  <c:v>26</c:v>
                </c:pt>
                <c:pt idx="13">
                  <c:v>35</c:v>
                </c:pt>
              </c:numCache>
            </c:numRef>
          </c:val>
        </c:ser>
        <c:ser>
          <c:idx val="1"/>
          <c:order val="1"/>
          <c:tx>
            <c:strRef>
              <c:f>Sheet2!$Q$1</c:f>
              <c:strCache>
                <c:ptCount val="1"/>
                <c:pt idx="0">
                  <c:v>Multiple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Sheet2!$O$2:$O$15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Sheet2!$Q$2:$Q$15</c:f>
              <c:numCache>
                <c:formatCode>General</c:formatCode>
                <c:ptCount val="14"/>
                <c:pt idx="0">
                  <c:v>47</c:v>
                </c:pt>
                <c:pt idx="1">
                  <c:v>52</c:v>
                </c:pt>
                <c:pt idx="2">
                  <c:v>33</c:v>
                </c:pt>
                <c:pt idx="3">
                  <c:v>28</c:v>
                </c:pt>
                <c:pt idx="4">
                  <c:v>33</c:v>
                </c:pt>
                <c:pt idx="5">
                  <c:v>33</c:v>
                </c:pt>
                <c:pt idx="6">
                  <c:v>55</c:v>
                </c:pt>
                <c:pt idx="7">
                  <c:v>40</c:v>
                </c:pt>
                <c:pt idx="8">
                  <c:v>19</c:v>
                </c:pt>
                <c:pt idx="9">
                  <c:v>30</c:v>
                </c:pt>
                <c:pt idx="10">
                  <c:v>36</c:v>
                </c:pt>
                <c:pt idx="11">
                  <c:v>24</c:v>
                </c:pt>
                <c:pt idx="12">
                  <c:v>40</c:v>
                </c:pt>
                <c:pt idx="13">
                  <c:v>44</c:v>
                </c:pt>
              </c:numCache>
            </c:numRef>
          </c:val>
        </c:ser>
        <c:ser>
          <c:idx val="2"/>
          <c:order val="2"/>
          <c:tx>
            <c:strRef>
              <c:f>Sheet2!$R$1</c:f>
              <c:strCache>
                <c:ptCount val="1"/>
                <c:pt idx="0">
                  <c:v>Protégé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Sheet2!$O$2:$O$15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Sheet2!$R$2:$R$15</c:f>
              <c:numCache>
                <c:formatCode>General</c:formatCode>
                <c:ptCount val="14"/>
                <c:pt idx="0">
                  <c:v>47</c:v>
                </c:pt>
                <c:pt idx="1">
                  <c:v>53</c:v>
                </c:pt>
                <c:pt idx="2">
                  <c:v>36</c:v>
                </c:pt>
                <c:pt idx="3">
                  <c:v>35</c:v>
                </c:pt>
                <c:pt idx="4">
                  <c:v>18</c:v>
                </c:pt>
                <c:pt idx="5">
                  <c:v>34</c:v>
                </c:pt>
                <c:pt idx="6">
                  <c:v>63</c:v>
                </c:pt>
                <c:pt idx="7">
                  <c:v>52</c:v>
                </c:pt>
                <c:pt idx="8">
                  <c:v>30</c:v>
                </c:pt>
                <c:pt idx="9">
                  <c:v>39</c:v>
                </c:pt>
                <c:pt idx="10">
                  <c:v>42</c:v>
                </c:pt>
                <c:pt idx="11">
                  <c:v>36</c:v>
                </c:pt>
                <c:pt idx="12">
                  <c:v>40</c:v>
                </c:pt>
                <c:pt idx="13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463464"/>
        <c:axId val="174463856"/>
      </c:barChart>
      <c:catAx>
        <c:axId val="174463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63856"/>
        <c:crosses val="autoZero"/>
        <c:auto val="1"/>
        <c:lblAlgn val="ctr"/>
        <c:lblOffset val="100"/>
        <c:noMultiLvlLbl val="0"/>
      </c:catAx>
      <c:valAx>
        <c:axId val="17446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63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16</xdr:row>
      <xdr:rowOff>110490</xdr:rowOff>
    </xdr:from>
    <xdr:to>
      <xdr:col>18</xdr:col>
      <xdr:colOff>114300</xdr:colOff>
      <xdr:row>31</xdr:row>
      <xdr:rowOff>110490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144780</xdr:colOff>
      <xdr:row>32</xdr:row>
      <xdr:rowOff>57150</xdr:rowOff>
    </xdr:from>
    <xdr:to>
      <xdr:col>17</xdr:col>
      <xdr:colOff>449580</xdr:colOff>
      <xdr:row>47</xdr:row>
      <xdr:rowOff>57150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7"/>
  <sheetViews>
    <sheetView zoomScaleNormal="100" workbookViewId="0">
      <selection activeCell="O8" sqref="O8"/>
    </sheetView>
  </sheetViews>
  <sheetFormatPr defaultRowHeight="14.4" x14ac:dyDescent="0.3"/>
  <cols>
    <col min="1" max="1" width="9.109375" style="1"/>
    <col min="4" max="4" width="15" customWidth="1"/>
    <col min="5" max="5" width="19.44140625" customWidth="1"/>
  </cols>
  <sheetData>
    <row r="1" spans="1:12" ht="15" thickBot="1" x14ac:dyDescent="0.35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</row>
    <row r="2" spans="1:12" ht="15.6" thickTop="1" thickBot="1" x14ac:dyDescent="0.35">
      <c r="A2" s="1" t="s">
        <v>23</v>
      </c>
      <c r="B2" t="s">
        <v>10</v>
      </c>
      <c r="C2">
        <v>1</v>
      </c>
      <c r="D2">
        <v>15</v>
      </c>
      <c r="E2">
        <v>15</v>
      </c>
      <c r="F2">
        <v>1</v>
      </c>
      <c r="G2">
        <v>0</v>
      </c>
      <c r="H2">
        <v>0</v>
      </c>
      <c r="I2">
        <v>0</v>
      </c>
      <c r="J2" s="10">
        <v>1</v>
      </c>
      <c r="K2" s="9">
        <v>0</v>
      </c>
    </row>
    <row r="3" spans="1:12" ht="15.6" thickTop="1" thickBot="1" x14ac:dyDescent="0.35">
      <c r="A3" s="1" t="s">
        <v>23</v>
      </c>
      <c r="B3" t="s">
        <v>10</v>
      </c>
      <c r="C3">
        <v>2</v>
      </c>
      <c r="D3">
        <v>45</v>
      </c>
      <c r="E3">
        <v>45</v>
      </c>
      <c r="F3">
        <v>0</v>
      </c>
      <c r="G3">
        <v>0</v>
      </c>
      <c r="H3">
        <v>0</v>
      </c>
      <c r="I3">
        <v>1</v>
      </c>
      <c r="J3" s="10">
        <v>1</v>
      </c>
      <c r="K3" s="9">
        <v>0</v>
      </c>
    </row>
    <row r="4" spans="1:12" ht="15.6" thickTop="1" thickBot="1" x14ac:dyDescent="0.35">
      <c r="A4" s="1" t="s">
        <v>23</v>
      </c>
      <c r="B4" t="s">
        <v>10</v>
      </c>
      <c r="C4">
        <v>3</v>
      </c>
      <c r="D4">
        <v>6</v>
      </c>
      <c r="E4">
        <v>6</v>
      </c>
      <c r="F4">
        <v>0</v>
      </c>
      <c r="G4">
        <v>0</v>
      </c>
      <c r="H4">
        <v>0</v>
      </c>
      <c r="I4">
        <v>0</v>
      </c>
      <c r="J4" s="10">
        <v>0</v>
      </c>
      <c r="K4" s="9">
        <v>1</v>
      </c>
    </row>
    <row r="5" spans="1:12" ht="15.6" thickTop="1" thickBot="1" x14ac:dyDescent="0.35">
      <c r="A5" s="1" t="s">
        <v>23</v>
      </c>
      <c r="B5" t="s">
        <v>10</v>
      </c>
      <c r="C5">
        <v>4</v>
      </c>
      <c r="D5">
        <v>4</v>
      </c>
      <c r="E5">
        <v>4</v>
      </c>
      <c r="F5">
        <v>0</v>
      </c>
      <c r="G5">
        <v>0</v>
      </c>
      <c r="H5">
        <v>0</v>
      </c>
      <c r="I5" s="10">
        <v>1</v>
      </c>
      <c r="J5" s="9">
        <v>0</v>
      </c>
    </row>
    <row r="6" spans="1:12" ht="15.6" thickTop="1" thickBot="1" x14ac:dyDescent="0.35">
      <c r="A6" s="1" t="s">
        <v>23</v>
      </c>
      <c r="B6" t="s">
        <v>10</v>
      </c>
      <c r="C6">
        <v>5</v>
      </c>
      <c r="D6">
        <v>5</v>
      </c>
      <c r="E6">
        <v>5</v>
      </c>
      <c r="F6">
        <v>0</v>
      </c>
      <c r="G6">
        <v>0</v>
      </c>
      <c r="H6">
        <v>0</v>
      </c>
      <c r="I6">
        <v>0</v>
      </c>
      <c r="J6" s="9">
        <v>1</v>
      </c>
    </row>
    <row r="7" spans="1:12" ht="15.6" thickTop="1" thickBot="1" x14ac:dyDescent="0.35">
      <c r="A7" s="1" t="s">
        <v>23</v>
      </c>
      <c r="B7" t="s">
        <v>10</v>
      </c>
      <c r="C7">
        <v>6</v>
      </c>
      <c r="D7">
        <v>15</v>
      </c>
      <c r="E7">
        <v>15</v>
      </c>
      <c r="F7">
        <v>1</v>
      </c>
      <c r="G7">
        <v>0</v>
      </c>
      <c r="H7">
        <v>0</v>
      </c>
      <c r="I7">
        <v>0</v>
      </c>
      <c r="J7" s="10">
        <v>1</v>
      </c>
      <c r="K7" s="9">
        <v>0</v>
      </c>
    </row>
    <row r="8" spans="1:12" ht="15.6" thickTop="1" thickBot="1" x14ac:dyDescent="0.35">
      <c r="A8" s="1" t="s">
        <v>23</v>
      </c>
      <c r="B8" t="s">
        <v>10</v>
      </c>
      <c r="C8">
        <v>7</v>
      </c>
      <c r="D8">
        <v>345</v>
      </c>
      <c r="E8">
        <v>345</v>
      </c>
      <c r="F8">
        <v>0</v>
      </c>
      <c r="G8">
        <v>0</v>
      </c>
      <c r="H8">
        <v>1</v>
      </c>
      <c r="I8">
        <v>1</v>
      </c>
      <c r="J8" s="10">
        <v>1</v>
      </c>
      <c r="K8" s="9">
        <v>0</v>
      </c>
    </row>
    <row r="9" spans="1:12" ht="15.6" thickTop="1" thickBot="1" x14ac:dyDescent="0.35">
      <c r="A9" s="1" t="s">
        <v>23</v>
      </c>
      <c r="B9" t="s">
        <v>10</v>
      </c>
      <c r="C9">
        <v>8</v>
      </c>
      <c r="D9">
        <v>24</v>
      </c>
      <c r="E9">
        <v>24</v>
      </c>
      <c r="F9">
        <v>0</v>
      </c>
      <c r="G9">
        <v>1</v>
      </c>
      <c r="H9">
        <v>0</v>
      </c>
      <c r="I9">
        <v>1</v>
      </c>
      <c r="J9" s="9">
        <v>0</v>
      </c>
    </row>
    <row r="10" spans="1:12" ht="15.6" thickTop="1" thickBot="1" x14ac:dyDescent="0.35">
      <c r="A10" s="1" t="s">
        <v>23</v>
      </c>
      <c r="B10" t="s">
        <v>10</v>
      </c>
      <c r="C10">
        <v>9</v>
      </c>
      <c r="D10">
        <v>6</v>
      </c>
      <c r="E10">
        <v>6</v>
      </c>
      <c r="F10">
        <v>0</v>
      </c>
      <c r="G10">
        <v>0</v>
      </c>
      <c r="H10">
        <v>0</v>
      </c>
      <c r="I10">
        <v>0</v>
      </c>
      <c r="J10" s="10">
        <v>0</v>
      </c>
      <c r="K10" s="9">
        <v>1</v>
      </c>
    </row>
    <row r="11" spans="1:12" ht="15.6" thickTop="1" thickBot="1" x14ac:dyDescent="0.35">
      <c r="A11" s="1" t="s">
        <v>23</v>
      </c>
      <c r="B11" t="s">
        <v>10</v>
      </c>
      <c r="C11">
        <v>10</v>
      </c>
      <c r="D11">
        <v>4</v>
      </c>
      <c r="E11">
        <v>4</v>
      </c>
      <c r="F11">
        <v>0</v>
      </c>
      <c r="G11">
        <v>0</v>
      </c>
      <c r="H11">
        <v>0</v>
      </c>
      <c r="I11">
        <v>1</v>
      </c>
      <c r="J11" s="9">
        <v>0</v>
      </c>
    </row>
    <row r="12" spans="1:12" ht="15.6" thickTop="1" thickBot="1" x14ac:dyDescent="0.35">
      <c r="A12" s="1" t="s">
        <v>23</v>
      </c>
      <c r="B12" t="s">
        <v>10</v>
      </c>
      <c r="C12">
        <v>11</v>
      </c>
      <c r="D12">
        <v>25</v>
      </c>
      <c r="E12">
        <v>25</v>
      </c>
      <c r="F12">
        <v>0</v>
      </c>
      <c r="G12">
        <v>1</v>
      </c>
      <c r="H12">
        <v>0</v>
      </c>
      <c r="I12">
        <v>0</v>
      </c>
      <c r="J12" s="10">
        <v>1</v>
      </c>
      <c r="K12" s="9">
        <v>0</v>
      </c>
    </row>
    <row r="13" spans="1:12" ht="15.6" thickTop="1" thickBot="1" x14ac:dyDescent="0.35">
      <c r="A13" s="1" t="s">
        <v>23</v>
      </c>
      <c r="B13" t="s">
        <v>10</v>
      </c>
      <c r="C13">
        <v>12</v>
      </c>
      <c r="D13">
        <v>5</v>
      </c>
      <c r="E13">
        <v>5</v>
      </c>
      <c r="F13">
        <v>0</v>
      </c>
      <c r="G13">
        <v>0</v>
      </c>
      <c r="H13">
        <v>0</v>
      </c>
      <c r="I13">
        <v>0</v>
      </c>
      <c r="J13" s="10">
        <v>1</v>
      </c>
      <c r="K13" s="9">
        <v>0</v>
      </c>
    </row>
    <row r="14" spans="1:12" ht="15.6" thickTop="1" thickBot="1" x14ac:dyDescent="0.35">
      <c r="A14" s="1" t="s">
        <v>23</v>
      </c>
      <c r="B14" t="s">
        <v>10</v>
      </c>
      <c r="C14">
        <v>13</v>
      </c>
      <c r="D14">
        <v>34</v>
      </c>
      <c r="E14">
        <v>34</v>
      </c>
      <c r="F14">
        <v>0</v>
      </c>
      <c r="G14">
        <v>0</v>
      </c>
      <c r="H14">
        <v>1</v>
      </c>
      <c r="I14" s="10">
        <v>1</v>
      </c>
      <c r="J14" s="9">
        <v>0</v>
      </c>
    </row>
    <row r="15" spans="1:12" ht="15.6" thickTop="1" thickBot="1" x14ac:dyDescent="0.35">
      <c r="A15" s="1" t="s">
        <v>23</v>
      </c>
      <c r="B15" t="s">
        <v>10</v>
      </c>
      <c r="C15">
        <v>14</v>
      </c>
      <c r="D15">
        <v>35</v>
      </c>
      <c r="E15">
        <v>35</v>
      </c>
      <c r="F15">
        <v>0</v>
      </c>
      <c r="G15">
        <v>0</v>
      </c>
      <c r="H15">
        <v>1</v>
      </c>
      <c r="I15">
        <v>0</v>
      </c>
      <c r="J15" s="10">
        <v>1</v>
      </c>
      <c r="K15" s="9">
        <v>0</v>
      </c>
    </row>
    <row r="16" spans="1:12" ht="15" thickTop="1" x14ac:dyDescent="0.3">
      <c r="A16" s="11" t="s">
        <v>11</v>
      </c>
      <c r="B16" t="s">
        <v>12</v>
      </c>
      <c r="C16">
        <v>1</v>
      </c>
      <c r="D16">
        <v>15</v>
      </c>
      <c r="E16" s="6">
        <v>1</v>
      </c>
      <c r="F16">
        <v>1</v>
      </c>
      <c r="G16">
        <v>0</v>
      </c>
      <c r="H16">
        <v>0</v>
      </c>
      <c r="I16">
        <v>0</v>
      </c>
      <c r="J16">
        <v>0</v>
      </c>
      <c r="K16">
        <v>0</v>
      </c>
      <c r="L16">
        <v>2866</v>
      </c>
    </row>
    <row r="17" spans="1:12" x14ac:dyDescent="0.3">
      <c r="A17" s="1" t="s">
        <v>11</v>
      </c>
      <c r="B17" t="s">
        <v>12</v>
      </c>
      <c r="C17">
        <v>2</v>
      </c>
      <c r="D17">
        <v>45</v>
      </c>
      <c r="E17">
        <v>3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6743</v>
      </c>
    </row>
    <row r="18" spans="1:12" x14ac:dyDescent="0.3">
      <c r="A18" s="1" t="s">
        <v>11</v>
      </c>
      <c r="B18" t="s">
        <v>12</v>
      </c>
      <c r="C18">
        <v>3</v>
      </c>
      <c r="D18">
        <v>6</v>
      </c>
      <c r="E18">
        <v>5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3425</v>
      </c>
    </row>
    <row r="19" spans="1:12" x14ac:dyDescent="0.3">
      <c r="A19" s="1" t="s">
        <v>11</v>
      </c>
      <c r="B19" t="s">
        <v>12</v>
      </c>
      <c r="C19">
        <v>4</v>
      </c>
      <c r="D19">
        <v>4</v>
      </c>
      <c r="E19" s="5">
        <v>4</v>
      </c>
      <c r="F19">
        <v>0</v>
      </c>
      <c r="G19">
        <v>0</v>
      </c>
      <c r="H19">
        <v>0</v>
      </c>
      <c r="I19">
        <v>1</v>
      </c>
      <c r="J19">
        <v>0</v>
      </c>
      <c r="L19">
        <v>2860</v>
      </c>
    </row>
    <row r="20" spans="1:12" x14ac:dyDescent="0.3">
      <c r="A20" s="1" t="s">
        <v>11</v>
      </c>
      <c r="B20" t="s">
        <v>12</v>
      </c>
      <c r="C20">
        <v>5</v>
      </c>
      <c r="D20">
        <v>5</v>
      </c>
      <c r="E20" s="5">
        <v>5</v>
      </c>
      <c r="F20">
        <v>0</v>
      </c>
      <c r="G20">
        <v>0</v>
      </c>
      <c r="H20">
        <v>0</v>
      </c>
      <c r="I20">
        <v>0</v>
      </c>
      <c r="J20">
        <v>1</v>
      </c>
      <c r="L20">
        <v>3704</v>
      </c>
    </row>
    <row r="21" spans="1:12" x14ac:dyDescent="0.3">
      <c r="A21" s="1" t="s">
        <v>11</v>
      </c>
      <c r="B21" t="s">
        <v>12</v>
      </c>
      <c r="C21">
        <v>6</v>
      </c>
      <c r="D21">
        <v>15</v>
      </c>
      <c r="E21" s="6">
        <v>5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3347</v>
      </c>
    </row>
    <row r="22" spans="1:12" x14ac:dyDescent="0.3">
      <c r="A22" s="1" t="s">
        <v>11</v>
      </c>
      <c r="B22" t="s">
        <v>12</v>
      </c>
      <c r="C22">
        <v>7</v>
      </c>
      <c r="D22">
        <v>345</v>
      </c>
      <c r="E22">
        <v>1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3807</v>
      </c>
    </row>
    <row r="23" spans="1:12" x14ac:dyDescent="0.3">
      <c r="A23" s="1" t="s">
        <v>11</v>
      </c>
      <c r="B23" t="s">
        <v>12</v>
      </c>
      <c r="C23">
        <v>8</v>
      </c>
      <c r="D23">
        <v>24</v>
      </c>
      <c r="E23" s="6">
        <v>2</v>
      </c>
      <c r="F23">
        <v>0</v>
      </c>
      <c r="G23">
        <v>1</v>
      </c>
      <c r="H23">
        <v>0</v>
      </c>
      <c r="I23">
        <v>0</v>
      </c>
      <c r="J23">
        <v>0</v>
      </c>
      <c r="L23">
        <v>2347</v>
      </c>
    </row>
    <row r="24" spans="1:12" x14ac:dyDescent="0.3">
      <c r="A24" s="1" t="s">
        <v>11</v>
      </c>
      <c r="B24" t="s">
        <v>12</v>
      </c>
      <c r="C24">
        <v>9</v>
      </c>
      <c r="D24">
        <v>6</v>
      </c>
      <c r="E24" s="5">
        <v>6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4943</v>
      </c>
    </row>
    <row r="25" spans="1:12" x14ac:dyDescent="0.3">
      <c r="A25" s="1" t="s">
        <v>11</v>
      </c>
      <c r="B25" t="s">
        <v>12</v>
      </c>
      <c r="C25">
        <v>10</v>
      </c>
      <c r="D25">
        <v>4</v>
      </c>
      <c r="E25">
        <v>5</v>
      </c>
      <c r="F25">
        <v>0</v>
      </c>
      <c r="G25">
        <v>0</v>
      </c>
      <c r="H25">
        <v>0</v>
      </c>
      <c r="I25">
        <v>0</v>
      </c>
      <c r="J25">
        <v>1</v>
      </c>
      <c r="L25">
        <v>3928</v>
      </c>
    </row>
    <row r="26" spans="1:12" x14ac:dyDescent="0.3">
      <c r="A26" s="1" t="s">
        <v>11</v>
      </c>
      <c r="B26" t="s">
        <v>12</v>
      </c>
      <c r="C26">
        <v>11</v>
      </c>
      <c r="D26">
        <v>25</v>
      </c>
      <c r="E26" s="6">
        <v>5</v>
      </c>
      <c r="F26">
        <v>0</v>
      </c>
      <c r="G26">
        <v>0</v>
      </c>
      <c r="H26">
        <v>0</v>
      </c>
      <c r="I26">
        <v>0</v>
      </c>
      <c r="J26">
        <v>1</v>
      </c>
      <c r="K26">
        <v>0</v>
      </c>
      <c r="L26">
        <v>4950</v>
      </c>
    </row>
    <row r="27" spans="1:12" x14ac:dyDescent="0.3">
      <c r="A27" s="1" t="s">
        <v>11</v>
      </c>
      <c r="B27" t="s">
        <v>12</v>
      </c>
      <c r="C27">
        <v>12</v>
      </c>
      <c r="D27">
        <v>5</v>
      </c>
      <c r="E27">
        <v>1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4728</v>
      </c>
    </row>
    <row r="28" spans="1:12" x14ac:dyDescent="0.3">
      <c r="A28" s="1" t="s">
        <v>11</v>
      </c>
      <c r="B28" t="s">
        <v>12</v>
      </c>
      <c r="C28">
        <v>13</v>
      </c>
      <c r="D28">
        <v>34</v>
      </c>
      <c r="E28" s="6">
        <v>4</v>
      </c>
      <c r="F28">
        <v>0</v>
      </c>
      <c r="G28">
        <v>0</v>
      </c>
      <c r="H28">
        <v>0</v>
      </c>
      <c r="I28">
        <v>1</v>
      </c>
      <c r="J28">
        <v>0</v>
      </c>
      <c r="L28">
        <v>5160</v>
      </c>
    </row>
    <row r="29" spans="1:12" x14ac:dyDescent="0.3">
      <c r="A29" s="1" t="s">
        <v>11</v>
      </c>
      <c r="B29" t="s">
        <v>12</v>
      </c>
      <c r="C29">
        <v>14</v>
      </c>
      <c r="D29">
        <v>35</v>
      </c>
      <c r="E29">
        <v>1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5347</v>
      </c>
    </row>
    <row r="30" spans="1:12" x14ac:dyDescent="0.3">
      <c r="A30" s="11" t="s">
        <v>13</v>
      </c>
      <c r="B30" t="s">
        <v>14</v>
      </c>
      <c r="C30">
        <v>1</v>
      </c>
      <c r="D30">
        <v>15</v>
      </c>
      <c r="E30">
        <v>2345</v>
      </c>
      <c r="F30">
        <v>0</v>
      </c>
      <c r="G30">
        <v>1</v>
      </c>
      <c r="H30">
        <v>1</v>
      </c>
      <c r="I30">
        <v>1</v>
      </c>
      <c r="J30">
        <v>1</v>
      </c>
      <c r="K30">
        <v>0</v>
      </c>
      <c r="L30">
        <v>6473</v>
      </c>
    </row>
    <row r="31" spans="1:12" x14ac:dyDescent="0.3">
      <c r="A31" s="1" t="s">
        <v>13</v>
      </c>
      <c r="B31" t="s">
        <v>14</v>
      </c>
      <c r="C31">
        <v>2</v>
      </c>
      <c r="D31">
        <v>45</v>
      </c>
      <c r="E31">
        <v>124</v>
      </c>
      <c r="F31">
        <v>1</v>
      </c>
      <c r="G31">
        <v>1</v>
      </c>
      <c r="H31">
        <v>0</v>
      </c>
      <c r="I31">
        <v>1</v>
      </c>
      <c r="J31">
        <v>0</v>
      </c>
      <c r="K31">
        <v>0</v>
      </c>
      <c r="L31">
        <v>7854</v>
      </c>
    </row>
    <row r="32" spans="1:12" x14ac:dyDescent="0.3">
      <c r="A32" s="1" t="s">
        <v>13</v>
      </c>
      <c r="B32" t="s">
        <v>14</v>
      </c>
      <c r="C32">
        <v>3</v>
      </c>
      <c r="D32">
        <v>6</v>
      </c>
      <c r="E32">
        <v>12345</v>
      </c>
      <c r="F32">
        <v>1</v>
      </c>
      <c r="G32">
        <v>1</v>
      </c>
      <c r="H32">
        <v>1</v>
      </c>
      <c r="I32">
        <v>1</v>
      </c>
      <c r="J32">
        <v>1</v>
      </c>
      <c r="K32">
        <v>0</v>
      </c>
      <c r="L32">
        <v>5843</v>
      </c>
    </row>
    <row r="33" spans="1:12" x14ac:dyDescent="0.3">
      <c r="A33" s="1" t="s">
        <v>13</v>
      </c>
      <c r="B33" t="s">
        <v>14</v>
      </c>
      <c r="C33">
        <v>4</v>
      </c>
      <c r="D33">
        <v>4</v>
      </c>
      <c r="E33">
        <v>5</v>
      </c>
      <c r="F33">
        <v>0</v>
      </c>
      <c r="G33">
        <v>0</v>
      </c>
      <c r="H33">
        <v>0</v>
      </c>
      <c r="I33">
        <v>0</v>
      </c>
      <c r="J33">
        <v>1</v>
      </c>
      <c r="L33">
        <v>4230</v>
      </c>
    </row>
    <row r="34" spans="1:12" x14ac:dyDescent="0.3">
      <c r="A34" s="1" t="s">
        <v>13</v>
      </c>
      <c r="B34" t="s">
        <v>14</v>
      </c>
      <c r="C34">
        <v>5</v>
      </c>
      <c r="D34">
        <v>5</v>
      </c>
      <c r="E34" s="5">
        <v>5</v>
      </c>
      <c r="F34">
        <v>0</v>
      </c>
      <c r="G34">
        <v>0</v>
      </c>
      <c r="H34">
        <v>0</v>
      </c>
      <c r="I34">
        <v>0</v>
      </c>
      <c r="J34">
        <v>1</v>
      </c>
      <c r="L34">
        <v>3127</v>
      </c>
    </row>
    <row r="35" spans="1:12" x14ac:dyDescent="0.3">
      <c r="A35" s="1" t="s">
        <v>13</v>
      </c>
      <c r="B35" t="s">
        <v>14</v>
      </c>
      <c r="C35">
        <v>6</v>
      </c>
      <c r="D35">
        <v>15</v>
      </c>
      <c r="E35" s="5">
        <v>15</v>
      </c>
      <c r="F35">
        <v>1</v>
      </c>
      <c r="G35">
        <v>0</v>
      </c>
      <c r="H35">
        <v>0</v>
      </c>
      <c r="I35">
        <v>0</v>
      </c>
      <c r="J35">
        <v>1</v>
      </c>
      <c r="K35">
        <v>0</v>
      </c>
      <c r="L35">
        <v>8072</v>
      </c>
    </row>
    <row r="36" spans="1:12" x14ac:dyDescent="0.3">
      <c r="A36" s="1" t="s">
        <v>13</v>
      </c>
      <c r="B36" t="s">
        <v>14</v>
      </c>
      <c r="C36">
        <v>7</v>
      </c>
      <c r="D36">
        <v>345</v>
      </c>
      <c r="E36">
        <v>6</v>
      </c>
      <c r="F36">
        <v>0</v>
      </c>
      <c r="G36">
        <v>0</v>
      </c>
      <c r="H36">
        <v>0</v>
      </c>
      <c r="I36">
        <v>0</v>
      </c>
      <c r="J36">
        <v>0</v>
      </c>
      <c r="K36">
        <v>1</v>
      </c>
      <c r="L36">
        <v>7589</v>
      </c>
    </row>
    <row r="37" spans="1:12" x14ac:dyDescent="0.3">
      <c r="A37" s="1" t="s">
        <v>13</v>
      </c>
      <c r="B37" t="s">
        <v>14</v>
      </c>
      <c r="C37">
        <v>8</v>
      </c>
      <c r="D37">
        <v>24</v>
      </c>
      <c r="E37">
        <v>5</v>
      </c>
      <c r="F37">
        <v>0</v>
      </c>
      <c r="G37">
        <v>0</v>
      </c>
      <c r="H37">
        <v>0</v>
      </c>
      <c r="I37">
        <v>0</v>
      </c>
      <c r="J37">
        <v>1</v>
      </c>
      <c r="L37">
        <v>4663</v>
      </c>
    </row>
    <row r="38" spans="1:12" x14ac:dyDescent="0.3">
      <c r="A38" s="1" t="s">
        <v>13</v>
      </c>
      <c r="B38" t="s">
        <v>14</v>
      </c>
      <c r="C38">
        <v>9</v>
      </c>
      <c r="D38">
        <v>6</v>
      </c>
      <c r="E38" s="5">
        <v>6</v>
      </c>
      <c r="F38">
        <v>0</v>
      </c>
      <c r="G38">
        <v>0</v>
      </c>
      <c r="H38">
        <v>0</v>
      </c>
      <c r="I38">
        <v>0</v>
      </c>
      <c r="J38">
        <v>0</v>
      </c>
      <c r="K38">
        <v>1</v>
      </c>
      <c r="L38">
        <v>3184</v>
      </c>
    </row>
    <row r="39" spans="1:12" x14ac:dyDescent="0.3">
      <c r="A39" s="1" t="s">
        <v>13</v>
      </c>
      <c r="B39" t="s">
        <v>14</v>
      </c>
      <c r="C39">
        <v>10</v>
      </c>
      <c r="D39">
        <v>4</v>
      </c>
      <c r="E39">
        <v>1234</v>
      </c>
      <c r="F39">
        <v>1</v>
      </c>
      <c r="G39">
        <v>1</v>
      </c>
      <c r="H39">
        <v>1</v>
      </c>
      <c r="I39">
        <v>1</v>
      </c>
      <c r="J39">
        <v>0</v>
      </c>
      <c r="L39">
        <v>2894</v>
      </c>
    </row>
    <row r="40" spans="1:12" x14ac:dyDescent="0.3">
      <c r="A40" s="1" t="s">
        <v>13</v>
      </c>
      <c r="B40" t="s">
        <v>14</v>
      </c>
      <c r="C40">
        <v>11</v>
      </c>
      <c r="D40">
        <v>25</v>
      </c>
      <c r="E40" s="5">
        <v>25</v>
      </c>
      <c r="F40">
        <v>0</v>
      </c>
      <c r="G40">
        <v>1</v>
      </c>
      <c r="H40">
        <v>0</v>
      </c>
      <c r="I40">
        <v>0</v>
      </c>
      <c r="J40">
        <v>1</v>
      </c>
      <c r="K40">
        <v>0</v>
      </c>
      <c r="L40">
        <v>8221</v>
      </c>
    </row>
    <row r="41" spans="1:12" x14ac:dyDescent="0.3">
      <c r="A41" s="1" t="s">
        <v>13</v>
      </c>
      <c r="B41" t="s">
        <v>14</v>
      </c>
      <c r="C41">
        <v>12</v>
      </c>
      <c r="D41">
        <v>5</v>
      </c>
      <c r="E41">
        <v>12345</v>
      </c>
      <c r="F41">
        <v>1</v>
      </c>
      <c r="G41">
        <v>1</v>
      </c>
      <c r="H41">
        <v>1</v>
      </c>
      <c r="I41">
        <v>1</v>
      </c>
      <c r="J41">
        <v>1</v>
      </c>
      <c r="K41">
        <v>0</v>
      </c>
      <c r="L41">
        <v>5423</v>
      </c>
    </row>
    <row r="42" spans="1:12" x14ac:dyDescent="0.3">
      <c r="A42" s="1" t="s">
        <v>13</v>
      </c>
      <c r="B42" t="s">
        <v>14</v>
      </c>
      <c r="C42">
        <v>13</v>
      </c>
      <c r="D42">
        <v>34</v>
      </c>
      <c r="E42" s="5">
        <v>34</v>
      </c>
      <c r="F42">
        <v>0</v>
      </c>
      <c r="G42">
        <v>0</v>
      </c>
      <c r="H42">
        <v>1</v>
      </c>
      <c r="I42">
        <v>1</v>
      </c>
      <c r="J42">
        <v>0</v>
      </c>
      <c r="L42">
        <v>2898</v>
      </c>
    </row>
    <row r="43" spans="1:12" x14ac:dyDescent="0.3">
      <c r="A43" s="1" t="s">
        <v>13</v>
      </c>
      <c r="B43" t="s">
        <v>14</v>
      </c>
      <c r="C43">
        <v>14</v>
      </c>
      <c r="D43">
        <v>35</v>
      </c>
      <c r="E43" s="7"/>
      <c r="F43" s="7"/>
      <c r="G43" s="7"/>
      <c r="H43" s="7"/>
      <c r="I43" s="7"/>
      <c r="J43" s="7"/>
      <c r="K43" s="7"/>
      <c r="L43" s="7">
        <v>10800</v>
      </c>
    </row>
    <row r="44" spans="1:12" x14ac:dyDescent="0.3">
      <c r="A44" s="11" t="s">
        <v>15</v>
      </c>
      <c r="B44" t="s">
        <v>12</v>
      </c>
      <c r="C44">
        <v>1</v>
      </c>
      <c r="D44">
        <v>15</v>
      </c>
      <c r="E44">
        <v>45</v>
      </c>
      <c r="F44">
        <v>0</v>
      </c>
      <c r="G44">
        <v>0</v>
      </c>
      <c r="H44">
        <v>0</v>
      </c>
      <c r="I44">
        <v>1</v>
      </c>
      <c r="J44">
        <v>1</v>
      </c>
      <c r="K44">
        <v>0</v>
      </c>
      <c r="L44">
        <v>6422</v>
      </c>
    </row>
    <row r="45" spans="1:12" x14ac:dyDescent="0.3">
      <c r="A45" s="1" t="s">
        <v>15</v>
      </c>
      <c r="B45" t="s">
        <v>12</v>
      </c>
      <c r="C45">
        <v>2</v>
      </c>
      <c r="D45">
        <v>45</v>
      </c>
      <c r="E45">
        <v>6</v>
      </c>
      <c r="F45">
        <v>0</v>
      </c>
      <c r="G45">
        <v>0</v>
      </c>
      <c r="H45">
        <v>0</v>
      </c>
      <c r="I45">
        <v>0</v>
      </c>
      <c r="J45">
        <v>0</v>
      </c>
      <c r="K45">
        <v>1</v>
      </c>
      <c r="L45">
        <v>3580</v>
      </c>
    </row>
    <row r="46" spans="1:12" x14ac:dyDescent="0.3">
      <c r="A46" s="1" t="s">
        <v>15</v>
      </c>
      <c r="B46" t="s">
        <v>12</v>
      </c>
      <c r="C46">
        <v>3</v>
      </c>
      <c r="D46">
        <v>6</v>
      </c>
      <c r="E46">
        <v>4</v>
      </c>
      <c r="F46">
        <v>0</v>
      </c>
      <c r="G46">
        <v>0</v>
      </c>
      <c r="H46">
        <v>0</v>
      </c>
      <c r="I46">
        <v>1</v>
      </c>
      <c r="J46">
        <v>0</v>
      </c>
      <c r="K46">
        <v>0</v>
      </c>
      <c r="L46">
        <v>2866</v>
      </c>
    </row>
    <row r="47" spans="1:12" x14ac:dyDescent="0.3">
      <c r="A47" s="1" t="s">
        <v>15</v>
      </c>
      <c r="B47" t="s">
        <v>12</v>
      </c>
      <c r="C47">
        <v>4</v>
      </c>
      <c r="D47">
        <v>4</v>
      </c>
      <c r="E47">
        <v>23</v>
      </c>
      <c r="F47">
        <v>0</v>
      </c>
      <c r="G47">
        <v>1</v>
      </c>
      <c r="H47">
        <v>1</v>
      </c>
      <c r="I47">
        <v>0</v>
      </c>
      <c r="J47">
        <v>0</v>
      </c>
      <c r="L47">
        <v>6140</v>
      </c>
    </row>
    <row r="48" spans="1:12" x14ac:dyDescent="0.3">
      <c r="A48" s="1" t="s">
        <v>15</v>
      </c>
      <c r="B48" t="s">
        <v>12</v>
      </c>
      <c r="C48">
        <v>5</v>
      </c>
      <c r="D48">
        <v>5</v>
      </c>
      <c r="E48" s="5">
        <v>5</v>
      </c>
      <c r="F48">
        <v>0</v>
      </c>
      <c r="G48">
        <v>0</v>
      </c>
      <c r="H48">
        <v>0</v>
      </c>
      <c r="I48">
        <v>0</v>
      </c>
      <c r="J48">
        <v>1</v>
      </c>
      <c r="L48">
        <v>2581</v>
      </c>
    </row>
    <row r="49" spans="1:12" x14ac:dyDescent="0.3">
      <c r="A49" s="1" t="s">
        <v>15</v>
      </c>
      <c r="B49" t="s">
        <v>12</v>
      </c>
      <c r="C49">
        <v>6</v>
      </c>
      <c r="D49">
        <v>15</v>
      </c>
      <c r="E49" s="7"/>
      <c r="F49" s="7"/>
      <c r="G49" s="7"/>
      <c r="H49" s="7"/>
      <c r="I49" s="7"/>
      <c r="J49" s="7"/>
      <c r="K49" s="7"/>
      <c r="L49" s="7">
        <v>10801</v>
      </c>
    </row>
    <row r="50" spans="1:12" x14ac:dyDescent="0.3">
      <c r="A50" s="1" t="s">
        <v>15</v>
      </c>
      <c r="B50" t="s">
        <v>12</v>
      </c>
      <c r="C50">
        <v>7</v>
      </c>
      <c r="D50">
        <v>345</v>
      </c>
      <c r="E50">
        <v>123</v>
      </c>
      <c r="F50">
        <v>1</v>
      </c>
      <c r="G50">
        <v>1</v>
      </c>
      <c r="H50">
        <v>1</v>
      </c>
      <c r="I50">
        <v>0</v>
      </c>
      <c r="J50">
        <v>0</v>
      </c>
      <c r="K50">
        <v>0</v>
      </c>
      <c r="L50">
        <v>7464</v>
      </c>
    </row>
    <row r="51" spans="1:12" x14ac:dyDescent="0.3">
      <c r="A51" s="1" t="s">
        <v>15</v>
      </c>
      <c r="B51" t="s">
        <v>12</v>
      </c>
      <c r="C51">
        <v>8</v>
      </c>
      <c r="D51">
        <v>24</v>
      </c>
      <c r="E51">
        <v>12</v>
      </c>
      <c r="F51">
        <v>1</v>
      </c>
      <c r="G51">
        <v>1</v>
      </c>
      <c r="H51">
        <v>0</v>
      </c>
      <c r="I51">
        <v>0</v>
      </c>
      <c r="J51">
        <v>0</v>
      </c>
      <c r="L51">
        <v>5108</v>
      </c>
    </row>
    <row r="52" spans="1:12" x14ac:dyDescent="0.3">
      <c r="A52" s="1" t="s">
        <v>15</v>
      </c>
      <c r="B52" t="s">
        <v>12</v>
      </c>
      <c r="C52">
        <v>9</v>
      </c>
      <c r="D52">
        <v>6</v>
      </c>
      <c r="E52">
        <v>5</v>
      </c>
      <c r="F52">
        <v>0</v>
      </c>
      <c r="G52">
        <v>0</v>
      </c>
      <c r="H52">
        <v>0</v>
      </c>
      <c r="I52">
        <v>0</v>
      </c>
      <c r="J52">
        <v>1</v>
      </c>
      <c r="K52">
        <v>0</v>
      </c>
      <c r="L52">
        <v>4678</v>
      </c>
    </row>
    <row r="53" spans="1:12" x14ac:dyDescent="0.3">
      <c r="A53" s="1" t="s">
        <v>15</v>
      </c>
      <c r="B53" t="s">
        <v>12</v>
      </c>
      <c r="C53">
        <v>10</v>
      </c>
      <c r="D53">
        <v>4</v>
      </c>
      <c r="E53" s="5">
        <v>4</v>
      </c>
      <c r="F53">
        <v>0</v>
      </c>
      <c r="G53">
        <v>0</v>
      </c>
      <c r="H53">
        <v>0</v>
      </c>
      <c r="I53">
        <v>1</v>
      </c>
      <c r="J53">
        <v>0</v>
      </c>
      <c r="L53">
        <v>4277</v>
      </c>
    </row>
    <row r="54" spans="1:12" x14ac:dyDescent="0.3">
      <c r="A54" s="1" t="s">
        <v>15</v>
      </c>
      <c r="B54" t="s">
        <v>12</v>
      </c>
      <c r="C54">
        <v>11</v>
      </c>
      <c r="D54">
        <v>25</v>
      </c>
      <c r="E54" s="6">
        <v>5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L54">
        <v>4600</v>
      </c>
    </row>
    <row r="55" spans="1:12" x14ac:dyDescent="0.3">
      <c r="A55" s="1" t="s">
        <v>15</v>
      </c>
      <c r="B55" t="s">
        <v>12</v>
      </c>
      <c r="C55">
        <v>12</v>
      </c>
      <c r="D55">
        <v>5</v>
      </c>
      <c r="E55">
        <v>1</v>
      </c>
      <c r="F55">
        <v>1</v>
      </c>
      <c r="G55">
        <v>0</v>
      </c>
      <c r="H55">
        <v>0</v>
      </c>
      <c r="I55">
        <v>0</v>
      </c>
      <c r="J55">
        <v>0</v>
      </c>
      <c r="K55">
        <v>0</v>
      </c>
      <c r="L55">
        <v>4122</v>
      </c>
    </row>
    <row r="56" spans="1:12" x14ac:dyDescent="0.3">
      <c r="A56" s="1" t="s">
        <v>15</v>
      </c>
      <c r="B56" t="s">
        <v>12</v>
      </c>
      <c r="C56">
        <v>13</v>
      </c>
      <c r="D56">
        <v>34</v>
      </c>
      <c r="E56">
        <v>13</v>
      </c>
      <c r="F56">
        <v>1</v>
      </c>
      <c r="G56">
        <v>0</v>
      </c>
      <c r="H56">
        <v>1</v>
      </c>
      <c r="I56">
        <v>0</v>
      </c>
      <c r="J56">
        <v>0</v>
      </c>
      <c r="L56">
        <v>4714</v>
      </c>
    </row>
    <row r="57" spans="1:12" x14ac:dyDescent="0.3">
      <c r="A57" s="1" t="s">
        <v>15</v>
      </c>
      <c r="B57" t="s">
        <v>12</v>
      </c>
      <c r="C57">
        <v>14</v>
      </c>
      <c r="D57">
        <v>35</v>
      </c>
      <c r="E57">
        <v>23</v>
      </c>
      <c r="F57">
        <v>0</v>
      </c>
      <c r="G57">
        <v>1</v>
      </c>
      <c r="H57">
        <v>1</v>
      </c>
      <c r="I57">
        <v>0</v>
      </c>
      <c r="J57">
        <v>0</v>
      </c>
      <c r="K57">
        <v>0</v>
      </c>
      <c r="L57">
        <v>6247</v>
      </c>
    </row>
    <row r="58" spans="1:12" x14ac:dyDescent="0.3">
      <c r="A58" s="12" t="s">
        <v>16</v>
      </c>
      <c r="B58" t="s">
        <v>17</v>
      </c>
      <c r="C58">
        <v>1</v>
      </c>
      <c r="D58">
        <v>15</v>
      </c>
      <c r="E58">
        <v>24</v>
      </c>
      <c r="F58">
        <v>0</v>
      </c>
      <c r="G58">
        <v>1</v>
      </c>
      <c r="H58">
        <v>0</v>
      </c>
      <c r="I58">
        <v>1</v>
      </c>
      <c r="J58">
        <v>0</v>
      </c>
      <c r="K58">
        <v>0</v>
      </c>
      <c r="L58">
        <v>9278</v>
      </c>
    </row>
    <row r="59" spans="1:12" x14ac:dyDescent="0.3">
      <c r="A59" s="1" t="s">
        <v>16</v>
      </c>
      <c r="B59" t="s">
        <v>17</v>
      </c>
      <c r="C59">
        <v>2</v>
      </c>
      <c r="D59">
        <v>45</v>
      </c>
      <c r="E59">
        <v>2</v>
      </c>
      <c r="F59">
        <v>0</v>
      </c>
      <c r="G59">
        <v>1</v>
      </c>
      <c r="H59">
        <v>0</v>
      </c>
      <c r="I59">
        <v>0</v>
      </c>
      <c r="J59">
        <v>0</v>
      </c>
      <c r="K59">
        <v>0</v>
      </c>
      <c r="L59">
        <v>5036</v>
      </c>
    </row>
    <row r="60" spans="1:12" x14ac:dyDescent="0.3">
      <c r="A60" s="1" t="s">
        <v>16</v>
      </c>
      <c r="B60" t="s">
        <v>17</v>
      </c>
      <c r="C60">
        <v>3</v>
      </c>
      <c r="D60">
        <v>6</v>
      </c>
      <c r="E60">
        <v>5</v>
      </c>
      <c r="F60">
        <v>0</v>
      </c>
      <c r="G60">
        <v>0</v>
      </c>
      <c r="H60">
        <v>0</v>
      </c>
      <c r="I60">
        <v>0</v>
      </c>
      <c r="J60">
        <v>1</v>
      </c>
      <c r="K60">
        <v>0</v>
      </c>
      <c r="L60">
        <v>5500</v>
      </c>
    </row>
    <row r="61" spans="1:12" x14ac:dyDescent="0.3">
      <c r="A61" s="1" t="s">
        <v>16</v>
      </c>
      <c r="B61" t="s">
        <v>17</v>
      </c>
      <c r="C61">
        <v>4</v>
      </c>
      <c r="D61">
        <v>4</v>
      </c>
      <c r="E61">
        <v>2</v>
      </c>
      <c r="F61">
        <v>0</v>
      </c>
      <c r="G61">
        <v>1</v>
      </c>
      <c r="H61">
        <v>0</v>
      </c>
      <c r="I61">
        <v>0</v>
      </c>
      <c r="J61">
        <v>0</v>
      </c>
      <c r="L61">
        <v>2985</v>
      </c>
    </row>
    <row r="62" spans="1:12" x14ac:dyDescent="0.3">
      <c r="A62" s="1" t="s">
        <v>16</v>
      </c>
      <c r="B62" t="s">
        <v>17</v>
      </c>
      <c r="C62">
        <v>5</v>
      </c>
      <c r="D62">
        <v>5</v>
      </c>
      <c r="E62" s="4">
        <v>5</v>
      </c>
      <c r="F62">
        <v>0</v>
      </c>
      <c r="G62">
        <v>0</v>
      </c>
      <c r="H62">
        <v>0</v>
      </c>
      <c r="I62">
        <v>0</v>
      </c>
      <c r="J62">
        <v>1</v>
      </c>
      <c r="L62">
        <v>5503</v>
      </c>
    </row>
    <row r="63" spans="1:12" x14ac:dyDescent="0.3">
      <c r="A63" s="1" t="s">
        <v>16</v>
      </c>
      <c r="B63" t="s">
        <v>17</v>
      </c>
      <c r="C63">
        <v>6</v>
      </c>
      <c r="D63">
        <v>15</v>
      </c>
      <c r="E63">
        <v>135</v>
      </c>
      <c r="F63">
        <v>1</v>
      </c>
      <c r="G63">
        <v>0</v>
      </c>
      <c r="H63">
        <v>1</v>
      </c>
      <c r="I63">
        <v>0</v>
      </c>
      <c r="J63">
        <v>1</v>
      </c>
      <c r="K63">
        <v>0</v>
      </c>
      <c r="L63">
        <v>8887</v>
      </c>
    </row>
    <row r="64" spans="1:12" x14ac:dyDescent="0.3">
      <c r="A64" s="1" t="s">
        <v>16</v>
      </c>
      <c r="B64" t="s">
        <v>17</v>
      </c>
      <c r="C64">
        <v>7</v>
      </c>
      <c r="D64">
        <v>345</v>
      </c>
      <c r="E64" s="3">
        <v>5</v>
      </c>
      <c r="F64">
        <v>0</v>
      </c>
      <c r="G64">
        <v>0</v>
      </c>
      <c r="H64">
        <v>0</v>
      </c>
      <c r="I64">
        <v>0</v>
      </c>
      <c r="J64">
        <v>1</v>
      </c>
      <c r="K64">
        <v>0</v>
      </c>
      <c r="L64">
        <v>7104</v>
      </c>
    </row>
    <row r="65" spans="1:12" x14ac:dyDescent="0.3">
      <c r="A65" s="1" t="s">
        <v>16</v>
      </c>
      <c r="B65" t="s">
        <v>17</v>
      </c>
      <c r="C65">
        <v>8</v>
      </c>
      <c r="D65">
        <v>24</v>
      </c>
      <c r="E65">
        <v>1</v>
      </c>
      <c r="F65">
        <v>1</v>
      </c>
      <c r="G65">
        <v>0</v>
      </c>
      <c r="H65">
        <v>0</v>
      </c>
      <c r="I65">
        <v>0</v>
      </c>
      <c r="J65" s="2">
        <v>0</v>
      </c>
      <c r="K65" s="2"/>
      <c r="L65">
        <v>3514</v>
      </c>
    </row>
    <row r="66" spans="1:12" x14ac:dyDescent="0.3">
      <c r="A66" s="1" t="s">
        <v>16</v>
      </c>
      <c r="B66" t="s">
        <v>17</v>
      </c>
      <c r="C66">
        <v>9</v>
      </c>
      <c r="D66">
        <v>6</v>
      </c>
      <c r="E66" s="4">
        <v>6</v>
      </c>
      <c r="F66">
        <v>0</v>
      </c>
      <c r="G66">
        <v>0</v>
      </c>
      <c r="H66">
        <v>0</v>
      </c>
      <c r="I66">
        <v>0</v>
      </c>
      <c r="J66">
        <v>0</v>
      </c>
      <c r="K66">
        <v>1</v>
      </c>
      <c r="L66">
        <v>5912</v>
      </c>
    </row>
    <row r="67" spans="1:12" x14ac:dyDescent="0.3">
      <c r="A67" s="1" t="s">
        <v>16</v>
      </c>
      <c r="B67" t="s">
        <v>17</v>
      </c>
      <c r="C67">
        <v>10</v>
      </c>
      <c r="D67">
        <v>4</v>
      </c>
      <c r="E67">
        <v>1234</v>
      </c>
      <c r="F67">
        <v>1</v>
      </c>
      <c r="G67">
        <v>1</v>
      </c>
      <c r="H67">
        <v>1</v>
      </c>
      <c r="I67">
        <v>1</v>
      </c>
      <c r="J67">
        <v>0</v>
      </c>
      <c r="L67">
        <v>3540</v>
      </c>
    </row>
    <row r="68" spans="1:12" x14ac:dyDescent="0.3">
      <c r="A68" s="1" t="s">
        <v>16</v>
      </c>
      <c r="B68" t="s">
        <v>17</v>
      </c>
      <c r="C68">
        <v>11</v>
      </c>
      <c r="D68">
        <v>25</v>
      </c>
      <c r="E68" s="3">
        <v>5</v>
      </c>
      <c r="F68">
        <v>0</v>
      </c>
      <c r="G68">
        <v>0</v>
      </c>
      <c r="H68">
        <v>0</v>
      </c>
      <c r="I68">
        <v>0</v>
      </c>
      <c r="J68">
        <v>1</v>
      </c>
      <c r="K68">
        <v>0</v>
      </c>
      <c r="L68">
        <v>4451</v>
      </c>
    </row>
    <row r="69" spans="1:12" x14ac:dyDescent="0.3">
      <c r="A69" s="1" t="s">
        <v>16</v>
      </c>
      <c r="B69" t="s">
        <v>17</v>
      </c>
      <c r="C69">
        <v>12</v>
      </c>
      <c r="D69">
        <v>5</v>
      </c>
      <c r="E69" s="4">
        <v>5</v>
      </c>
      <c r="F69">
        <v>0</v>
      </c>
      <c r="G69">
        <v>0</v>
      </c>
      <c r="H69">
        <v>0</v>
      </c>
      <c r="I69">
        <v>0</v>
      </c>
      <c r="J69">
        <v>1</v>
      </c>
      <c r="K69">
        <v>0</v>
      </c>
      <c r="L69">
        <v>4538</v>
      </c>
    </row>
    <row r="70" spans="1:12" x14ac:dyDescent="0.3">
      <c r="A70" s="1" t="s">
        <v>16</v>
      </c>
      <c r="B70" t="s">
        <v>17</v>
      </c>
      <c r="C70">
        <v>13</v>
      </c>
      <c r="D70">
        <v>34</v>
      </c>
      <c r="E70" s="3">
        <v>3</v>
      </c>
      <c r="F70">
        <v>0</v>
      </c>
      <c r="G70">
        <v>0</v>
      </c>
      <c r="H70">
        <v>1</v>
      </c>
      <c r="I70">
        <v>0</v>
      </c>
      <c r="J70">
        <v>0</v>
      </c>
      <c r="L70">
        <v>6538</v>
      </c>
    </row>
    <row r="71" spans="1:12" x14ac:dyDescent="0.3">
      <c r="A71" s="1" t="s">
        <v>16</v>
      </c>
      <c r="B71" t="s">
        <v>17</v>
      </c>
      <c r="C71">
        <v>14</v>
      </c>
      <c r="D71">
        <v>35</v>
      </c>
      <c r="E71" s="3">
        <v>5</v>
      </c>
      <c r="F71">
        <v>0</v>
      </c>
      <c r="G71">
        <v>0</v>
      </c>
      <c r="H71">
        <v>0</v>
      </c>
      <c r="I71">
        <v>0</v>
      </c>
      <c r="J71">
        <v>1</v>
      </c>
      <c r="K71">
        <v>0</v>
      </c>
      <c r="L71">
        <v>6914</v>
      </c>
    </row>
    <row r="72" spans="1:12" x14ac:dyDescent="0.3">
      <c r="A72" s="12" t="s">
        <v>18</v>
      </c>
      <c r="B72" t="s">
        <v>14</v>
      </c>
      <c r="C72">
        <v>1</v>
      </c>
      <c r="D72">
        <v>15</v>
      </c>
      <c r="E72" s="5">
        <v>15</v>
      </c>
      <c r="F72">
        <v>1</v>
      </c>
      <c r="G72">
        <v>0</v>
      </c>
      <c r="H72">
        <v>0</v>
      </c>
      <c r="I72">
        <v>0</v>
      </c>
      <c r="J72">
        <v>1</v>
      </c>
      <c r="K72">
        <v>0</v>
      </c>
      <c r="L72">
        <v>3265</v>
      </c>
    </row>
    <row r="73" spans="1:12" x14ac:dyDescent="0.3">
      <c r="A73" s="1" t="s">
        <v>18</v>
      </c>
      <c r="B73" t="s">
        <v>14</v>
      </c>
      <c r="C73">
        <v>2</v>
      </c>
      <c r="D73">
        <v>45</v>
      </c>
      <c r="E73">
        <v>34</v>
      </c>
      <c r="F73">
        <v>0</v>
      </c>
      <c r="G73">
        <v>0</v>
      </c>
      <c r="H73">
        <v>1</v>
      </c>
      <c r="I73">
        <v>1</v>
      </c>
      <c r="J73">
        <v>0</v>
      </c>
      <c r="K73">
        <v>0</v>
      </c>
      <c r="L73">
        <v>2311</v>
      </c>
    </row>
    <row r="74" spans="1:12" x14ac:dyDescent="0.3">
      <c r="A74" s="1" t="s">
        <v>18</v>
      </c>
      <c r="B74" t="s">
        <v>14</v>
      </c>
      <c r="C74">
        <v>3</v>
      </c>
      <c r="D74">
        <v>6</v>
      </c>
      <c r="E74">
        <v>35</v>
      </c>
      <c r="F74">
        <v>0</v>
      </c>
      <c r="G74">
        <v>0</v>
      </c>
      <c r="H74">
        <v>1</v>
      </c>
      <c r="I74">
        <v>0</v>
      </c>
      <c r="J74">
        <v>1</v>
      </c>
      <c r="K74">
        <v>0</v>
      </c>
      <c r="L74">
        <v>1424</v>
      </c>
    </row>
    <row r="75" spans="1:12" x14ac:dyDescent="0.3">
      <c r="A75" s="1" t="s">
        <v>18</v>
      </c>
      <c r="B75" t="s">
        <v>14</v>
      </c>
      <c r="C75">
        <v>4</v>
      </c>
      <c r="D75">
        <v>4</v>
      </c>
      <c r="E75">
        <v>5</v>
      </c>
      <c r="F75">
        <v>0</v>
      </c>
      <c r="G75">
        <v>0</v>
      </c>
      <c r="H75">
        <v>0</v>
      </c>
      <c r="I75">
        <v>0</v>
      </c>
      <c r="J75">
        <v>1</v>
      </c>
      <c r="L75">
        <v>1135</v>
      </c>
    </row>
    <row r="76" spans="1:12" x14ac:dyDescent="0.3">
      <c r="A76" s="1" t="s">
        <v>18</v>
      </c>
      <c r="B76" t="s">
        <v>14</v>
      </c>
      <c r="C76">
        <v>5</v>
      </c>
      <c r="D76">
        <v>5</v>
      </c>
      <c r="E76">
        <v>34</v>
      </c>
      <c r="F76">
        <v>0</v>
      </c>
      <c r="G76">
        <v>0</v>
      </c>
      <c r="H76">
        <v>1</v>
      </c>
      <c r="I76">
        <v>1</v>
      </c>
      <c r="J76">
        <v>0</v>
      </c>
      <c r="L76">
        <v>1140</v>
      </c>
    </row>
    <row r="77" spans="1:12" x14ac:dyDescent="0.3">
      <c r="A77" s="1" t="s">
        <v>18</v>
      </c>
      <c r="B77" t="s">
        <v>14</v>
      </c>
      <c r="C77">
        <v>6</v>
      </c>
      <c r="D77">
        <v>15</v>
      </c>
      <c r="E77">
        <v>1235</v>
      </c>
      <c r="F77">
        <v>1</v>
      </c>
      <c r="G77">
        <v>1</v>
      </c>
      <c r="H77">
        <v>1</v>
      </c>
      <c r="I77">
        <v>0</v>
      </c>
      <c r="J77">
        <v>1</v>
      </c>
      <c r="K77">
        <v>0</v>
      </c>
      <c r="L77">
        <v>6632</v>
      </c>
    </row>
    <row r="78" spans="1:12" x14ac:dyDescent="0.3">
      <c r="A78" s="1" t="s">
        <v>18</v>
      </c>
      <c r="B78" t="s">
        <v>14</v>
      </c>
      <c r="C78">
        <v>7</v>
      </c>
      <c r="D78">
        <v>345</v>
      </c>
      <c r="E78" s="6">
        <v>45</v>
      </c>
      <c r="F78">
        <v>0</v>
      </c>
      <c r="G78">
        <v>0</v>
      </c>
      <c r="H78">
        <v>0</v>
      </c>
      <c r="I78">
        <v>1</v>
      </c>
      <c r="J78">
        <v>1</v>
      </c>
      <c r="K78">
        <v>0</v>
      </c>
      <c r="L78">
        <v>3141</v>
      </c>
    </row>
    <row r="79" spans="1:12" x14ac:dyDescent="0.3">
      <c r="A79" s="1" t="s">
        <v>18</v>
      </c>
      <c r="B79" t="s">
        <v>14</v>
      </c>
      <c r="C79">
        <v>8</v>
      </c>
      <c r="D79">
        <v>24</v>
      </c>
      <c r="E79">
        <v>5</v>
      </c>
      <c r="F79">
        <v>0</v>
      </c>
      <c r="G79">
        <v>0</v>
      </c>
      <c r="H79">
        <v>0</v>
      </c>
      <c r="I79">
        <v>0</v>
      </c>
      <c r="J79">
        <v>1</v>
      </c>
      <c r="L79">
        <v>944</v>
      </c>
    </row>
    <row r="80" spans="1:12" x14ac:dyDescent="0.3">
      <c r="A80" s="1" t="s">
        <v>18</v>
      </c>
      <c r="B80" t="s">
        <v>14</v>
      </c>
      <c r="C80">
        <v>9</v>
      </c>
      <c r="D80">
        <v>6</v>
      </c>
      <c r="E80">
        <v>23</v>
      </c>
      <c r="F80">
        <v>0</v>
      </c>
      <c r="G80">
        <v>1</v>
      </c>
      <c r="H80">
        <v>1</v>
      </c>
      <c r="I80">
        <v>0</v>
      </c>
      <c r="J80">
        <v>0</v>
      </c>
      <c r="K80">
        <v>0</v>
      </c>
      <c r="L80">
        <v>3262</v>
      </c>
    </row>
    <row r="81" spans="1:12" x14ac:dyDescent="0.3">
      <c r="A81" s="1" t="s">
        <v>18</v>
      </c>
      <c r="B81" t="s">
        <v>14</v>
      </c>
      <c r="C81">
        <v>10</v>
      </c>
      <c r="D81">
        <v>4</v>
      </c>
      <c r="E81">
        <v>5</v>
      </c>
      <c r="F81">
        <v>0</v>
      </c>
      <c r="G81">
        <v>0</v>
      </c>
      <c r="H81">
        <v>0</v>
      </c>
      <c r="I81">
        <v>0</v>
      </c>
      <c r="J81">
        <v>1</v>
      </c>
      <c r="L81">
        <v>618</v>
      </c>
    </row>
    <row r="82" spans="1:12" x14ac:dyDescent="0.3">
      <c r="A82" s="1" t="s">
        <v>18</v>
      </c>
      <c r="B82" t="s">
        <v>14</v>
      </c>
      <c r="C82">
        <v>11</v>
      </c>
      <c r="D82">
        <v>25</v>
      </c>
      <c r="E82">
        <v>16</v>
      </c>
      <c r="F82">
        <v>1</v>
      </c>
      <c r="G82">
        <v>0</v>
      </c>
      <c r="H82">
        <v>0</v>
      </c>
      <c r="I82">
        <v>0</v>
      </c>
      <c r="J82">
        <v>0</v>
      </c>
      <c r="K82">
        <v>1</v>
      </c>
      <c r="L82">
        <v>3378</v>
      </c>
    </row>
    <row r="83" spans="1:12" x14ac:dyDescent="0.3">
      <c r="A83" s="1" t="s">
        <v>18</v>
      </c>
      <c r="B83" t="s">
        <v>14</v>
      </c>
      <c r="C83">
        <v>12</v>
      </c>
      <c r="D83">
        <v>5</v>
      </c>
      <c r="E83">
        <v>45</v>
      </c>
      <c r="F83">
        <v>0</v>
      </c>
      <c r="G83">
        <v>0</v>
      </c>
      <c r="H83">
        <v>0</v>
      </c>
      <c r="I83">
        <v>1</v>
      </c>
      <c r="J83">
        <v>1</v>
      </c>
      <c r="K83">
        <v>0</v>
      </c>
      <c r="L83">
        <v>2226</v>
      </c>
    </row>
    <row r="84" spans="1:12" x14ac:dyDescent="0.3">
      <c r="A84" s="1" t="s">
        <v>18</v>
      </c>
      <c r="B84" t="s">
        <v>14</v>
      </c>
      <c r="C84">
        <v>13</v>
      </c>
      <c r="D84">
        <v>34</v>
      </c>
      <c r="E84">
        <v>13</v>
      </c>
      <c r="F84">
        <v>1</v>
      </c>
      <c r="G84">
        <v>0</v>
      </c>
      <c r="H84">
        <v>1</v>
      </c>
      <c r="I84">
        <v>0</v>
      </c>
      <c r="J84">
        <v>0</v>
      </c>
      <c r="L84">
        <v>6810</v>
      </c>
    </row>
    <row r="85" spans="1:12" x14ac:dyDescent="0.3">
      <c r="A85" s="1" t="s">
        <v>18</v>
      </c>
      <c r="B85" t="s">
        <v>14</v>
      </c>
      <c r="C85">
        <v>14</v>
      </c>
      <c r="D85">
        <v>35</v>
      </c>
      <c r="E85">
        <v>6</v>
      </c>
      <c r="F85">
        <v>0</v>
      </c>
      <c r="G85">
        <v>0</v>
      </c>
      <c r="H85">
        <v>0</v>
      </c>
      <c r="I85">
        <v>0</v>
      </c>
      <c r="J85">
        <v>0</v>
      </c>
      <c r="K85">
        <v>1</v>
      </c>
      <c r="L85">
        <v>2398</v>
      </c>
    </row>
    <row r="86" spans="1:12" x14ac:dyDescent="0.3">
      <c r="A86" s="12" t="s">
        <v>19</v>
      </c>
      <c r="B86" t="s">
        <v>12</v>
      </c>
      <c r="C86">
        <v>1</v>
      </c>
      <c r="D86">
        <v>15</v>
      </c>
      <c r="E86">
        <v>6</v>
      </c>
      <c r="F86">
        <v>0</v>
      </c>
      <c r="G86">
        <v>0</v>
      </c>
      <c r="H86">
        <v>0</v>
      </c>
      <c r="I86">
        <v>0</v>
      </c>
      <c r="J86">
        <v>0</v>
      </c>
      <c r="K86">
        <v>1</v>
      </c>
      <c r="L86">
        <v>6168</v>
      </c>
    </row>
    <row r="87" spans="1:12" x14ac:dyDescent="0.3">
      <c r="A87" s="1" t="s">
        <v>19</v>
      </c>
      <c r="B87" t="s">
        <v>12</v>
      </c>
      <c r="C87">
        <v>2</v>
      </c>
      <c r="D87">
        <v>45</v>
      </c>
      <c r="E87">
        <v>6</v>
      </c>
      <c r="F87">
        <v>0</v>
      </c>
      <c r="G87">
        <v>0</v>
      </c>
      <c r="H87">
        <v>0</v>
      </c>
      <c r="I87">
        <v>0</v>
      </c>
      <c r="J87">
        <v>0</v>
      </c>
      <c r="K87">
        <v>1</v>
      </c>
      <c r="L87">
        <v>8361</v>
      </c>
    </row>
    <row r="88" spans="1:12" x14ac:dyDescent="0.3">
      <c r="A88" s="1" t="s">
        <v>19</v>
      </c>
      <c r="B88" t="s">
        <v>12</v>
      </c>
      <c r="C88">
        <v>3</v>
      </c>
      <c r="D88">
        <v>6</v>
      </c>
      <c r="E88" s="5">
        <v>6</v>
      </c>
      <c r="F88">
        <v>0</v>
      </c>
      <c r="G88">
        <v>0</v>
      </c>
      <c r="H88">
        <v>0</v>
      </c>
      <c r="I88">
        <v>0</v>
      </c>
      <c r="J88">
        <v>0</v>
      </c>
      <c r="K88">
        <v>1</v>
      </c>
      <c r="L88">
        <v>2524</v>
      </c>
    </row>
    <row r="89" spans="1:12" x14ac:dyDescent="0.3">
      <c r="A89" s="1" t="s">
        <v>19</v>
      </c>
      <c r="B89" t="s">
        <v>12</v>
      </c>
      <c r="C89">
        <v>4</v>
      </c>
      <c r="D89">
        <v>4</v>
      </c>
      <c r="E89" s="5">
        <v>4</v>
      </c>
      <c r="F89">
        <v>0</v>
      </c>
      <c r="G89">
        <v>0</v>
      </c>
      <c r="H89">
        <v>0</v>
      </c>
      <c r="I89">
        <v>1</v>
      </c>
      <c r="J89">
        <v>0</v>
      </c>
      <c r="L89">
        <v>8577</v>
      </c>
    </row>
    <row r="90" spans="1:12" x14ac:dyDescent="0.3">
      <c r="A90" s="1" t="s">
        <v>19</v>
      </c>
      <c r="B90" t="s">
        <v>12</v>
      </c>
      <c r="C90">
        <v>5</v>
      </c>
      <c r="D90">
        <v>5</v>
      </c>
      <c r="E90" s="5">
        <v>5</v>
      </c>
      <c r="F90">
        <v>0</v>
      </c>
      <c r="G90">
        <v>0</v>
      </c>
      <c r="H90">
        <v>0</v>
      </c>
      <c r="I90">
        <v>0</v>
      </c>
      <c r="J90">
        <v>1</v>
      </c>
      <c r="L90">
        <v>7263</v>
      </c>
    </row>
    <row r="91" spans="1:12" x14ac:dyDescent="0.3">
      <c r="A91" s="1" t="s">
        <v>19</v>
      </c>
      <c r="B91" t="s">
        <v>12</v>
      </c>
      <c r="C91">
        <v>6</v>
      </c>
      <c r="D91">
        <v>15</v>
      </c>
      <c r="E91" s="6">
        <v>5</v>
      </c>
      <c r="F91">
        <v>0</v>
      </c>
      <c r="G91">
        <v>0</v>
      </c>
      <c r="H91">
        <v>0</v>
      </c>
      <c r="I91">
        <v>0</v>
      </c>
      <c r="J91">
        <v>1</v>
      </c>
      <c r="K91">
        <v>0</v>
      </c>
      <c r="L91">
        <v>8232</v>
      </c>
    </row>
    <row r="92" spans="1:12" x14ac:dyDescent="0.3">
      <c r="A92" s="1" t="s">
        <v>19</v>
      </c>
      <c r="B92" t="s">
        <v>12</v>
      </c>
      <c r="C92">
        <v>7</v>
      </c>
      <c r="D92">
        <v>345</v>
      </c>
      <c r="E92">
        <v>12345</v>
      </c>
      <c r="F92">
        <v>1</v>
      </c>
      <c r="G92">
        <v>1</v>
      </c>
      <c r="H92">
        <v>1</v>
      </c>
      <c r="I92">
        <v>1</v>
      </c>
      <c r="J92">
        <v>1</v>
      </c>
      <c r="K92">
        <v>0</v>
      </c>
      <c r="L92">
        <v>5389</v>
      </c>
    </row>
    <row r="93" spans="1:12" x14ac:dyDescent="0.3">
      <c r="A93" s="1" t="s">
        <v>19</v>
      </c>
      <c r="B93" t="s">
        <v>12</v>
      </c>
      <c r="C93">
        <v>8</v>
      </c>
      <c r="D93">
        <v>24</v>
      </c>
      <c r="E93" s="7"/>
      <c r="F93" s="7"/>
      <c r="G93" s="7"/>
      <c r="H93" s="7"/>
      <c r="I93" s="7"/>
      <c r="J93" s="8"/>
      <c r="K93" s="8"/>
      <c r="L93" s="7">
        <v>10801</v>
      </c>
    </row>
    <row r="94" spans="1:12" x14ac:dyDescent="0.3">
      <c r="A94" s="1" t="s">
        <v>19</v>
      </c>
      <c r="B94" t="s">
        <v>12</v>
      </c>
      <c r="C94">
        <v>9</v>
      </c>
      <c r="D94">
        <v>6</v>
      </c>
      <c r="E94" s="5">
        <v>6</v>
      </c>
      <c r="F94">
        <v>0</v>
      </c>
      <c r="G94">
        <v>0</v>
      </c>
      <c r="H94">
        <v>0</v>
      </c>
      <c r="I94">
        <v>0</v>
      </c>
      <c r="J94">
        <v>0</v>
      </c>
      <c r="K94">
        <v>1</v>
      </c>
      <c r="L94">
        <v>7730</v>
      </c>
    </row>
    <row r="95" spans="1:12" x14ac:dyDescent="0.3">
      <c r="A95" s="1" t="s">
        <v>19</v>
      </c>
      <c r="B95" t="s">
        <v>12</v>
      </c>
      <c r="C95">
        <v>10</v>
      </c>
      <c r="D95">
        <v>4</v>
      </c>
      <c r="E95">
        <v>2</v>
      </c>
      <c r="F95">
        <v>0</v>
      </c>
      <c r="G95">
        <v>1</v>
      </c>
      <c r="H95">
        <v>0</v>
      </c>
      <c r="I95">
        <v>0</v>
      </c>
      <c r="J95">
        <v>0</v>
      </c>
      <c r="L95">
        <v>5956</v>
      </c>
    </row>
    <row r="96" spans="1:12" x14ac:dyDescent="0.3">
      <c r="A96" s="1" t="s">
        <v>19</v>
      </c>
      <c r="B96" t="s">
        <v>12</v>
      </c>
      <c r="C96">
        <v>11</v>
      </c>
      <c r="D96">
        <v>25</v>
      </c>
      <c r="E96" s="6">
        <v>5</v>
      </c>
      <c r="F96">
        <v>0</v>
      </c>
      <c r="G96">
        <v>0</v>
      </c>
      <c r="H96">
        <v>0</v>
      </c>
      <c r="I96">
        <v>0</v>
      </c>
      <c r="J96">
        <v>1</v>
      </c>
      <c r="K96">
        <v>0</v>
      </c>
      <c r="L96">
        <v>4148</v>
      </c>
    </row>
    <row r="97" spans="1:12" x14ac:dyDescent="0.3">
      <c r="A97" s="1" t="s">
        <v>19</v>
      </c>
      <c r="B97" t="s">
        <v>12</v>
      </c>
      <c r="C97">
        <v>12</v>
      </c>
      <c r="D97">
        <v>5</v>
      </c>
      <c r="E97" s="7"/>
      <c r="F97" s="7"/>
      <c r="G97" s="7"/>
      <c r="H97" s="7"/>
      <c r="I97" s="7"/>
      <c r="J97" s="7"/>
      <c r="K97" s="7"/>
      <c r="L97" s="7">
        <v>10801</v>
      </c>
    </row>
    <row r="98" spans="1:12" x14ac:dyDescent="0.3">
      <c r="A98" s="1" t="s">
        <v>19</v>
      </c>
      <c r="B98" t="s">
        <v>12</v>
      </c>
      <c r="C98">
        <v>13</v>
      </c>
      <c r="D98">
        <v>34</v>
      </c>
      <c r="E98" s="6">
        <v>4</v>
      </c>
      <c r="F98">
        <v>0</v>
      </c>
      <c r="G98">
        <v>0</v>
      </c>
      <c r="H98">
        <v>0</v>
      </c>
      <c r="I98">
        <v>1</v>
      </c>
      <c r="J98">
        <v>0</v>
      </c>
      <c r="L98">
        <v>9219</v>
      </c>
    </row>
    <row r="99" spans="1:12" x14ac:dyDescent="0.3">
      <c r="A99" s="1" t="s">
        <v>19</v>
      </c>
      <c r="B99" t="s">
        <v>12</v>
      </c>
      <c r="C99">
        <v>14</v>
      </c>
      <c r="D99">
        <v>35</v>
      </c>
      <c r="E99">
        <v>6</v>
      </c>
      <c r="F99">
        <v>0</v>
      </c>
      <c r="G99">
        <v>0</v>
      </c>
      <c r="H99">
        <v>0</v>
      </c>
      <c r="I99">
        <v>0</v>
      </c>
      <c r="J99">
        <v>0</v>
      </c>
      <c r="K99">
        <v>1</v>
      </c>
      <c r="L99">
        <v>7088</v>
      </c>
    </row>
    <row r="100" spans="1:12" x14ac:dyDescent="0.3">
      <c r="A100" s="12" t="s">
        <v>20</v>
      </c>
      <c r="B100" t="s">
        <v>17</v>
      </c>
      <c r="C100">
        <v>1</v>
      </c>
      <c r="D100">
        <v>15</v>
      </c>
      <c r="E100">
        <v>4</v>
      </c>
      <c r="F100">
        <v>0</v>
      </c>
      <c r="G100">
        <v>0</v>
      </c>
      <c r="H100">
        <v>0</v>
      </c>
      <c r="I100">
        <v>1</v>
      </c>
      <c r="J100">
        <v>0</v>
      </c>
      <c r="K100">
        <v>0</v>
      </c>
      <c r="L100">
        <v>9710</v>
      </c>
    </row>
    <row r="101" spans="1:12" x14ac:dyDescent="0.3">
      <c r="A101" s="1" t="s">
        <v>20</v>
      </c>
      <c r="B101" t="s">
        <v>17</v>
      </c>
      <c r="C101">
        <v>2</v>
      </c>
      <c r="D101">
        <v>45</v>
      </c>
      <c r="E101">
        <v>2</v>
      </c>
      <c r="F101">
        <v>0</v>
      </c>
      <c r="G101">
        <v>1</v>
      </c>
      <c r="H101">
        <v>0</v>
      </c>
      <c r="I101">
        <v>0</v>
      </c>
      <c r="J101">
        <v>0</v>
      </c>
      <c r="K101">
        <v>0</v>
      </c>
      <c r="L101">
        <v>4241</v>
      </c>
    </row>
    <row r="102" spans="1:12" x14ac:dyDescent="0.3">
      <c r="A102" s="1" t="s">
        <v>20</v>
      </c>
      <c r="B102" t="s">
        <v>17</v>
      </c>
      <c r="C102">
        <v>3</v>
      </c>
      <c r="D102">
        <v>6</v>
      </c>
      <c r="E102">
        <v>3</v>
      </c>
      <c r="F102">
        <v>0</v>
      </c>
      <c r="G102">
        <v>0</v>
      </c>
      <c r="H102">
        <v>1</v>
      </c>
      <c r="I102">
        <v>0</v>
      </c>
      <c r="J102">
        <v>0</v>
      </c>
      <c r="K102">
        <v>0</v>
      </c>
      <c r="L102">
        <v>3278</v>
      </c>
    </row>
    <row r="103" spans="1:12" x14ac:dyDescent="0.3">
      <c r="A103" s="1" t="s">
        <v>20</v>
      </c>
      <c r="B103" t="s">
        <v>17</v>
      </c>
      <c r="C103">
        <v>4</v>
      </c>
      <c r="D103">
        <v>4</v>
      </c>
      <c r="E103">
        <v>2</v>
      </c>
      <c r="F103">
        <v>0</v>
      </c>
      <c r="G103">
        <v>1</v>
      </c>
      <c r="H103">
        <v>0</v>
      </c>
      <c r="I103">
        <v>0</v>
      </c>
      <c r="J103">
        <v>0</v>
      </c>
      <c r="L103">
        <v>5216</v>
      </c>
    </row>
    <row r="104" spans="1:12" x14ac:dyDescent="0.3">
      <c r="A104" s="1" t="s">
        <v>20</v>
      </c>
      <c r="B104" t="s">
        <v>17</v>
      </c>
      <c r="C104">
        <v>5</v>
      </c>
      <c r="D104">
        <v>5</v>
      </c>
      <c r="E104" s="5">
        <v>5</v>
      </c>
      <c r="F104">
        <v>0</v>
      </c>
      <c r="G104">
        <v>0</v>
      </c>
      <c r="H104">
        <v>0</v>
      </c>
      <c r="I104">
        <v>0</v>
      </c>
      <c r="J104">
        <v>1</v>
      </c>
      <c r="L104">
        <v>4239</v>
      </c>
    </row>
    <row r="105" spans="1:12" x14ac:dyDescent="0.3">
      <c r="A105" s="1" t="s">
        <v>20</v>
      </c>
      <c r="B105" t="s">
        <v>17</v>
      </c>
      <c r="C105">
        <v>6</v>
      </c>
      <c r="D105">
        <v>15</v>
      </c>
      <c r="E105" s="7"/>
      <c r="F105" s="7"/>
      <c r="G105" s="7"/>
      <c r="H105" s="7"/>
      <c r="I105" s="7"/>
      <c r="J105" s="7"/>
      <c r="K105" s="7"/>
      <c r="L105" s="7">
        <v>10800</v>
      </c>
    </row>
    <row r="106" spans="1:12" x14ac:dyDescent="0.3">
      <c r="A106" s="1" t="s">
        <v>20</v>
      </c>
      <c r="B106" t="s">
        <v>17</v>
      </c>
      <c r="C106">
        <v>7</v>
      </c>
      <c r="D106">
        <v>345</v>
      </c>
      <c r="E106">
        <v>1</v>
      </c>
      <c r="F106">
        <v>1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4512</v>
      </c>
    </row>
    <row r="107" spans="1:12" x14ac:dyDescent="0.3">
      <c r="A107" s="1" t="s">
        <v>20</v>
      </c>
      <c r="B107" t="s">
        <v>17</v>
      </c>
      <c r="C107">
        <v>8</v>
      </c>
      <c r="D107">
        <v>24</v>
      </c>
      <c r="E107" s="5">
        <v>24</v>
      </c>
      <c r="F107">
        <v>0</v>
      </c>
      <c r="G107">
        <v>1</v>
      </c>
      <c r="H107">
        <v>0</v>
      </c>
      <c r="I107">
        <v>1</v>
      </c>
      <c r="J107" s="2">
        <v>0</v>
      </c>
      <c r="L107">
        <v>4399</v>
      </c>
    </row>
    <row r="108" spans="1:12" x14ac:dyDescent="0.3">
      <c r="A108" s="1" t="s">
        <v>20</v>
      </c>
      <c r="B108" t="s">
        <v>17</v>
      </c>
      <c r="C108">
        <v>9</v>
      </c>
      <c r="D108">
        <v>6</v>
      </c>
      <c r="E108">
        <v>234</v>
      </c>
      <c r="F108">
        <v>0</v>
      </c>
      <c r="G108">
        <v>1</v>
      </c>
      <c r="H108">
        <v>1</v>
      </c>
      <c r="I108">
        <v>1</v>
      </c>
      <c r="J108">
        <v>0</v>
      </c>
      <c r="K108">
        <v>0</v>
      </c>
      <c r="L108">
        <v>7500</v>
      </c>
    </row>
    <row r="109" spans="1:12" x14ac:dyDescent="0.3">
      <c r="A109" s="1" t="s">
        <v>20</v>
      </c>
      <c r="B109" t="s">
        <v>17</v>
      </c>
      <c r="C109">
        <v>10</v>
      </c>
      <c r="D109">
        <v>4</v>
      </c>
      <c r="E109">
        <v>2</v>
      </c>
      <c r="F109">
        <v>0</v>
      </c>
      <c r="G109">
        <v>1</v>
      </c>
      <c r="H109">
        <v>0</v>
      </c>
      <c r="I109">
        <v>0</v>
      </c>
      <c r="J109">
        <v>0</v>
      </c>
      <c r="L109">
        <v>6169</v>
      </c>
    </row>
    <row r="110" spans="1:12" x14ac:dyDescent="0.3">
      <c r="A110" s="1" t="s">
        <v>20</v>
      </c>
      <c r="B110" t="s">
        <v>17</v>
      </c>
      <c r="C110">
        <v>11</v>
      </c>
      <c r="D110">
        <v>25</v>
      </c>
      <c r="E110">
        <v>1</v>
      </c>
      <c r="F110">
        <v>1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9805</v>
      </c>
    </row>
    <row r="111" spans="1:12" x14ac:dyDescent="0.3">
      <c r="A111" s="1" t="s">
        <v>20</v>
      </c>
      <c r="B111" t="s">
        <v>17</v>
      </c>
      <c r="C111">
        <v>12</v>
      </c>
      <c r="D111">
        <v>5</v>
      </c>
      <c r="E111" s="5">
        <v>5</v>
      </c>
      <c r="F111">
        <v>0</v>
      </c>
      <c r="G111">
        <v>0</v>
      </c>
      <c r="H111">
        <v>0</v>
      </c>
      <c r="I111">
        <v>0</v>
      </c>
      <c r="J111">
        <v>1</v>
      </c>
      <c r="K111">
        <v>0</v>
      </c>
      <c r="L111">
        <v>6585</v>
      </c>
    </row>
    <row r="112" spans="1:12" x14ac:dyDescent="0.3">
      <c r="A112" s="1" t="s">
        <v>20</v>
      </c>
      <c r="B112" t="s">
        <v>17</v>
      </c>
      <c r="C112">
        <v>13</v>
      </c>
      <c r="D112">
        <v>34</v>
      </c>
      <c r="E112" s="6">
        <v>3</v>
      </c>
      <c r="F112">
        <v>0</v>
      </c>
      <c r="G112">
        <v>0</v>
      </c>
      <c r="H112">
        <v>1</v>
      </c>
      <c r="I112">
        <v>0</v>
      </c>
      <c r="J112">
        <v>0</v>
      </c>
      <c r="L112">
        <v>2505</v>
      </c>
    </row>
    <row r="113" spans="1:12" x14ac:dyDescent="0.3">
      <c r="A113" s="1" t="s">
        <v>20</v>
      </c>
      <c r="B113" t="s">
        <v>17</v>
      </c>
      <c r="C113">
        <v>14</v>
      </c>
      <c r="D113">
        <v>35</v>
      </c>
      <c r="E113" s="7"/>
      <c r="F113" s="7"/>
      <c r="G113" s="7"/>
      <c r="H113" s="7"/>
      <c r="I113" s="7"/>
      <c r="J113" s="7"/>
      <c r="K113" s="7"/>
      <c r="L113" s="7">
        <v>10800</v>
      </c>
    </row>
    <row r="114" spans="1:12" x14ac:dyDescent="0.3">
      <c r="A114" s="12" t="s">
        <v>21</v>
      </c>
      <c r="B114" t="s">
        <v>14</v>
      </c>
      <c r="C114">
        <v>1</v>
      </c>
      <c r="D114">
        <v>15</v>
      </c>
      <c r="E114">
        <v>25</v>
      </c>
      <c r="F114">
        <v>0</v>
      </c>
      <c r="G114">
        <v>1</v>
      </c>
      <c r="H114">
        <v>0</v>
      </c>
      <c r="I114">
        <v>0</v>
      </c>
      <c r="J114">
        <v>1</v>
      </c>
      <c r="K114">
        <v>0</v>
      </c>
      <c r="L114">
        <v>8078</v>
      </c>
    </row>
    <row r="115" spans="1:12" x14ac:dyDescent="0.3">
      <c r="A115" s="1" t="s">
        <v>21</v>
      </c>
      <c r="B115" t="s">
        <v>14</v>
      </c>
      <c r="C115">
        <v>2</v>
      </c>
      <c r="D115">
        <v>45</v>
      </c>
      <c r="E115" s="5">
        <v>45</v>
      </c>
      <c r="F115">
        <v>0</v>
      </c>
      <c r="G115">
        <v>0</v>
      </c>
      <c r="H115">
        <v>0</v>
      </c>
      <c r="I115">
        <v>1</v>
      </c>
      <c r="J115">
        <v>1</v>
      </c>
      <c r="K115">
        <v>0</v>
      </c>
      <c r="L115">
        <v>8248</v>
      </c>
    </row>
    <row r="116" spans="1:12" x14ac:dyDescent="0.3">
      <c r="A116" s="1" t="s">
        <v>21</v>
      </c>
      <c r="B116" t="s">
        <v>14</v>
      </c>
      <c r="C116">
        <v>3</v>
      </c>
      <c r="D116">
        <v>6</v>
      </c>
      <c r="E116" s="5">
        <v>6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1</v>
      </c>
      <c r="L116">
        <v>1056</v>
      </c>
    </row>
    <row r="117" spans="1:12" x14ac:dyDescent="0.3">
      <c r="A117" s="1" t="s">
        <v>21</v>
      </c>
      <c r="B117" t="s">
        <v>14</v>
      </c>
      <c r="C117">
        <v>4</v>
      </c>
      <c r="D117">
        <v>4</v>
      </c>
      <c r="E117">
        <v>5</v>
      </c>
      <c r="F117">
        <v>0</v>
      </c>
      <c r="G117">
        <v>0</v>
      </c>
      <c r="H117">
        <v>0</v>
      </c>
      <c r="I117">
        <v>0</v>
      </c>
      <c r="J117">
        <v>1</v>
      </c>
      <c r="L117">
        <v>5527</v>
      </c>
    </row>
    <row r="118" spans="1:12" x14ac:dyDescent="0.3">
      <c r="A118" s="1" t="s">
        <v>21</v>
      </c>
      <c r="B118" t="s">
        <v>14</v>
      </c>
      <c r="C118">
        <v>5</v>
      </c>
      <c r="D118">
        <v>5</v>
      </c>
      <c r="E118" s="5">
        <v>5</v>
      </c>
      <c r="F118">
        <v>0</v>
      </c>
      <c r="G118">
        <v>0</v>
      </c>
      <c r="H118">
        <v>0</v>
      </c>
      <c r="I118">
        <v>0</v>
      </c>
      <c r="J118">
        <v>1</v>
      </c>
      <c r="L118">
        <v>1042</v>
      </c>
    </row>
    <row r="119" spans="1:12" x14ac:dyDescent="0.3">
      <c r="A119" s="1" t="s">
        <v>21</v>
      </c>
      <c r="B119" t="s">
        <v>14</v>
      </c>
      <c r="C119">
        <v>6</v>
      </c>
      <c r="D119">
        <v>15</v>
      </c>
      <c r="E119" s="5">
        <v>15</v>
      </c>
      <c r="F119">
        <v>1</v>
      </c>
      <c r="G119">
        <v>0</v>
      </c>
      <c r="H119">
        <v>0</v>
      </c>
      <c r="I119">
        <v>0</v>
      </c>
      <c r="J119">
        <v>1</v>
      </c>
      <c r="K119">
        <v>0</v>
      </c>
      <c r="L119">
        <v>6062</v>
      </c>
    </row>
    <row r="120" spans="1:12" x14ac:dyDescent="0.3">
      <c r="A120" s="1" t="s">
        <v>21</v>
      </c>
      <c r="B120" t="s">
        <v>14</v>
      </c>
      <c r="C120">
        <v>7</v>
      </c>
      <c r="D120">
        <v>345</v>
      </c>
      <c r="E120">
        <v>6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1</v>
      </c>
      <c r="L120">
        <v>2885</v>
      </c>
    </row>
    <row r="121" spans="1:12" x14ac:dyDescent="0.3">
      <c r="A121" s="1" t="s">
        <v>21</v>
      </c>
      <c r="B121" t="s">
        <v>14</v>
      </c>
      <c r="C121">
        <v>8</v>
      </c>
      <c r="D121">
        <v>24</v>
      </c>
      <c r="E121" s="5">
        <v>24</v>
      </c>
      <c r="F121">
        <v>0</v>
      </c>
      <c r="G121">
        <v>1</v>
      </c>
      <c r="H121">
        <v>0</v>
      </c>
      <c r="I121">
        <v>1</v>
      </c>
      <c r="J121" s="2">
        <v>0</v>
      </c>
      <c r="K121" s="2"/>
      <c r="L121">
        <v>3908</v>
      </c>
    </row>
    <row r="122" spans="1:12" x14ac:dyDescent="0.3">
      <c r="A122" s="1" t="s">
        <v>21</v>
      </c>
      <c r="B122" t="s">
        <v>14</v>
      </c>
      <c r="C122">
        <v>9</v>
      </c>
      <c r="D122">
        <v>6</v>
      </c>
      <c r="E122" s="5">
        <v>6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1</v>
      </c>
      <c r="L122">
        <v>4258</v>
      </c>
    </row>
    <row r="123" spans="1:12" x14ac:dyDescent="0.3">
      <c r="A123" s="1" t="s">
        <v>21</v>
      </c>
      <c r="B123" t="s">
        <v>14</v>
      </c>
      <c r="C123">
        <v>10</v>
      </c>
      <c r="D123">
        <v>4</v>
      </c>
      <c r="E123" s="5">
        <v>4</v>
      </c>
      <c r="F123">
        <v>0</v>
      </c>
      <c r="G123">
        <v>0</v>
      </c>
      <c r="H123">
        <v>0</v>
      </c>
      <c r="I123">
        <v>1</v>
      </c>
      <c r="J123">
        <v>0</v>
      </c>
      <c r="L123">
        <v>1874</v>
      </c>
    </row>
    <row r="124" spans="1:12" x14ac:dyDescent="0.3">
      <c r="A124" s="1" t="s">
        <v>21</v>
      </c>
      <c r="B124" t="s">
        <v>14</v>
      </c>
      <c r="C124">
        <v>11</v>
      </c>
      <c r="D124">
        <v>25</v>
      </c>
      <c r="E124" s="6">
        <v>5</v>
      </c>
      <c r="F124">
        <v>0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8599</v>
      </c>
    </row>
    <row r="125" spans="1:12" x14ac:dyDescent="0.3">
      <c r="A125" s="1" t="s">
        <v>21</v>
      </c>
      <c r="B125" t="s">
        <v>14</v>
      </c>
      <c r="C125">
        <v>12</v>
      </c>
      <c r="D125">
        <v>5</v>
      </c>
      <c r="E125">
        <v>45</v>
      </c>
      <c r="F125">
        <v>0</v>
      </c>
      <c r="G125">
        <v>0</v>
      </c>
      <c r="H125">
        <v>0</v>
      </c>
      <c r="I125">
        <v>1</v>
      </c>
      <c r="J125">
        <v>1</v>
      </c>
      <c r="K125">
        <v>0</v>
      </c>
      <c r="L125">
        <v>6015</v>
      </c>
    </row>
    <row r="126" spans="1:12" x14ac:dyDescent="0.3">
      <c r="A126" s="1" t="s">
        <v>21</v>
      </c>
      <c r="B126" t="s">
        <v>14</v>
      </c>
      <c r="C126">
        <v>13</v>
      </c>
      <c r="D126">
        <v>34</v>
      </c>
      <c r="E126" s="5">
        <v>34</v>
      </c>
      <c r="F126">
        <v>0</v>
      </c>
      <c r="G126">
        <v>0</v>
      </c>
      <c r="H126">
        <v>1</v>
      </c>
      <c r="I126">
        <v>1</v>
      </c>
      <c r="J126">
        <v>0</v>
      </c>
      <c r="L126">
        <v>2478</v>
      </c>
    </row>
    <row r="127" spans="1:12" x14ac:dyDescent="0.3">
      <c r="A127" s="1" t="s">
        <v>21</v>
      </c>
      <c r="B127" t="s">
        <v>14</v>
      </c>
      <c r="C127">
        <v>14</v>
      </c>
      <c r="D127">
        <v>35</v>
      </c>
      <c r="E127">
        <v>34</v>
      </c>
      <c r="F127">
        <v>0</v>
      </c>
      <c r="G127">
        <v>0</v>
      </c>
      <c r="H127">
        <v>1</v>
      </c>
      <c r="I127">
        <v>1</v>
      </c>
      <c r="J127">
        <v>0</v>
      </c>
      <c r="K127">
        <v>0</v>
      </c>
      <c r="L127">
        <v>10152</v>
      </c>
    </row>
    <row r="128" spans="1:12" x14ac:dyDescent="0.3">
      <c r="A128" s="12" t="s">
        <v>22</v>
      </c>
      <c r="B128" t="s">
        <v>17</v>
      </c>
      <c r="C128">
        <v>1</v>
      </c>
      <c r="D128">
        <v>15</v>
      </c>
      <c r="E128">
        <v>45</v>
      </c>
      <c r="F128">
        <v>0</v>
      </c>
      <c r="G128">
        <v>0</v>
      </c>
      <c r="H128">
        <v>0</v>
      </c>
      <c r="I128">
        <v>1</v>
      </c>
      <c r="J128">
        <v>1</v>
      </c>
      <c r="K128">
        <v>0</v>
      </c>
      <c r="L128">
        <v>3504</v>
      </c>
    </row>
    <row r="129" spans="1:12" x14ac:dyDescent="0.3">
      <c r="A129" s="1" t="s">
        <v>22</v>
      </c>
      <c r="B129" t="s">
        <v>17</v>
      </c>
      <c r="C129">
        <v>2</v>
      </c>
      <c r="D129">
        <v>45</v>
      </c>
      <c r="E129">
        <v>6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1</v>
      </c>
      <c r="L129">
        <v>706</v>
      </c>
    </row>
    <row r="130" spans="1:12" x14ac:dyDescent="0.3">
      <c r="A130" s="1" t="s">
        <v>22</v>
      </c>
      <c r="B130" t="s">
        <v>17</v>
      </c>
      <c r="C130">
        <v>3</v>
      </c>
      <c r="D130">
        <v>6</v>
      </c>
      <c r="E130">
        <v>2</v>
      </c>
      <c r="F130">
        <v>0</v>
      </c>
      <c r="G130">
        <v>1</v>
      </c>
      <c r="H130">
        <v>0</v>
      </c>
      <c r="I130">
        <v>0</v>
      </c>
      <c r="J130">
        <v>0</v>
      </c>
      <c r="K130">
        <v>0</v>
      </c>
      <c r="L130">
        <v>2031</v>
      </c>
    </row>
    <row r="131" spans="1:12" x14ac:dyDescent="0.3">
      <c r="A131" s="1" t="s">
        <v>22</v>
      </c>
      <c r="B131" t="s">
        <v>17</v>
      </c>
      <c r="C131">
        <v>4</v>
      </c>
      <c r="D131">
        <v>4</v>
      </c>
      <c r="E131" s="5">
        <v>4</v>
      </c>
      <c r="F131">
        <v>0</v>
      </c>
      <c r="G131">
        <v>0</v>
      </c>
      <c r="H131">
        <v>0</v>
      </c>
      <c r="I131">
        <v>1</v>
      </c>
      <c r="J131">
        <v>0</v>
      </c>
      <c r="L131">
        <v>3431</v>
      </c>
    </row>
    <row r="132" spans="1:12" x14ac:dyDescent="0.3">
      <c r="A132" s="1" t="s">
        <v>22</v>
      </c>
      <c r="B132" t="s">
        <v>17</v>
      </c>
      <c r="C132">
        <v>5</v>
      </c>
      <c r="D132">
        <v>5</v>
      </c>
      <c r="E132" s="5">
        <v>5</v>
      </c>
      <c r="F132">
        <v>0</v>
      </c>
      <c r="G132">
        <v>0</v>
      </c>
      <c r="H132">
        <v>0</v>
      </c>
      <c r="I132">
        <v>0</v>
      </c>
      <c r="J132">
        <v>1</v>
      </c>
      <c r="L132">
        <v>2197</v>
      </c>
    </row>
    <row r="133" spans="1:12" x14ac:dyDescent="0.3">
      <c r="A133" s="1" t="s">
        <v>22</v>
      </c>
      <c r="B133" t="s">
        <v>17</v>
      </c>
      <c r="C133">
        <v>6</v>
      </c>
      <c r="D133">
        <v>15</v>
      </c>
      <c r="E133">
        <v>45</v>
      </c>
      <c r="F133">
        <v>0</v>
      </c>
      <c r="G133">
        <v>0</v>
      </c>
      <c r="H133">
        <v>0</v>
      </c>
      <c r="I133">
        <v>1</v>
      </c>
      <c r="J133">
        <v>1</v>
      </c>
      <c r="K133">
        <v>0</v>
      </c>
      <c r="L133">
        <v>1424</v>
      </c>
    </row>
    <row r="134" spans="1:12" x14ac:dyDescent="0.3">
      <c r="A134" s="1" t="s">
        <v>22</v>
      </c>
      <c r="B134" t="s">
        <v>17</v>
      </c>
      <c r="C134">
        <v>7</v>
      </c>
      <c r="D134">
        <v>345</v>
      </c>
      <c r="E134">
        <v>6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</v>
      </c>
      <c r="L134">
        <v>696</v>
      </c>
    </row>
    <row r="135" spans="1:12" x14ac:dyDescent="0.3">
      <c r="A135" s="1" t="s">
        <v>22</v>
      </c>
      <c r="B135" t="s">
        <v>17</v>
      </c>
      <c r="C135">
        <v>8</v>
      </c>
      <c r="D135">
        <v>24</v>
      </c>
      <c r="E135">
        <v>5</v>
      </c>
      <c r="F135">
        <v>0</v>
      </c>
      <c r="G135">
        <v>0</v>
      </c>
      <c r="H135">
        <v>0</v>
      </c>
      <c r="I135">
        <v>0</v>
      </c>
      <c r="J135" s="2">
        <v>1</v>
      </c>
      <c r="K135" s="2"/>
      <c r="L135">
        <v>1225</v>
      </c>
    </row>
    <row r="136" spans="1:12" x14ac:dyDescent="0.3">
      <c r="A136" s="1" t="s">
        <v>22</v>
      </c>
      <c r="B136" t="s">
        <v>17</v>
      </c>
      <c r="C136">
        <v>9</v>
      </c>
      <c r="D136">
        <v>6</v>
      </c>
      <c r="E136">
        <v>14</v>
      </c>
      <c r="F136">
        <v>1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1056</v>
      </c>
    </row>
    <row r="137" spans="1:12" x14ac:dyDescent="0.3">
      <c r="A137" s="1" t="s">
        <v>22</v>
      </c>
      <c r="B137" t="s">
        <v>17</v>
      </c>
      <c r="C137">
        <v>10</v>
      </c>
      <c r="D137">
        <v>4</v>
      </c>
      <c r="E137">
        <v>5</v>
      </c>
      <c r="F137">
        <v>0</v>
      </c>
      <c r="G137">
        <v>0</v>
      </c>
      <c r="H137">
        <v>0</v>
      </c>
      <c r="I137">
        <v>0</v>
      </c>
      <c r="J137">
        <v>1</v>
      </c>
      <c r="L137">
        <v>1980</v>
      </c>
    </row>
    <row r="138" spans="1:12" x14ac:dyDescent="0.3">
      <c r="A138" s="1" t="s">
        <v>22</v>
      </c>
      <c r="B138" t="s">
        <v>17</v>
      </c>
      <c r="C138">
        <v>11</v>
      </c>
      <c r="D138">
        <v>25</v>
      </c>
      <c r="E138">
        <v>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1514</v>
      </c>
    </row>
    <row r="139" spans="1:12" x14ac:dyDescent="0.3">
      <c r="A139" s="1" t="s">
        <v>22</v>
      </c>
      <c r="B139" t="s">
        <v>17</v>
      </c>
      <c r="C139">
        <v>12</v>
      </c>
      <c r="D139">
        <v>5</v>
      </c>
      <c r="E139">
        <v>6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1</v>
      </c>
      <c r="L139">
        <v>802</v>
      </c>
    </row>
    <row r="140" spans="1:12" x14ac:dyDescent="0.3">
      <c r="A140" s="1" t="s">
        <v>22</v>
      </c>
      <c r="B140" t="s">
        <v>17</v>
      </c>
      <c r="C140">
        <v>13</v>
      </c>
      <c r="D140">
        <v>34</v>
      </c>
      <c r="E140">
        <v>123</v>
      </c>
      <c r="F140">
        <v>1</v>
      </c>
      <c r="G140">
        <v>1</v>
      </c>
      <c r="H140">
        <v>1</v>
      </c>
      <c r="I140">
        <v>0</v>
      </c>
      <c r="J140">
        <v>0</v>
      </c>
      <c r="L140">
        <v>1492</v>
      </c>
    </row>
    <row r="141" spans="1:12" x14ac:dyDescent="0.3">
      <c r="A141" s="1" t="s">
        <v>22</v>
      </c>
      <c r="B141" t="s">
        <v>17</v>
      </c>
      <c r="C141">
        <v>14</v>
      </c>
      <c r="D141">
        <v>35</v>
      </c>
      <c r="E141">
        <v>1</v>
      </c>
      <c r="F141">
        <v>1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1064</v>
      </c>
    </row>
    <row r="142" spans="1:12" x14ac:dyDescent="0.3">
      <c r="A142" s="12" t="s">
        <v>24</v>
      </c>
      <c r="B142" t="s">
        <v>14</v>
      </c>
      <c r="C142">
        <v>1</v>
      </c>
      <c r="D142">
        <v>15</v>
      </c>
      <c r="E142">
        <v>2</v>
      </c>
      <c r="F142">
        <v>0</v>
      </c>
      <c r="G142">
        <v>1</v>
      </c>
      <c r="H142">
        <v>0</v>
      </c>
      <c r="I142">
        <v>0</v>
      </c>
      <c r="J142">
        <v>0</v>
      </c>
      <c r="K142">
        <v>0</v>
      </c>
      <c r="L142">
        <v>1992</v>
      </c>
    </row>
    <row r="143" spans="1:12" x14ac:dyDescent="0.3">
      <c r="A143" s="1" t="s">
        <v>24</v>
      </c>
      <c r="B143" t="s">
        <v>14</v>
      </c>
      <c r="C143">
        <v>2</v>
      </c>
      <c r="D143">
        <v>45</v>
      </c>
      <c r="E143" s="6">
        <v>4</v>
      </c>
      <c r="F143">
        <v>0</v>
      </c>
      <c r="G143">
        <v>0</v>
      </c>
      <c r="H143">
        <v>0</v>
      </c>
      <c r="I143">
        <v>1</v>
      </c>
      <c r="J143">
        <v>0</v>
      </c>
      <c r="K143">
        <v>0</v>
      </c>
      <c r="L143">
        <v>1828</v>
      </c>
    </row>
    <row r="144" spans="1:12" x14ac:dyDescent="0.3">
      <c r="A144" s="1" t="s">
        <v>24</v>
      </c>
      <c r="B144" t="s">
        <v>14</v>
      </c>
      <c r="C144">
        <v>3</v>
      </c>
      <c r="D144">
        <v>6</v>
      </c>
      <c r="E144" s="5">
        <v>6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1</v>
      </c>
      <c r="L144">
        <v>1924</v>
      </c>
    </row>
    <row r="145" spans="1:12" x14ac:dyDescent="0.3">
      <c r="A145" s="1" t="s">
        <v>24</v>
      </c>
      <c r="B145" t="s">
        <v>14</v>
      </c>
      <c r="C145">
        <v>4</v>
      </c>
      <c r="D145">
        <v>4</v>
      </c>
      <c r="E145" s="5">
        <v>4</v>
      </c>
      <c r="F145">
        <v>0</v>
      </c>
      <c r="G145">
        <v>0</v>
      </c>
      <c r="H145">
        <v>0</v>
      </c>
      <c r="I145">
        <v>1</v>
      </c>
      <c r="J145">
        <v>0</v>
      </c>
      <c r="L145">
        <v>3075</v>
      </c>
    </row>
    <row r="146" spans="1:12" x14ac:dyDescent="0.3">
      <c r="A146" s="1" t="s">
        <v>24</v>
      </c>
      <c r="B146" t="s">
        <v>14</v>
      </c>
      <c r="C146">
        <v>5</v>
      </c>
      <c r="D146">
        <v>5</v>
      </c>
      <c r="E146">
        <v>2</v>
      </c>
      <c r="F146">
        <v>0</v>
      </c>
      <c r="G146">
        <v>1</v>
      </c>
      <c r="H146">
        <v>0</v>
      </c>
      <c r="I146">
        <v>0</v>
      </c>
      <c r="J146">
        <v>0</v>
      </c>
      <c r="L146">
        <v>911</v>
      </c>
    </row>
    <row r="147" spans="1:12" x14ac:dyDescent="0.3">
      <c r="A147" s="1" t="s">
        <v>24</v>
      </c>
      <c r="B147" t="s">
        <v>14</v>
      </c>
      <c r="C147">
        <v>6</v>
      </c>
      <c r="D147">
        <v>15</v>
      </c>
      <c r="E147" s="5">
        <v>15</v>
      </c>
      <c r="F147">
        <v>1</v>
      </c>
      <c r="G147">
        <v>0</v>
      </c>
      <c r="H147">
        <v>0</v>
      </c>
      <c r="I147">
        <v>0</v>
      </c>
      <c r="J147">
        <v>1</v>
      </c>
      <c r="K147">
        <v>0</v>
      </c>
      <c r="L147">
        <v>2733</v>
      </c>
    </row>
    <row r="148" spans="1:12" x14ac:dyDescent="0.3">
      <c r="A148" s="1" t="s">
        <v>24</v>
      </c>
      <c r="B148" t="s">
        <v>14</v>
      </c>
      <c r="C148">
        <v>7</v>
      </c>
      <c r="D148">
        <v>345</v>
      </c>
      <c r="E148">
        <v>12345</v>
      </c>
      <c r="F148">
        <v>1</v>
      </c>
      <c r="G148">
        <v>1</v>
      </c>
      <c r="H148">
        <v>1</v>
      </c>
      <c r="I148">
        <v>1</v>
      </c>
      <c r="J148">
        <v>1</v>
      </c>
      <c r="K148">
        <v>0</v>
      </c>
      <c r="L148">
        <v>2582</v>
      </c>
    </row>
    <row r="149" spans="1:12" x14ac:dyDescent="0.3">
      <c r="A149" s="1" t="s">
        <v>24</v>
      </c>
      <c r="B149" t="s">
        <v>14</v>
      </c>
      <c r="C149">
        <v>8</v>
      </c>
      <c r="D149">
        <v>24</v>
      </c>
      <c r="E149">
        <v>13</v>
      </c>
      <c r="F149">
        <v>1</v>
      </c>
      <c r="G149">
        <v>0</v>
      </c>
      <c r="H149">
        <v>1</v>
      </c>
      <c r="I149">
        <v>0</v>
      </c>
      <c r="J149">
        <v>0</v>
      </c>
      <c r="L149">
        <v>1349</v>
      </c>
    </row>
    <row r="150" spans="1:12" x14ac:dyDescent="0.3">
      <c r="A150" s="1" t="s">
        <v>24</v>
      </c>
      <c r="B150" t="s">
        <v>14</v>
      </c>
      <c r="C150">
        <v>9</v>
      </c>
      <c r="D150">
        <v>6</v>
      </c>
      <c r="E150">
        <v>5</v>
      </c>
      <c r="F150">
        <v>0</v>
      </c>
      <c r="G150">
        <v>0</v>
      </c>
      <c r="H150">
        <v>0</v>
      </c>
      <c r="I150">
        <v>0</v>
      </c>
      <c r="J150">
        <v>1</v>
      </c>
      <c r="K150">
        <v>0</v>
      </c>
      <c r="L150">
        <v>1923</v>
      </c>
    </row>
    <row r="151" spans="1:12" x14ac:dyDescent="0.3">
      <c r="A151" s="1" t="s">
        <v>24</v>
      </c>
      <c r="B151" t="s">
        <v>14</v>
      </c>
      <c r="C151">
        <v>10</v>
      </c>
      <c r="D151">
        <v>4</v>
      </c>
      <c r="E151" s="5">
        <v>4</v>
      </c>
      <c r="F151">
        <v>0</v>
      </c>
      <c r="G151">
        <v>0</v>
      </c>
      <c r="H151">
        <v>0</v>
      </c>
      <c r="I151">
        <v>1</v>
      </c>
      <c r="J151">
        <v>0</v>
      </c>
      <c r="L151">
        <v>1441</v>
      </c>
    </row>
    <row r="152" spans="1:12" x14ac:dyDescent="0.3">
      <c r="A152" s="1" t="s">
        <v>24</v>
      </c>
      <c r="B152" t="s">
        <v>14</v>
      </c>
      <c r="C152">
        <v>11</v>
      </c>
      <c r="D152">
        <v>25</v>
      </c>
      <c r="E152">
        <v>135</v>
      </c>
      <c r="F152">
        <v>1</v>
      </c>
      <c r="G152">
        <v>0</v>
      </c>
      <c r="H152">
        <v>1</v>
      </c>
      <c r="I152">
        <v>0</v>
      </c>
      <c r="J152">
        <v>1</v>
      </c>
      <c r="K152">
        <v>0</v>
      </c>
      <c r="L152">
        <v>3988</v>
      </c>
    </row>
    <row r="153" spans="1:12" x14ac:dyDescent="0.3">
      <c r="A153" s="1" t="s">
        <v>24</v>
      </c>
      <c r="B153" t="s">
        <v>14</v>
      </c>
      <c r="C153">
        <v>12</v>
      </c>
      <c r="D153">
        <v>5</v>
      </c>
      <c r="E153">
        <v>15</v>
      </c>
      <c r="F153">
        <v>1</v>
      </c>
      <c r="G153">
        <v>0</v>
      </c>
      <c r="H153">
        <v>0</v>
      </c>
      <c r="I153">
        <v>0</v>
      </c>
      <c r="J153">
        <v>1</v>
      </c>
      <c r="K153">
        <v>0</v>
      </c>
      <c r="L153">
        <v>3066</v>
      </c>
    </row>
    <row r="154" spans="1:12" x14ac:dyDescent="0.3">
      <c r="A154" s="1" t="s">
        <v>24</v>
      </c>
      <c r="B154" t="s">
        <v>14</v>
      </c>
      <c r="C154">
        <v>13</v>
      </c>
      <c r="D154">
        <v>34</v>
      </c>
      <c r="E154" s="5">
        <v>34</v>
      </c>
      <c r="F154">
        <v>0</v>
      </c>
      <c r="G154">
        <v>0</v>
      </c>
      <c r="H154">
        <v>1</v>
      </c>
      <c r="I154">
        <v>1</v>
      </c>
      <c r="J154">
        <v>0</v>
      </c>
      <c r="L154">
        <v>2163</v>
      </c>
    </row>
    <row r="155" spans="1:12" x14ac:dyDescent="0.3">
      <c r="A155" s="1" t="s">
        <v>24</v>
      </c>
      <c r="B155" t="s">
        <v>14</v>
      </c>
      <c r="C155">
        <v>14</v>
      </c>
      <c r="D155">
        <v>35</v>
      </c>
      <c r="E155" s="6">
        <v>5</v>
      </c>
      <c r="F155">
        <v>0</v>
      </c>
      <c r="G155">
        <v>0</v>
      </c>
      <c r="H155">
        <v>0</v>
      </c>
      <c r="I155">
        <v>0</v>
      </c>
      <c r="J155">
        <v>1</v>
      </c>
      <c r="K155">
        <v>0</v>
      </c>
      <c r="L155">
        <v>3937</v>
      </c>
    </row>
    <row r="156" spans="1:12" x14ac:dyDescent="0.3">
      <c r="A156" s="12" t="s">
        <v>25</v>
      </c>
      <c r="B156" t="s">
        <v>12</v>
      </c>
      <c r="C156">
        <v>1</v>
      </c>
      <c r="D156">
        <v>15</v>
      </c>
      <c r="E156">
        <v>6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1</v>
      </c>
      <c r="L156">
        <v>2777</v>
      </c>
    </row>
    <row r="157" spans="1:12" x14ac:dyDescent="0.3">
      <c r="A157" s="1" t="s">
        <v>25</v>
      </c>
      <c r="B157" t="s">
        <v>12</v>
      </c>
      <c r="C157">
        <v>2</v>
      </c>
      <c r="D157">
        <v>45</v>
      </c>
      <c r="E157">
        <v>6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1</v>
      </c>
      <c r="L157">
        <v>2338</v>
      </c>
    </row>
    <row r="158" spans="1:12" x14ac:dyDescent="0.3">
      <c r="A158" s="1" t="s">
        <v>25</v>
      </c>
      <c r="B158" t="s">
        <v>12</v>
      </c>
      <c r="C158">
        <v>3</v>
      </c>
      <c r="D158">
        <v>6</v>
      </c>
      <c r="E158">
        <v>13</v>
      </c>
      <c r="F158">
        <v>1</v>
      </c>
      <c r="G158">
        <v>0</v>
      </c>
      <c r="H158">
        <v>1</v>
      </c>
      <c r="I158">
        <v>0</v>
      </c>
      <c r="J158">
        <v>0</v>
      </c>
      <c r="K158">
        <v>0</v>
      </c>
      <c r="L158">
        <v>5634</v>
      </c>
    </row>
    <row r="159" spans="1:12" x14ac:dyDescent="0.3">
      <c r="A159" s="1" t="s">
        <v>25</v>
      </c>
      <c r="B159" t="s">
        <v>12</v>
      </c>
      <c r="C159">
        <v>4</v>
      </c>
      <c r="D159">
        <v>4</v>
      </c>
      <c r="E159" s="5">
        <v>4</v>
      </c>
      <c r="F159">
        <v>0</v>
      </c>
      <c r="G159">
        <v>0</v>
      </c>
      <c r="H159">
        <v>0</v>
      </c>
      <c r="I159">
        <v>1</v>
      </c>
      <c r="J159">
        <v>0</v>
      </c>
      <c r="L159">
        <v>5056</v>
      </c>
    </row>
    <row r="160" spans="1:12" x14ac:dyDescent="0.3">
      <c r="A160" s="1" t="s">
        <v>25</v>
      </c>
      <c r="B160" t="s">
        <v>12</v>
      </c>
      <c r="C160">
        <v>5</v>
      </c>
      <c r="D160">
        <v>5</v>
      </c>
      <c r="E160">
        <v>2</v>
      </c>
      <c r="F160">
        <v>0</v>
      </c>
      <c r="G160">
        <v>1</v>
      </c>
      <c r="H160">
        <v>0</v>
      </c>
      <c r="I160">
        <v>0</v>
      </c>
      <c r="J160">
        <v>0</v>
      </c>
      <c r="L160">
        <v>2252</v>
      </c>
    </row>
    <row r="161" spans="1:12" x14ac:dyDescent="0.3">
      <c r="A161" s="1" t="s">
        <v>25</v>
      </c>
      <c r="B161" t="s">
        <v>12</v>
      </c>
      <c r="C161">
        <v>6</v>
      </c>
      <c r="D161">
        <v>15</v>
      </c>
      <c r="E161" s="6">
        <v>5</v>
      </c>
      <c r="F161">
        <v>0</v>
      </c>
      <c r="G161">
        <v>0</v>
      </c>
      <c r="H161">
        <v>0</v>
      </c>
      <c r="I161">
        <v>0</v>
      </c>
      <c r="J161">
        <v>1</v>
      </c>
      <c r="K161">
        <v>0</v>
      </c>
      <c r="L161">
        <v>3510</v>
      </c>
    </row>
    <row r="162" spans="1:12" x14ac:dyDescent="0.3">
      <c r="A162" s="1" t="s">
        <v>25</v>
      </c>
      <c r="B162" t="s">
        <v>12</v>
      </c>
      <c r="C162">
        <v>7</v>
      </c>
      <c r="D162">
        <v>345</v>
      </c>
      <c r="E162">
        <v>6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1</v>
      </c>
      <c r="L162">
        <v>3775</v>
      </c>
    </row>
    <row r="163" spans="1:12" x14ac:dyDescent="0.3">
      <c r="A163" s="1" t="s">
        <v>25</v>
      </c>
      <c r="B163" t="s">
        <v>12</v>
      </c>
      <c r="C163">
        <v>8</v>
      </c>
      <c r="D163">
        <v>24</v>
      </c>
      <c r="E163">
        <v>24</v>
      </c>
      <c r="F163">
        <v>0</v>
      </c>
      <c r="G163">
        <v>1</v>
      </c>
      <c r="H163">
        <v>0</v>
      </c>
      <c r="I163">
        <v>1</v>
      </c>
      <c r="J163">
        <v>0</v>
      </c>
      <c r="L163">
        <v>4642</v>
      </c>
    </row>
    <row r="164" spans="1:12" x14ac:dyDescent="0.3">
      <c r="A164" s="1" t="s">
        <v>25</v>
      </c>
      <c r="B164" t="s">
        <v>12</v>
      </c>
      <c r="C164">
        <v>9</v>
      </c>
      <c r="D164">
        <v>6</v>
      </c>
      <c r="E164" s="5">
        <v>6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1</v>
      </c>
      <c r="L164">
        <v>1568</v>
      </c>
    </row>
    <row r="165" spans="1:12" x14ac:dyDescent="0.3">
      <c r="A165" s="1" t="s">
        <v>25</v>
      </c>
      <c r="B165" t="s">
        <v>12</v>
      </c>
      <c r="C165">
        <v>10</v>
      </c>
      <c r="D165">
        <v>4</v>
      </c>
      <c r="E165">
        <v>5</v>
      </c>
      <c r="F165">
        <v>0</v>
      </c>
      <c r="G165">
        <v>0</v>
      </c>
      <c r="H165">
        <v>0</v>
      </c>
      <c r="I165">
        <v>0</v>
      </c>
      <c r="J165">
        <v>1</v>
      </c>
      <c r="L165">
        <v>1825</v>
      </c>
    </row>
    <row r="166" spans="1:12" x14ac:dyDescent="0.3">
      <c r="A166" s="1" t="s">
        <v>25</v>
      </c>
      <c r="B166" t="s">
        <v>12</v>
      </c>
      <c r="C166">
        <v>11</v>
      </c>
      <c r="D166">
        <v>25</v>
      </c>
      <c r="E166">
        <v>6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1</v>
      </c>
      <c r="L166">
        <v>5513</v>
      </c>
    </row>
    <row r="167" spans="1:12" x14ac:dyDescent="0.3">
      <c r="A167" s="1" t="s">
        <v>25</v>
      </c>
      <c r="B167" t="s">
        <v>12</v>
      </c>
      <c r="C167">
        <v>12</v>
      </c>
      <c r="D167">
        <v>5</v>
      </c>
      <c r="E167">
        <v>6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1</v>
      </c>
      <c r="L167">
        <v>1536</v>
      </c>
    </row>
    <row r="168" spans="1:12" x14ac:dyDescent="0.3">
      <c r="A168" s="1" t="s">
        <v>25</v>
      </c>
      <c r="B168" t="s">
        <v>12</v>
      </c>
      <c r="C168">
        <v>13</v>
      </c>
      <c r="D168">
        <v>34</v>
      </c>
      <c r="E168">
        <v>5</v>
      </c>
      <c r="F168">
        <v>0</v>
      </c>
      <c r="G168">
        <v>0</v>
      </c>
      <c r="H168">
        <v>0</v>
      </c>
      <c r="I168">
        <v>0</v>
      </c>
      <c r="J168">
        <v>1</v>
      </c>
      <c r="L168">
        <v>2318</v>
      </c>
    </row>
    <row r="169" spans="1:12" x14ac:dyDescent="0.3">
      <c r="A169" s="1" t="s">
        <v>25</v>
      </c>
      <c r="B169" t="s">
        <v>12</v>
      </c>
      <c r="C169">
        <v>14</v>
      </c>
      <c r="D169">
        <v>35</v>
      </c>
      <c r="E169">
        <v>6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1</v>
      </c>
      <c r="L169">
        <v>4604</v>
      </c>
    </row>
    <row r="170" spans="1:12" x14ac:dyDescent="0.3">
      <c r="A170" s="12" t="s">
        <v>26</v>
      </c>
      <c r="B170" t="s">
        <v>17</v>
      </c>
      <c r="C170">
        <v>1</v>
      </c>
      <c r="D170">
        <v>15</v>
      </c>
      <c r="E170" s="6">
        <v>5</v>
      </c>
      <c r="F170">
        <v>0</v>
      </c>
      <c r="G170">
        <v>0</v>
      </c>
      <c r="H170">
        <v>0</v>
      </c>
      <c r="I170">
        <v>0</v>
      </c>
      <c r="J170">
        <v>1</v>
      </c>
      <c r="K170">
        <v>0</v>
      </c>
      <c r="L170">
        <v>1998</v>
      </c>
    </row>
    <row r="171" spans="1:12" x14ac:dyDescent="0.3">
      <c r="A171" s="1" t="s">
        <v>26</v>
      </c>
      <c r="B171" t="s">
        <v>17</v>
      </c>
      <c r="C171">
        <v>2</v>
      </c>
      <c r="D171">
        <v>45</v>
      </c>
      <c r="E171">
        <v>3</v>
      </c>
      <c r="F171">
        <v>0</v>
      </c>
      <c r="G171">
        <v>0</v>
      </c>
      <c r="H171">
        <v>1</v>
      </c>
      <c r="I171">
        <v>0</v>
      </c>
      <c r="J171">
        <v>0</v>
      </c>
      <c r="K171">
        <v>0</v>
      </c>
      <c r="L171">
        <v>1411</v>
      </c>
    </row>
    <row r="172" spans="1:12" x14ac:dyDescent="0.3">
      <c r="A172" s="1" t="s">
        <v>26</v>
      </c>
      <c r="B172" t="s">
        <v>17</v>
      </c>
      <c r="C172">
        <v>3</v>
      </c>
      <c r="D172">
        <v>6</v>
      </c>
      <c r="E172">
        <v>3</v>
      </c>
      <c r="F172">
        <v>0</v>
      </c>
      <c r="G172">
        <v>0</v>
      </c>
      <c r="H172">
        <v>1</v>
      </c>
      <c r="I172">
        <v>0</v>
      </c>
      <c r="J172">
        <v>0</v>
      </c>
      <c r="K172">
        <v>0</v>
      </c>
      <c r="L172">
        <v>774</v>
      </c>
    </row>
    <row r="173" spans="1:12" x14ac:dyDescent="0.3">
      <c r="A173" s="1" t="s">
        <v>26</v>
      </c>
      <c r="B173" t="s">
        <v>17</v>
      </c>
      <c r="C173">
        <v>4</v>
      </c>
      <c r="D173">
        <v>4</v>
      </c>
      <c r="E173">
        <v>1</v>
      </c>
      <c r="F173">
        <v>1</v>
      </c>
      <c r="G173">
        <v>0</v>
      </c>
      <c r="H173">
        <v>0</v>
      </c>
      <c r="I173">
        <v>0</v>
      </c>
      <c r="J173">
        <v>0</v>
      </c>
      <c r="L173">
        <v>2232</v>
      </c>
    </row>
    <row r="174" spans="1:12" x14ac:dyDescent="0.3">
      <c r="A174" s="1" t="s">
        <v>26</v>
      </c>
      <c r="B174" t="s">
        <v>17</v>
      </c>
      <c r="C174">
        <v>5</v>
      </c>
      <c r="D174">
        <v>5</v>
      </c>
      <c r="E174" s="5">
        <v>5</v>
      </c>
      <c r="F174">
        <v>0</v>
      </c>
      <c r="G174">
        <v>0</v>
      </c>
      <c r="H174">
        <v>0</v>
      </c>
      <c r="I174">
        <v>0</v>
      </c>
      <c r="J174">
        <v>1</v>
      </c>
      <c r="L174">
        <v>1882</v>
      </c>
    </row>
    <row r="175" spans="1:12" x14ac:dyDescent="0.3">
      <c r="A175" s="1" t="s">
        <v>26</v>
      </c>
      <c r="B175" t="s">
        <v>17</v>
      </c>
      <c r="C175">
        <v>6</v>
      </c>
      <c r="D175">
        <v>15</v>
      </c>
      <c r="E175" s="6">
        <v>5</v>
      </c>
      <c r="F175">
        <v>0</v>
      </c>
      <c r="G175">
        <v>0</v>
      </c>
      <c r="H175">
        <v>0</v>
      </c>
      <c r="I175">
        <v>0</v>
      </c>
      <c r="J175">
        <v>1</v>
      </c>
      <c r="K175">
        <v>0</v>
      </c>
      <c r="L175">
        <v>1228</v>
      </c>
    </row>
    <row r="176" spans="1:12" x14ac:dyDescent="0.3">
      <c r="A176" s="1" t="s">
        <v>26</v>
      </c>
      <c r="B176" t="s">
        <v>17</v>
      </c>
      <c r="C176">
        <v>7</v>
      </c>
      <c r="D176">
        <v>345</v>
      </c>
      <c r="E176" s="6">
        <v>5</v>
      </c>
      <c r="F176">
        <v>0</v>
      </c>
      <c r="G176">
        <v>0</v>
      </c>
      <c r="H176">
        <v>0</v>
      </c>
      <c r="I176">
        <v>0</v>
      </c>
      <c r="J176">
        <v>1</v>
      </c>
      <c r="K176">
        <v>0</v>
      </c>
      <c r="L176">
        <v>1661</v>
      </c>
    </row>
    <row r="177" spans="1:12" x14ac:dyDescent="0.3">
      <c r="A177" s="1" t="s">
        <v>26</v>
      </c>
      <c r="B177" t="s">
        <v>17</v>
      </c>
      <c r="C177">
        <v>8</v>
      </c>
      <c r="D177">
        <v>24</v>
      </c>
      <c r="E177">
        <v>3</v>
      </c>
      <c r="F177">
        <v>0</v>
      </c>
      <c r="G177">
        <v>0</v>
      </c>
      <c r="H177">
        <v>1</v>
      </c>
      <c r="I177">
        <v>0</v>
      </c>
      <c r="J177">
        <v>0</v>
      </c>
      <c r="L177">
        <v>2328</v>
      </c>
    </row>
    <row r="178" spans="1:12" x14ac:dyDescent="0.3">
      <c r="A178" s="1" t="s">
        <v>26</v>
      </c>
      <c r="B178" t="s">
        <v>17</v>
      </c>
      <c r="C178">
        <v>9</v>
      </c>
      <c r="D178">
        <v>6</v>
      </c>
      <c r="E178">
        <v>4</v>
      </c>
      <c r="F178">
        <v>0</v>
      </c>
      <c r="G178">
        <v>0</v>
      </c>
      <c r="H178">
        <v>0</v>
      </c>
      <c r="I178">
        <v>1</v>
      </c>
      <c r="J178">
        <v>0</v>
      </c>
      <c r="K178">
        <v>0</v>
      </c>
      <c r="L178">
        <v>1214</v>
      </c>
    </row>
    <row r="179" spans="1:12" x14ac:dyDescent="0.3">
      <c r="A179" s="1" t="s">
        <v>26</v>
      </c>
      <c r="B179" t="s">
        <v>17</v>
      </c>
      <c r="C179">
        <v>10</v>
      </c>
      <c r="D179">
        <v>4</v>
      </c>
      <c r="E179">
        <v>2</v>
      </c>
      <c r="F179">
        <v>0</v>
      </c>
      <c r="G179">
        <v>1</v>
      </c>
      <c r="H179">
        <v>0</v>
      </c>
      <c r="I179">
        <v>0</v>
      </c>
      <c r="J179">
        <v>0</v>
      </c>
      <c r="L179">
        <v>1460</v>
      </c>
    </row>
    <row r="180" spans="1:12" x14ac:dyDescent="0.3">
      <c r="A180" s="1" t="s">
        <v>26</v>
      </c>
      <c r="B180" t="s">
        <v>17</v>
      </c>
      <c r="C180">
        <v>11</v>
      </c>
      <c r="D180">
        <v>25</v>
      </c>
      <c r="E180" s="6">
        <v>5</v>
      </c>
      <c r="F180">
        <v>0</v>
      </c>
      <c r="G180">
        <v>0</v>
      </c>
      <c r="H180">
        <v>0</v>
      </c>
      <c r="I180">
        <v>0</v>
      </c>
      <c r="J180">
        <v>1</v>
      </c>
      <c r="K180">
        <v>0</v>
      </c>
      <c r="L180">
        <v>1360</v>
      </c>
    </row>
    <row r="181" spans="1:12" x14ac:dyDescent="0.3">
      <c r="A181" s="1" t="s">
        <v>26</v>
      </c>
      <c r="B181" t="s">
        <v>17</v>
      </c>
      <c r="C181">
        <v>12</v>
      </c>
      <c r="D181">
        <v>5</v>
      </c>
      <c r="E181">
        <v>4</v>
      </c>
      <c r="F181">
        <v>0</v>
      </c>
      <c r="G181">
        <v>0</v>
      </c>
      <c r="H181">
        <v>0</v>
      </c>
      <c r="I181">
        <v>1</v>
      </c>
      <c r="J181">
        <v>0</v>
      </c>
      <c r="K181">
        <v>0</v>
      </c>
      <c r="L181">
        <v>1548</v>
      </c>
    </row>
    <row r="182" spans="1:12" x14ac:dyDescent="0.3">
      <c r="A182" s="1" t="s">
        <v>26</v>
      </c>
      <c r="B182" t="s">
        <v>17</v>
      </c>
      <c r="C182">
        <v>13</v>
      </c>
      <c r="D182">
        <v>34</v>
      </c>
      <c r="E182" s="6">
        <v>4</v>
      </c>
      <c r="F182">
        <v>0</v>
      </c>
      <c r="G182">
        <v>0</v>
      </c>
      <c r="H182">
        <v>0</v>
      </c>
      <c r="I182">
        <v>1</v>
      </c>
      <c r="J182">
        <v>0</v>
      </c>
      <c r="L182">
        <v>1789</v>
      </c>
    </row>
    <row r="183" spans="1:12" x14ac:dyDescent="0.3">
      <c r="A183" s="1" t="s">
        <v>26</v>
      </c>
      <c r="B183" t="s">
        <v>17</v>
      </c>
      <c r="C183">
        <v>14</v>
      </c>
      <c r="D183">
        <v>35</v>
      </c>
      <c r="E183">
        <v>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1</v>
      </c>
      <c r="L183">
        <v>1078</v>
      </c>
    </row>
    <row r="184" spans="1:12" x14ac:dyDescent="0.3">
      <c r="A184" s="12" t="s">
        <v>27</v>
      </c>
      <c r="B184" t="s">
        <v>14</v>
      </c>
      <c r="C184">
        <v>1</v>
      </c>
      <c r="D184">
        <v>15</v>
      </c>
      <c r="E184">
        <v>6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1</v>
      </c>
      <c r="L184">
        <v>4183</v>
      </c>
    </row>
    <row r="185" spans="1:12" x14ac:dyDescent="0.3">
      <c r="A185" s="1" t="s">
        <v>27</v>
      </c>
      <c r="B185" t="s">
        <v>14</v>
      </c>
      <c r="C185">
        <v>2</v>
      </c>
      <c r="D185">
        <v>45</v>
      </c>
      <c r="E185">
        <v>2</v>
      </c>
      <c r="F185">
        <v>0</v>
      </c>
      <c r="G185">
        <v>1</v>
      </c>
      <c r="H185">
        <v>0</v>
      </c>
      <c r="I185">
        <v>0</v>
      </c>
      <c r="J185">
        <v>0</v>
      </c>
      <c r="K185">
        <v>0</v>
      </c>
      <c r="L185">
        <v>1186</v>
      </c>
    </row>
    <row r="186" spans="1:12" x14ac:dyDescent="0.3">
      <c r="A186" s="1" t="s">
        <v>27</v>
      </c>
      <c r="B186" t="s">
        <v>14</v>
      </c>
      <c r="C186">
        <v>3</v>
      </c>
      <c r="D186">
        <v>6</v>
      </c>
      <c r="E186" s="5">
        <v>6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1</v>
      </c>
      <c r="L186">
        <v>2781</v>
      </c>
    </row>
    <row r="187" spans="1:12" x14ac:dyDescent="0.3">
      <c r="A187" s="1" t="s">
        <v>27</v>
      </c>
      <c r="B187" t="s">
        <v>14</v>
      </c>
      <c r="C187">
        <v>4</v>
      </c>
      <c r="D187">
        <v>4</v>
      </c>
      <c r="E187">
        <v>1</v>
      </c>
      <c r="F187">
        <v>1</v>
      </c>
      <c r="G187">
        <v>0</v>
      </c>
      <c r="H187">
        <v>0</v>
      </c>
      <c r="I187">
        <v>0</v>
      </c>
      <c r="J187">
        <v>0</v>
      </c>
      <c r="L187">
        <v>2123</v>
      </c>
    </row>
    <row r="188" spans="1:12" x14ac:dyDescent="0.3">
      <c r="A188" s="1" t="s">
        <v>27</v>
      </c>
      <c r="B188" t="s">
        <v>14</v>
      </c>
      <c r="C188">
        <v>5</v>
      </c>
      <c r="D188">
        <v>5</v>
      </c>
      <c r="E188">
        <v>34</v>
      </c>
      <c r="F188">
        <v>0</v>
      </c>
      <c r="G188">
        <v>0</v>
      </c>
      <c r="H188">
        <v>1</v>
      </c>
      <c r="I188">
        <v>1</v>
      </c>
      <c r="J188">
        <v>0</v>
      </c>
      <c r="L188">
        <v>986</v>
      </c>
    </row>
    <row r="189" spans="1:12" x14ac:dyDescent="0.3">
      <c r="A189" s="1" t="s">
        <v>27</v>
      </c>
      <c r="B189" t="s">
        <v>14</v>
      </c>
      <c r="C189">
        <v>6</v>
      </c>
      <c r="D189">
        <v>15</v>
      </c>
      <c r="E189">
        <v>3</v>
      </c>
      <c r="F189">
        <v>0</v>
      </c>
      <c r="G189">
        <v>0</v>
      </c>
      <c r="H189">
        <v>1</v>
      </c>
      <c r="I189">
        <v>0</v>
      </c>
      <c r="J189">
        <v>0</v>
      </c>
      <c r="K189">
        <v>0</v>
      </c>
      <c r="L189">
        <v>3928</v>
      </c>
    </row>
    <row r="190" spans="1:12" x14ac:dyDescent="0.3">
      <c r="A190" s="1" t="s">
        <v>27</v>
      </c>
      <c r="B190" t="s">
        <v>14</v>
      </c>
      <c r="C190">
        <v>7</v>
      </c>
      <c r="D190">
        <v>345</v>
      </c>
      <c r="E190" s="6">
        <v>5</v>
      </c>
      <c r="F190">
        <v>0</v>
      </c>
      <c r="G190">
        <v>0</v>
      </c>
      <c r="H190">
        <v>0</v>
      </c>
      <c r="I190">
        <v>0</v>
      </c>
      <c r="J190">
        <v>1</v>
      </c>
      <c r="K190">
        <v>0</v>
      </c>
      <c r="L190">
        <v>2306</v>
      </c>
    </row>
    <row r="191" spans="1:12" x14ac:dyDescent="0.3">
      <c r="A191" s="1" t="s">
        <v>27</v>
      </c>
      <c r="B191" t="s">
        <v>14</v>
      </c>
      <c r="C191">
        <v>8</v>
      </c>
      <c r="D191">
        <v>24</v>
      </c>
      <c r="E191" s="6">
        <v>4</v>
      </c>
      <c r="F191">
        <v>0</v>
      </c>
      <c r="G191">
        <v>0</v>
      </c>
      <c r="H191">
        <v>0</v>
      </c>
      <c r="I191">
        <v>1</v>
      </c>
      <c r="J191">
        <v>0</v>
      </c>
      <c r="L191">
        <v>1701</v>
      </c>
    </row>
    <row r="192" spans="1:12" x14ac:dyDescent="0.3">
      <c r="A192" s="1" t="s">
        <v>27</v>
      </c>
      <c r="B192" t="s">
        <v>14</v>
      </c>
      <c r="C192">
        <v>9</v>
      </c>
      <c r="D192">
        <v>6</v>
      </c>
      <c r="E192">
        <v>145</v>
      </c>
      <c r="F192">
        <v>1</v>
      </c>
      <c r="G192">
        <v>0</v>
      </c>
      <c r="H192">
        <v>0</v>
      </c>
      <c r="I192">
        <v>1</v>
      </c>
      <c r="J192">
        <v>1</v>
      </c>
      <c r="K192">
        <v>0</v>
      </c>
      <c r="L192">
        <v>1415</v>
      </c>
    </row>
    <row r="193" spans="1:12" x14ac:dyDescent="0.3">
      <c r="A193" s="1" t="s">
        <v>27</v>
      </c>
      <c r="B193" t="s">
        <v>14</v>
      </c>
      <c r="C193">
        <v>10</v>
      </c>
      <c r="D193">
        <v>4</v>
      </c>
      <c r="E193">
        <v>13</v>
      </c>
      <c r="F193">
        <v>1</v>
      </c>
      <c r="G193">
        <v>0</v>
      </c>
      <c r="H193">
        <v>1</v>
      </c>
      <c r="I193">
        <v>0</v>
      </c>
      <c r="J193">
        <v>0</v>
      </c>
      <c r="L193">
        <v>1061</v>
      </c>
    </row>
    <row r="194" spans="1:12" x14ac:dyDescent="0.3">
      <c r="A194" s="1" t="s">
        <v>27</v>
      </c>
      <c r="B194" t="s">
        <v>14</v>
      </c>
      <c r="C194">
        <v>11</v>
      </c>
      <c r="D194">
        <v>25</v>
      </c>
      <c r="E194" s="6">
        <v>2</v>
      </c>
      <c r="F194">
        <v>0</v>
      </c>
      <c r="G194">
        <v>1</v>
      </c>
      <c r="H194">
        <v>0</v>
      </c>
      <c r="I194">
        <v>0</v>
      </c>
      <c r="J194">
        <v>0</v>
      </c>
      <c r="K194">
        <v>0</v>
      </c>
      <c r="L194">
        <v>1630</v>
      </c>
    </row>
    <row r="195" spans="1:12" x14ac:dyDescent="0.3">
      <c r="A195" s="1" t="s">
        <v>27</v>
      </c>
      <c r="B195" t="s">
        <v>14</v>
      </c>
      <c r="C195">
        <v>12</v>
      </c>
      <c r="D195">
        <v>5</v>
      </c>
      <c r="E195" s="5">
        <v>5</v>
      </c>
      <c r="F195">
        <v>0</v>
      </c>
      <c r="G195">
        <v>0</v>
      </c>
      <c r="H195">
        <v>0</v>
      </c>
      <c r="I195">
        <v>0</v>
      </c>
      <c r="J195">
        <v>1</v>
      </c>
      <c r="K195">
        <v>0</v>
      </c>
      <c r="L195">
        <v>1523</v>
      </c>
    </row>
    <row r="196" spans="1:12" x14ac:dyDescent="0.3">
      <c r="A196" s="1" t="s">
        <v>27</v>
      </c>
      <c r="B196" t="s">
        <v>14</v>
      </c>
      <c r="C196">
        <v>13</v>
      </c>
      <c r="D196">
        <v>34</v>
      </c>
      <c r="E196">
        <v>5</v>
      </c>
      <c r="F196">
        <v>0</v>
      </c>
      <c r="G196">
        <v>0</v>
      </c>
      <c r="H196">
        <v>0</v>
      </c>
      <c r="I196">
        <v>0</v>
      </c>
      <c r="J196">
        <v>1</v>
      </c>
      <c r="L196">
        <v>4437</v>
      </c>
    </row>
    <row r="197" spans="1:12" x14ac:dyDescent="0.3">
      <c r="A197" s="1" t="s">
        <v>27</v>
      </c>
      <c r="B197" t="s">
        <v>14</v>
      </c>
      <c r="C197">
        <v>14</v>
      </c>
      <c r="D197">
        <v>35</v>
      </c>
      <c r="E197">
        <v>6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1</v>
      </c>
      <c r="L197">
        <v>5028</v>
      </c>
    </row>
    <row r="198" spans="1:12" x14ac:dyDescent="0.3">
      <c r="A198" s="12" t="s">
        <v>28</v>
      </c>
      <c r="B198" t="s">
        <v>12</v>
      </c>
      <c r="C198">
        <v>1</v>
      </c>
      <c r="D198">
        <v>15</v>
      </c>
      <c r="E198" s="6">
        <v>5</v>
      </c>
      <c r="F198">
        <v>0</v>
      </c>
      <c r="G198">
        <v>0</v>
      </c>
      <c r="H198">
        <v>0</v>
      </c>
      <c r="I198">
        <v>0</v>
      </c>
      <c r="J198">
        <v>1</v>
      </c>
      <c r="K198">
        <v>0</v>
      </c>
      <c r="L198">
        <v>10101</v>
      </c>
    </row>
    <row r="199" spans="1:12" x14ac:dyDescent="0.3">
      <c r="A199" s="1" t="s">
        <v>28</v>
      </c>
      <c r="B199" t="s">
        <v>12</v>
      </c>
      <c r="C199">
        <v>2</v>
      </c>
      <c r="D199">
        <v>45</v>
      </c>
      <c r="E199">
        <v>3</v>
      </c>
      <c r="F199">
        <v>0</v>
      </c>
      <c r="G199">
        <v>0</v>
      </c>
      <c r="H199">
        <v>1</v>
      </c>
      <c r="I199">
        <v>0</v>
      </c>
      <c r="J199">
        <v>0</v>
      </c>
      <c r="K199">
        <v>0</v>
      </c>
      <c r="L199">
        <v>6120</v>
      </c>
    </row>
    <row r="200" spans="1:12" x14ac:dyDescent="0.3">
      <c r="A200" s="1" t="s">
        <v>28</v>
      </c>
      <c r="B200" t="s">
        <v>12</v>
      </c>
      <c r="C200">
        <v>3</v>
      </c>
      <c r="D200">
        <v>6</v>
      </c>
      <c r="E200">
        <v>4</v>
      </c>
      <c r="F200">
        <v>0</v>
      </c>
      <c r="G200">
        <v>0</v>
      </c>
      <c r="H200">
        <v>0</v>
      </c>
      <c r="I200">
        <v>1</v>
      </c>
      <c r="J200">
        <v>0</v>
      </c>
      <c r="K200">
        <v>0</v>
      </c>
      <c r="L200">
        <v>5650</v>
      </c>
    </row>
    <row r="201" spans="1:12" x14ac:dyDescent="0.3">
      <c r="A201" s="1" t="s">
        <v>28</v>
      </c>
      <c r="B201" t="s">
        <v>12</v>
      </c>
      <c r="C201">
        <v>4</v>
      </c>
      <c r="D201">
        <v>4</v>
      </c>
      <c r="E201">
        <v>3</v>
      </c>
      <c r="F201">
        <v>0</v>
      </c>
      <c r="G201">
        <v>0</v>
      </c>
      <c r="H201">
        <v>1</v>
      </c>
      <c r="I201">
        <v>0</v>
      </c>
      <c r="J201">
        <v>0</v>
      </c>
      <c r="L201">
        <v>6130</v>
      </c>
    </row>
    <row r="202" spans="1:12" x14ac:dyDescent="0.3">
      <c r="A202" s="1" t="s">
        <v>28</v>
      </c>
      <c r="B202" t="s">
        <v>12</v>
      </c>
      <c r="C202">
        <v>5</v>
      </c>
      <c r="D202">
        <v>5</v>
      </c>
      <c r="E202">
        <v>3</v>
      </c>
      <c r="F202">
        <v>0</v>
      </c>
      <c r="G202">
        <v>0</v>
      </c>
      <c r="H202">
        <v>1</v>
      </c>
      <c r="I202">
        <v>0</v>
      </c>
      <c r="J202">
        <v>0</v>
      </c>
      <c r="L202">
        <v>4680</v>
      </c>
    </row>
    <row r="203" spans="1:12" x14ac:dyDescent="0.3">
      <c r="A203" s="1" t="s">
        <v>28</v>
      </c>
      <c r="B203" t="s">
        <v>12</v>
      </c>
      <c r="C203">
        <v>6</v>
      </c>
      <c r="D203">
        <v>15</v>
      </c>
      <c r="E203">
        <v>45</v>
      </c>
      <c r="F203">
        <v>0</v>
      </c>
      <c r="G203">
        <v>0</v>
      </c>
      <c r="H203">
        <v>0</v>
      </c>
      <c r="I203">
        <v>1</v>
      </c>
      <c r="J203">
        <v>1</v>
      </c>
      <c r="K203">
        <v>0</v>
      </c>
      <c r="L203">
        <v>8400</v>
      </c>
    </row>
    <row r="204" spans="1:12" x14ac:dyDescent="0.3">
      <c r="A204" s="1" t="s">
        <v>28</v>
      </c>
      <c r="B204" t="s">
        <v>12</v>
      </c>
      <c r="C204">
        <v>7</v>
      </c>
      <c r="D204">
        <v>345</v>
      </c>
      <c r="E204" s="7"/>
      <c r="F204" s="7"/>
      <c r="G204" s="7"/>
      <c r="H204" s="7"/>
      <c r="I204" s="7"/>
      <c r="J204" s="7"/>
      <c r="K204" s="7"/>
      <c r="L204" s="7">
        <v>10800</v>
      </c>
    </row>
    <row r="205" spans="1:12" x14ac:dyDescent="0.3">
      <c r="A205" s="1" t="s">
        <v>28</v>
      </c>
      <c r="B205" t="s">
        <v>12</v>
      </c>
      <c r="C205">
        <v>8</v>
      </c>
      <c r="D205">
        <v>24</v>
      </c>
      <c r="E205">
        <v>34</v>
      </c>
      <c r="F205">
        <v>0</v>
      </c>
      <c r="G205">
        <v>0</v>
      </c>
      <c r="H205">
        <v>1</v>
      </c>
      <c r="I205">
        <v>1</v>
      </c>
      <c r="J205">
        <v>0</v>
      </c>
      <c r="L205">
        <v>7077</v>
      </c>
    </row>
    <row r="206" spans="1:12" x14ac:dyDescent="0.3">
      <c r="A206" s="1" t="s">
        <v>28</v>
      </c>
      <c r="B206" t="s">
        <v>12</v>
      </c>
      <c r="C206">
        <v>9</v>
      </c>
      <c r="D206">
        <v>6</v>
      </c>
      <c r="E206" s="5">
        <v>6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1</v>
      </c>
      <c r="L206">
        <v>5964</v>
      </c>
    </row>
    <row r="207" spans="1:12" x14ac:dyDescent="0.3">
      <c r="A207" s="1" t="s">
        <v>28</v>
      </c>
      <c r="B207" t="s">
        <v>12</v>
      </c>
      <c r="C207">
        <v>10</v>
      </c>
      <c r="D207">
        <v>4</v>
      </c>
      <c r="E207">
        <v>5</v>
      </c>
      <c r="F207">
        <v>0</v>
      </c>
      <c r="G207">
        <v>0</v>
      </c>
      <c r="H207">
        <v>0</v>
      </c>
      <c r="I207">
        <v>0</v>
      </c>
      <c r="J207">
        <v>1</v>
      </c>
      <c r="L207">
        <v>5369</v>
      </c>
    </row>
    <row r="208" spans="1:12" x14ac:dyDescent="0.3">
      <c r="A208" s="1" t="s">
        <v>28</v>
      </c>
      <c r="B208" t="s">
        <v>12</v>
      </c>
      <c r="C208">
        <v>11</v>
      </c>
      <c r="D208">
        <v>25</v>
      </c>
      <c r="E208" s="6">
        <v>5</v>
      </c>
      <c r="F208">
        <v>0</v>
      </c>
      <c r="G208">
        <v>0</v>
      </c>
      <c r="H208">
        <v>0</v>
      </c>
      <c r="I208">
        <v>0</v>
      </c>
      <c r="J208">
        <v>1</v>
      </c>
      <c r="K208">
        <v>0</v>
      </c>
      <c r="L208">
        <v>4662</v>
      </c>
    </row>
    <row r="209" spans="1:12" x14ac:dyDescent="0.3">
      <c r="A209" s="1" t="s">
        <v>28</v>
      </c>
      <c r="B209" t="s">
        <v>12</v>
      </c>
      <c r="C209">
        <v>12</v>
      </c>
      <c r="D209">
        <v>5</v>
      </c>
      <c r="E209" s="5">
        <v>5</v>
      </c>
      <c r="F209">
        <v>0</v>
      </c>
      <c r="G209">
        <v>0</v>
      </c>
      <c r="H209">
        <v>0</v>
      </c>
      <c r="I209">
        <v>0</v>
      </c>
      <c r="J209">
        <v>1</v>
      </c>
      <c r="K209">
        <v>0</v>
      </c>
      <c r="L209">
        <v>9502</v>
      </c>
    </row>
    <row r="210" spans="1:12" x14ac:dyDescent="0.3">
      <c r="A210" s="1" t="s">
        <v>28</v>
      </c>
      <c r="B210" t="s">
        <v>12</v>
      </c>
      <c r="C210">
        <v>13</v>
      </c>
      <c r="D210">
        <v>34</v>
      </c>
      <c r="E210" s="6">
        <v>4</v>
      </c>
      <c r="F210">
        <v>0</v>
      </c>
      <c r="G210">
        <v>0</v>
      </c>
      <c r="H210">
        <v>0</v>
      </c>
      <c r="I210">
        <v>1</v>
      </c>
      <c r="J210">
        <v>0</v>
      </c>
      <c r="L210">
        <v>4459</v>
      </c>
    </row>
    <row r="211" spans="1:12" x14ac:dyDescent="0.3">
      <c r="A211" s="1" t="s">
        <v>28</v>
      </c>
      <c r="B211" t="s">
        <v>12</v>
      </c>
      <c r="C211">
        <v>14</v>
      </c>
      <c r="D211">
        <v>35</v>
      </c>
      <c r="E211">
        <v>6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1</v>
      </c>
      <c r="L211">
        <v>5614</v>
      </c>
    </row>
    <row r="212" spans="1:12" x14ac:dyDescent="0.3">
      <c r="A212" s="12" t="s">
        <v>29</v>
      </c>
      <c r="B212" t="s">
        <v>14</v>
      </c>
      <c r="C212">
        <v>1</v>
      </c>
      <c r="D212">
        <v>15</v>
      </c>
      <c r="E212">
        <v>25</v>
      </c>
      <c r="F212">
        <v>0</v>
      </c>
      <c r="G212">
        <v>1</v>
      </c>
      <c r="H212">
        <v>0</v>
      </c>
      <c r="I212">
        <v>0</v>
      </c>
      <c r="J212">
        <v>1</v>
      </c>
      <c r="K212">
        <v>0</v>
      </c>
      <c r="L212">
        <v>1768</v>
      </c>
    </row>
    <row r="213" spans="1:12" x14ac:dyDescent="0.3">
      <c r="A213" s="1" t="s">
        <v>29</v>
      </c>
      <c r="B213" t="s">
        <v>14</v>
      </c>
      <c r="C213">
        <v>2</v>
      </c>
      <c r="D213">
        <v>45</v>
      </c>
      <c r="E213" s="6">
        <v>4</v>
      </c>
      <c r="F213">
        <v>0</v>
      </c>
      <c r="G213">
        <v>0</v>
      </c>
      <c r="H213">
        <v>0</v>
      </c>
      <c r="I213">
        <v>1</v>
      </c>
      <c r="J213">
        <v>0</v>
      </c>
      <c r="K213">
        <v>0</v>
      </c>
      <c r="L213">
        <v>2632</v>
      </c>
    </row>
    <row r="214" spans="1:12" x14ac:dyDescent="0.3">
      <c r="A214" s="1" t="s">
        <v>29</v>
      </c>
      <c r="B214" t="s">
        <v>14</v>
      </c>
      <c r="C214">
        <v>3</v>
      </c>
      <c r="D214">
        <v>6</v>
      </c>
      <c r="E214">
        <v>2</v>
      </c>
      <c r="F214">
        <v>0</v>
      </c>
      <c r="G214">
        <v>1</v>
      </c>
      <c r="H214">
        <v>0</v>
      </c>
      <c r="I214">
        <v>0</v>
      </c>
      <c r="J214">
        <v>0</v>
      </c>
      <c r="K214">
        <v>0</v>
      </c>
      <c r="L214">
        <v>2363</v>
      </c>
    </row>
    <row r="215" spans="1:12" x14ac:dyDescent="0.3">
      <c r="A215" s="1" t="s">
        <v>29</v>
      </c>
      <c r="B215" t="s">
        <v>14</v>
      </c>
      <c r="C215">
        <v>4</v>
      </c>
      <c r="D215">
        <v>4</v>
      </c>
      <c r="E215" s="5">
        <v>4</v>
      </c>
      <c r="F215">
        <v>0</v>
      </c>
      <c r="G215">
        <v>0</v>
      </c>
      <c r="H215">
        <v>0</v>
      </c>
      <c r="I215">
        <v>1</v>
      </c>
      <c r="J215">
        <v>0</v>
      </c>
      <c r="L215">
        <v>7433</v>
      </c>
    </row>
    <row r="216" spans="1:12" x14ac:dyDescent="0.3">
      <c r="A216" s="1" t="s">
        <v>29</v>
      </c>
      <c r="B216" t="s">
        <v>14</v>
      </c>
      <c r="C216">
        <v>5</v>
      </c>
      <c r="D216">
        <v>5</v>
      </c>
      <c r="E216">
        <v>34</v>
      </c>
      <c r="F216">
        <v>0</v>
      </c>
      <c r="G216">
        <v>0</v>
      </c>
      <c r="H216">
        <v>1</v>
      </c>
      <c r="I216">
        <v>1</v>
      </c>
      <c r="J216">
        <v>0</v>
      </c>
      <c r="L216">
        <v>1915</v>
      </c>
    </row>
    <row r="217" spans="1:12" x14ac:dyDescent="0.3">
      <c r="A217" s="1" t="s">
        <v>29</v>
      </c>
      <c r="B217" t="s">
        <v>14</v>
      </c>
      <c r="C217">
        <v>6</v>
      </c>
      <c r="D217">
        <v>15</v>
      </c>
      <c r="E217" s="5">
        <v>15</v>
      </c>
      <c r="F217">
        <v>1</v>
      </c>
      <c r="G217">
        <v>0</v>
      </c>
      <c r="H217">
        <v>0</v>
      </c>
      <c r="I217">
        <v>0</v>
      </c>
      <c r="J217">
        <v>1</v>
      </c>
      <c r="K217">
        <v>0</v>
      </c>
      <c r="L217">
        <v>8665</v>
      </c>
    </row>
    <row r="218" spans="1:12" x14ac:dyDescent="0.3">
      <c r="A218" s="1" t="s">
        <v>29</v>
      </c>
      <c r="B218" t="s">
        <v>14</v>
      </c>
      <c r="C218">
        <v>7</v>
      </c>
      <c r="D218">
        <v>345</v>
      </c>
      <c r="E218">
        <v>6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1</v>
      </c>
      <c r="L218">
        <v>5576</v>
      </c>
    </row>
    <row r="219" spans="1:12" x14ac:dyDescent="0.3">
      <c r="A219" s="1" t="s">
        <v>29</v>
      </c>
      <c r="B219" t="s">
        <v>14</v>
      </c>
      <c r="C219">
        <v>8</v>
      </c>
      <c r="D219">
        <v>24</v>
      </c>
      <c r="E219" s="6">
        <v>4</v>
      </c>
      <c r="F219">
        <v>0</v>
      </c>
      <c r="G219">
        <v>0</v>
      </c>
      <c r="H219">
        <v>0</v>
      </c>
      <c r="I219">
        <v>1</v>
      </c>
      <c r="J219">
        <v>0</v>
      </c>
      <c r="L219">
        <v>606</v>
      </c>
    </row>
    <row r="220" spans="1:12" x14ac:dyDescent="0.3">
      <c r="A220" s="1" t="s">
        <v>29</v>
      </c>
      <c r="B220" t="s">
        <v>14</v>
      </c>
      <c r="C220">
        <v>9</v>
      </c>
      <c r="D220">
        <v>6</v>
      </c>
      <c r="E220">
        <v>2345</v>
      </c>
      <c r="F220">
        <v>0</v>
      </c>
      <c r="G220">
        <v>1</v>
      </c>
      <c r="H220">
        <v>1</v>
      </c>
      <c r="I220">
        <v>1</v>
      </c>
      <c r="J220">
        <v>1</v>
      </c>
      <c r="K220">
        <v>0</v>
      </c>
      <c r="L220">
        <v>3062</v>
      </c>
    </row>
    <row r="221" spans="1:12" x14ac:dyDescent="0.3">
      <c r="A221" s="1" t="s">
        <v>29</v>
      </c>
      <c r="B221" t="s">
        <v>14</v>
      </c>
      <c r="C221">
        <v>10</v>
      </c>
      <c r="D221">
        <v>4</v>
      </c>
      <c r="E221" s="5">
        <v>4</v>
      </c>
      <c r="F221">
        <v>0</v>
      </c>
      <c r="G221">
        <v>0</v>
      </c>
      <c r="H221">
        <v>0</v>
      </c>
      <c r="I221">
        <v>1</v>
      </c>
      <c r="J221">
        <v>0</v>
      </c>
      <c r="L221">
        <v>554</v>
      </c>
    </row>
    <row r="222" spans="1:12" x14ac:dyDescent="0.3">
      <c r="A222" s="1" t="s">
        <v>29</v>
      </c>
      <c r="B222" t="s">
        <v>14</v>
      </c>
      <c r="C222">
        <v>11</v>
      </c>
      <c r="D222">
        <v>25</v>
      </c>
      <c r="E222" s="7"/>
      <c r="F222" s="7"/>
      <c r="G222" s="7"/>
      <c r="H222" s="7"/>
      <c r="I222" s="7"/>
      <c r="J222" s="7"/>
      <c r="K222" s="7"/>
      <c r="L222" s="7">
        <v>10801</v>
      </c>
    </row>
    <row r="223" spans="1:12" x14ac:dyDescent="0.3">
      <c r="A223" s="1" t="s">
        <v>29</v>
      </c>
      <c r="B223" t="s">
        <v>14</v>
      </c>
      <c r="C223">
        <v>12</v>
      </c>
      <c r="D223">
        <v>5</v>
      </c>
      <c r="E223">
        <v>4</v>
      </c>
      <c r="F223">
        <v>0</v>
      </c>
      <c r="G223">
        <v>0</v>
      </c>
      <c r="H223">
        <v>0</v>
      </c>
      <c r="I223">
        <v>1</v>
      </c>
      <c r="J223">
        <v>0</v>
      </c>
      <c r="K223">
        <v>0</v>
      </c>
      <c r="L223">
        <v>3499</v>
      </c>
    </row>
    <row r="224" spans="1:12" x14ac:dyDescent="0.3">
      <c r="A224" s="1" t="s">
        <v>29</v>
      </c>
      <c r="B224" t="s">
        <v>14</v>
      </c>
      <c r="C224">
        <v>13</v>
      </c>
      <c r="D224">
        <v>34</v>
      </c>
      <c r="E224" s="6">
        <v>3</v>
      </c>
      <c r="F224">
        <v>0</v>
      </c>
      <c r="G224">
        <v>0</v>
      </c>
      <c r="H224">
        <v>1</v>
      </c>
      <c r="I224">
        <v>0</v>
      </c>
      <c r="J224">
        <v>0</v>
      </c>
      <c r="L224">
        <v>2227</v>
      </c>
    </row>
    <row r="225" spans="1:12" x14ac:dyDescent="0.3">
      <c r="A225" s="1" t="s">
        <v>29</v>
      </c>
      <c r="B225" t="s">
        <v>14</v>
      </c>
      <c r="C225">
        <v>14</v>
      </c>
      <c r="D225">
        <v>35</v>
      </c>
      <c r="E225" s="6">
        <v>3</v>
      </c>
      <c r="F225">
        <v>0</v>
      </c>
      <c r="G225">
        <v>0</v>
      </c>
      <c r="H225">
        <v>1</v>
      </c>
      <c r="I225">
        <v>0</v>
      </c>
      <c r="J225">
        <v>0</v>
      </c>
      <c r="K225">
        <v>0</v>
      </c>
      <c r="L225">
        <v>1328</v>
      </c>
    </row>
    <row r="226" spans="1:12" x14ac:dyDescent="0.3">
      <c r="A226" s="12" t="s">
        <v>30</v>
      </c>
      <c r="B226" t="s">
        <v>12</v>
      </c>
      <c r="C226">
        <v>1</v>
      </c>
      <c r="D226">
        <v>15</v>
      </c>
      <c r="E226">
        <v>6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1</v>
      </c>
      <c r="L226">
        <v>4307</v>
      </c>
    </row>
    <row r="227" spans="1:12" x14ac:dyDescent="0.3">
      <c r="A227" s="1" t="s">
        <v>30</v>
      </c>
      <c r="B227" t="s">
        <v>12</v>
      </c>
      <c r="C227">
        <v>2</v>
      </c>
      <c r="D227">
        <v>45</v>
      </c>
      <c r="E227">
        <v>3</v>
      </c>
      <c r="F227">
        <v>0</v>
      </c>
      <c r="G227">
        <v>0</v>
      </c>
      <c r="H227">
        <v>1</v>
      </c>
      <c r="I227">
        <v>0</v>
      </c>
      <c r="J227">
        <v>0</v>
      </c>
      <c r="K227">
        <v>0</v>
      </c>
      <c r="L227">
        <v>9623</v>
      </c>
    </row>
    <row r="228" spans="1:12" x14ac:dyDescent="0.3">
      <c r="A228" s="1" t="s">
        <v>30</v>
      </c>
      <c r="B228" t="s">
        <v>12</v>
      </c>
      <c r="C228">
        <v>3</v>
      </c>
      <c r="D228">
        <v>6</v>
      </c>
      <c r="E228">
        <v>34</v>
      </c>
      <c r="F228">
        <v>0</v>
      </c>
      <c r="G228">
        <v>0</v>
      </c>
      <c r="H228">
        <v>1</v>
      </c>
      <c r="I228">
        <v>1</v>
      </c>
      <c r="J228">
        <v>0</v>
      </c>
      <c r="K228">
        <v>0</v>
      </c>
      <c r="L228">
        <v>5581</v>
      </c>
    </row>
    <row r="229" spans="1:12" x14ac:dyDescent="0.3">
      <c r="A229" s="1" t="s">
        <v>30</v>
      </c>
      <c r="B229" t="s">
        <v>12</v>
      </c>
      <c r="C229">
        <v>4</v>
      </c>
      <c r="D229">
        <v>4</v>
      </c>
      <c r="E229">
        <v>5</v>
      </c>
      <c r="F229">
        <v>0</v>
      </c>
      <c r="G229">
        <v>0</v>
      </c>
      <c r="H229">
        <v>0</v>
      </c>
      <c r="I229">
        <v>0</v>
      </c>
      <c r="J229">
        <v>1</v>
      </c>
      <c r="L229">
        <v>5466</v>
      </c>
    </row>
    <row r="230" spans="1:12" x14ac:dyDescent="0.3">
      <c r="A230" s="1" t="s">
        <v>30</v>
      </c>
      <c r="B230" t="s">
        <v>12</v>
      </c>
      <c r="C230">
        <v>5</v>
      </c>
      <c r="D230">
        <v>5</v>
      </c>
      <c r="E230" s="5">
        <v>5</v>
      </c>
      <c r="F230">
        <v>0</v>
      </c>
      <c r="G230">
        <v>0</v>
      </c>
      <c r="H230">
        <v>0</v>
      </c>
      <c r="I230">
        <v>0</v>
      </c>
      <c r="J230">
        <v>1</v>
      </c>
      <c r="L230">
        <v>1965</v>
      </c>
    </row>
    <row r="231" spans="1:12" x14ac:dyDescent="0.3">
      <c r="A231" s="1" t="s">
        <v>30</v>
      </c>
      <c r="B231" t="s">
        <v>12</v>
      </c>
      <c r="C231">
        <v>6</v>
      </c>
      <c r="D231">
        <v>15</v>
      </c>
      <c r="E231" s="6">
        <v>1</v>
      </c>
      <c r="F231">
        <v>1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10377</v>
      </c>
    </row>
    <row r="232" spans="1:12" x14ac:dyDescent="0.3">
      <c r="A232" s="1" t="s">
        <v>30</v>
      </c>
      <c r="B232" t="s">
        <v>12</v>
      </c>
      <c r="C232">
        <v>7</v>
      </c>
      <c r="D232">
        <v>345</v>
      </c>
      <c r="E232" s="6">
        <v>34</v>
      </c>
      <c r="F232">
        <v>0</v>
      </c>
      <c r="G232">
        <v>0</v>
      </c>
      <c r="H232">
        <v>1</v>
      </c>
      <c r="I232">
        <v>1</v>
      </c>
      <c r="J232">
        <v>0</v>
      </c>
      <c r="K232">
        <v>0</v>
      </c>
      <c r="L232">
        <v>6102</v>
      </c>
    </row>
    <row r="233" spans="1:12" x14ac:dyDescent="0.3">
      <c r="A233" s="1" t="s">
        <v>30</v>
      </c>
      <c r="B233" t="s">
        <v>12</v>
      </c>
      <c r="C233">
        <v>8</v>
      </c>
      <c r="D233">
        <v>24</v>
      </c>
      <c r="E233">
        <v>5</v>
      </c>
      <c r="F233">
        <v>0</v>
      </c>
      <c r="G233">
        <v>0</v>
      </c>
      <c r="H233">
        <v>0</v>
      </c>
      <c r="I233">
        <v>0</v>
      </c>
      <c r="J233">
        <v>1</v>
      </c>
      <c r="L233">
        <v>4850</v>
      </c>
    </row>
    <row r="234" spans="1:12" x14ac:dyDescent="0.3">
      <c r="A234" s="1" t="s">
        <v>30</v>
      </c>
      <c r="B234" t="s">
        <v>12</v>
      </c>
      <c r="C234">
        <v>9</v>
      </c>
      <c r="D234">
        <v>6</v>
      </c>
      <c r="E234" s="5">
        <v>6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1</v>
      </c>
      <c r="L234">
        <v>6619</v>
      </c>
    </row>
    <row r="235" spans="1:12" x14ac:dyDescent="0.3">
      <c r="A235" s="1" t="s">
        <v>30</v>
      </c>
      <c r="B235" t="s">
        <v>12</v>
      </c>
      <c r="C235">
        <v>10</v>
      </c>
      <c r="D235">
        <v>4</v>
      </c>
      <c r="E235">
        <v>234</v>
      </c>
      <c r="F235">
        <v>0</v>
      </c>
      <c r="G235">
        <v>1</v>
      </c>
      <c r="H235">
        <v>1</v>
      </c>
      <c r="I235">
        <v>1</v>
      </c>
      <c r="J235">
        <v>0</v>
      </c>
      <c r="L235">
        <v>6209</v>
      </c>
    </row>
    <row r="236" spans="1:12" x14ac:dyDescent="0.3">
      <c r="A236" s="1" t="s">
        <v>30</v>
      </c>
      <c r="B236" t="s">
        <v>12</v>
      </c>
      <c r="C236">
        <v>11</v>
      </c>
      <c r="D236">
        <v>25</v>
      </c>
      <c r="E236">
        <v>6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1</v>
      </c>
      <c r="L236">
        <v>3429</v>
      </c>
    </row>
    <row r="237" spans="1:12" x14ac:dyDescent="0.3">
      <c r="A237" s="1" t="s">
        <v>30</v>
      </c>
      <c r="B237" t="s">
        <v>12</v>
      </c>
      <c r="C237">
        <v>12</v>
      </c>
      <c r="D237">
        <v>5</v>
      </c>
      <c r="E237">
        <v>6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1</v>
      </c>
      <c r="L237">
        <v>7514</v>
      </c>
    </row>
    <row r="238" spans="1:12" x14ac:dyDescent="0.3">
      <c r="A238" s="1" t="s">
        <v>30</v>
      </c>
      <c r="B238" t="s">
        <v>12</v>
      </c>
      <c r="C238">
        <v>13</v>
      </c>
      <c r="D238">
        <v>34</v>
      </c>
      <c r="E238" s="6">
        <v>3</v>
      </c>
      <c r="F238">
        <v>0</v>
      </c>
      <c r="G238">
        <v>0</v>
      </c>
      <c r="H238">
        <v>1</v>
      </c>
      <c r="I238">
        <v>0</v>
      </c>
      <c r="J238">
        <v>0</v>
      </c>
      <c r="L238">
        <v>7758</v>
      </c>
    </row>
    <row r="239" spans="1:12" x14ac:dyDescent="0.3">
      <c r="A239" s="1" t="s">
        <v>30</v>
      </c>
      <c r="B239" t="s">
        <v>12</v>
      </c>
      <c r="C239">
        <v>14</v>
      </c>
      <c r="D239">
        <v>35</v>
      </c>
      <c r="E239" s="6">
        <v>3</v>
      </c>
      <c r="F239">
        <v>0</v>
      </c>
      <c r="G239">
        <v>0</v>
      </c>
      <c r="H239">
        <v>1</v>
      </c>
      <c r="I239">
        <v>0</v>
      </c>
      <c r="J239">
        <v>0</v>
      </c>
      <c r="K239">
        <v>0</v>
      </c>
      <c r="L239">
        <v>8714</v>
      </c>
    </row>
    <row r="240" spans="1:12" x14ac:dyDescent="0.3">
      <c r="A240" s="12" t="s">
        <v>31</v>
      </c>
      <c r="B240" t="s">
        <v>17</v>
      </c>
      <c r="C240">
        <v>1</v>
      </c>
      <c r="D240">
        <v>15</v>
      </c>
      <c r="E240">
        <v>4</v>
      </c>
      <c r="F240">
        <v>0</v>
      </c>
      <c r="G240">
        <v>0</v>
      </c>
      <c r="H240">
        <v>0</v>
      </c>
      <c r="I240">
        <v>1</v>
      </c>
      <c r="J240">
        <v>0</v>
      </c>
      <c r="K240">
        <v>0</v>
      </c>
      <c r="L240">
        <v>4983</v>
      </c>
    </row>
    <row r="241" spans="1:12" x14ac:dyDescent="0.3">
      <c r="A241" s="1" t="s">
        <v>31</v>
      </c>
      <c r="B241" t="s">
        <v>17</v>
      </c>
      <c r="C241">
        <v>2</v>
      </c>
      <c r="D241">
        <v>45</v>
      </c>
      <c r="E241">
        <v>1</v>
      </c>
      <c r="F241">
        <v>1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7059</v>
      </c>
    </row>
    <row r="242" spans="1:12" x14ac:dyDescent="0.3">
      <c r="A242" s="1" t="s">
        <v>31</v>
      </c>
      <c r="B242" t="s">
        <v>17</v>
      </c>
      <c r="C242">
        <v>3</v>
      </c>
      <c r="D242">
        <v>6</v>
      </c>
      <c r="E242">
        <v>4</v>
      </c>
      <c r="F242">
        <v>0</v>
      </c>
      <c r="G242">
        <v>0</v>
      </c>
      <c r="H242">
        <v>0</v>
      </c>
      <c r="I242">
        <v>1</v>
      </c>
      <c r="J242">
        <v>0</v>
      </c>
      <c r="K242">
        <v>0</v>
      </c>
      <c r="L242">
        <v>3392</v>
      </c>
    </row>
    <row r="243" spans="1:12" x14ac:dyDescent="0.3">
      <c r="A243" s="1" t="s">
        <v>31</v>
      </c>
      <c r="B243" t="s">
        <v>17</v>
      </c>
      <c r="C243">
        <v>4</v>
      </c>
      <c r="D243">
        <v>4</v>
      </c>
      <c r="E243">
        <v>3</v>
      </c>
      <c r="F243">
        <v>0</v>
      </c>
      <c r="G243">
        <v>0</v>
      </c>
      <c r="H243">
        <v>1</v>
      </c>
      <c r="I243">
        <v>0</v>
      </c>
      <c r="J243">
        <v>0</v>
      </c>
      <c r="L243">
        <v>5583</v>
      </c>
    </row>
    <row r="244" spans="1:12" x14ac:dyDescent="0.3">
      <c r="A244" s="1" t="s">
        <v>31</v>
      </c>
      <c r="B244" t="s">
        <v>17</v>
      </c>
      <c r="C244">
        <v>5</v>
      </c>
      <c r="D244">
        <v>5</v>
      </c>
      <c r="E244">
        <v>1</v>
      </c>
      <c r="F244">
        <v>1</v>
      </c>
      <c r="G244">
        <v>0</v>
      </c>
      <c r="H244">
        <v>0</v>
      </c>
      <c r="I244">
        <v>0</v>
      </c>
      <c r="J244">
        <v>0</v>
      </c>
      <c r="L244">
        <v>1893</v>
      </c>
    </row>
    <row r="245" spans="1:12" x14ac:dyDescent="0.3">
      <c r="A245" s="1" t="s">
        <v>31</v>
      </c>
      <c r="B245" t="s">
        <v>17</v>
      </c>
      <c r="C245">
        <v>6</v>
      </c>
      <c r="D245">
        <v>15</v>
      </c>
      <c r="E245">
        <v>6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1</v>
      </c>
      <c r="L245">
        <v>4718</v>
      </c>
    </row>
    <row r="246" spans="1:12" x14ac:dyDescent="0.3">
      <c r="A246" s="1" t="s">
        <v>31</v>
      </c>
      <c r="B246" t="s">
        <v>17</v>
      </c>
      <c r="C246">
        <v>7</v>
      </c>
      <c r="D246">
        <v>345</v>
      </c>
      <c r="E246">
        <v>1</v>
      </c>
      <c r="F246">
        <v>1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5366</v>
      </c>
    </row>
    <row r="247" spans="1:12" x14ac:dyDescent="0.3">
      <c r="A247" s="1" t="s">
        <v>31</v>
      </c>
      <c r="B247" t="s">
        <v>17</v>
      </c>
      <c r="C247">
        <v>8</v>
      </c>
      <c r="D247">
        <v>24</v>
      </c>
      <c r="E247">
        <v>3</v>
      </c>
      <c r="F247">
        <v>0</v>
      </c>
      <c r="G247">
        <v>0</v>
      </c>
      <c r="H247">
        <v>1</v>
      </c>
      <c r="I247">
        <v>0</v>
      </c>
      <c r="J247">
        <v>0</v>
      </c>
      <c r="L247">
        <v>1993</v>
      </c>
    </row>
    <row r="248" spans="1:12" x14ac:dyDescent="0.3">
      <c r="A248" s="1" t="s">
        <v>31</v>
      </c>
      <c r="B248" t="s">
        <v>17</v>
      </c>
      <c r="C248">
        <v>9</v>
      </c>
      <c r="D248">
        <v>6</v>
      </c>
      <c r="E248">
        <v>1</v>
      </c>
      <c r="F248">
        <v>1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4626</v>
      </c>
    </row>
    <row r="249" spans="1:12" x14ac:dyDescent="0.3">
      <c r="A249" s="1" t="s">
        <v>31</v>
      </c>
      <c r="B249" t="s">
        <v>17</v>
      </c>
      <c r="C249">
        <v>10</v>
      </c>
      <c r="D249">
        <v>4</v>
      </c>
      <c r="E249" s="5">
        <v>4</v>
      </c>
      <c r="F249">
        <v>0</v>
      </c>
      <c r="G249">
        <v>0</v>
      </c>
      <c r="H249">
        <v>0</v>
      </c>
      <c r="I249">
        <v>1</v>
      </c>
      <c r="J249">
        <v>0</v>
      </c>
      <c r="L249">
        <v>3127</v>
      </c>
    </row>
    <row r="250" spans="1:12" x14ac:dyDescent="0.3">
      <c r="A250" s="1" t="s">
        <v>31</v>
      </c>
      <c r="B250" t="s">
        <v>17</v>
      </c>
      <c r="C250">
        <v>11</v>
      </c>
      <c r="D250">
        <v>25</v>
      </c>
      <c r="E250">
        <v>3</v>
      </c>
      <c r="F250">
        <v>0</v>
      </c>
      <c r="G250">
        <v>0</v>
      </c>
      <c r="H250">
        <v>1</v>
      </c>
      <c r="I250">
        <v>0</v>
      </c>
      <c r="J250">
        <v>0</v>
      </c>
      <c r="K250">
        <v>0</v>
      </c>
      <c r="L250">
        <v>1636</v>
      </c>
    </row>
    <row r="251" spans="1:12" x14ac:dyDescent="0.3">
      <c r="A251" s="1" t="s">
        <v>31</v>
      </c>
      <c r="B251" t="s">
        <v>17</v>
      </c>
      <c r="C251">
        <v>12</v>
      </c>
      <c r="D251">
        <v>5</v>
      </c>
      <c r="E251">
        <v>6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1</v>
      </c>
      <c r="L251">
        <v>9657</v>
      </c>
    </row>
    <row r="252" spans="1:12" x14ac:dyDescent="0.3">
      <c r="A252" s="1" t="s">
        <v>31</v>
      </c>
      <c r="B252" t="s">
        <v>17</v>
      </c>
      <c r="C252">
        <v>13</v>
      </c>
      <c r="D252">
        <v>34</v>
      </c>
      <c r="E252" s="6">
        <v>4</v>
      </c>
      <c r="F252">
        <v>0</v>
      </c>
      <c r="G252">
        <v>0</v>
      </c>
      <c r="H252">
        <v>0</v>
      </c>
      <c r="I252">
        <v>1</v>
      </c>
      <c r="J252">
        <v>0</v>
      </c>
      <c r="L252">
        <v>4482</v>
      </c>
    </row>
    <row r="253" spans="1:12" x14ac:dyDescent="0.3">
      <c r="A253" s="1" t="s">
        <v>31</v>
      </c>
      <c r="B253" t="s">
        <v>17</v>
      </c>
      <c r="C253">
        <v>14</v>
      </c>
      <c r="D253">
        <v>35</v>
      </c>
      <c r="E253">
        <v>1</v>
      </c>
      <c r="F253">
        <v>1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7830</v>
      </c>
    </row>
    <row r="254" spans="1:12" x14ac:dyDescent="0.3">
      <c r="A254" s="12" t="s">
        <v>32</v>
      </c>
      <c r="B254" t="s">
        <v>14</v>
      </c>
      <c r="C254">
        <v>1</v>
      </c>
      <c r="D254">
        <v>15</v>
      </c>
      <c r="E254">
        <v>45</v>
      </c>
      <c r="F254">
        <v>0</v>
      </c>
      <c r="G254">
        <v>0</v>
      </c>
      <c r="H254">
        <v>0</v>
      </c>
      <c r="I254">
        <v>1</v>
      </c>
      <c r="J254">
        <v>1</v>
      </c>
      <c r="K254">
        <v>0</v>
      </c>
      <c r="L254">
        <v>3052</v>
      </c>
    </row>
    <row r="255" spans="1:12" x14ac:dyDescent="0.3">
      <c r="A255" s="1" t="s">
        <v>32</v>
      </c>
      <c r="B255" t="s">
        <v>14</v>
      </c>
      <c r="C255">
        <v>2</v>
      </c>
      <c r="D255">
        <v>45</v>
      </c>
      <c r="E255">
        <v>12</v>
      </c>
      <c r="F255">
        <v>1</v>
      </c>
      <c r="G255">
        <v>1</v>
      </c>
      <c r="H255">
        <v>0</v>
      </c>
      <c r="I255">
        <v>0</v>
      </c>
      <c r="J255">
        <v>0</v>
      </c>
      <c r="K255">
        <v>0</v>
      </c>
      <c r="L255">
        <v>8346</v>
      </c>
    </row>
    <row r="256" spans="1:12" x14ac:dyDescent="0.3">
      <c r="A256" s="1" t="s">
        <v>32</v>
      </c>
      <c r="B256" t="s">
        <v>14</v>
      </c>
      <c r="C256">
        <v>3</v>
      </c>
      <c r="D256">
        <v>6</v>
      </c>
      <c r="E256">
        <v>4</v>
      </c>
      <c r="F256">
        <v>0</v>
      </c>
      <c r="G256">
        <v>0</v>
      </c>
      <c r="H256">
        <v>0</v>
      </c>
      <c r="I256">
        <v>1</v>
      </c>
      <c r="J256">
        <v>0</v>
      </c>
      <c r="K256">
        <v>0</v>
      </c>
      <c r="L256">
        <v>5884</v>
      </c>
    </row>
    <row r="257" spans="1:12" x14ac:dyDescent="0.3">
      <c r="A257" s="1" t="s">
        <v>32</v>
      </c>
      <c r="B257" t="s">
        <v>14</v>
      </c>
      <c r="C257">
        <v>4</v>
      </c>
      <c r="D257">
        <v>4</v>
      </c>
      <c r="E257" s="5">
        <v>4</v>
      </c>
      <c r="F257">
        <v>0</v>
      </c>
      <c r="G257">
        <v>0</v>
      </c>
      <c r="H257">
        <v>0</v>
      </c>
      <c r="I257">
        <v>1</v>
      </c>
      <c r="J257">
        <v>0</v>
      </c>
      <c r="L257">
        <v>3294</v>
      </c>
    </row>
    <row r="258" spans="1:12" x14ac:dyDescent="0.3">
      <c r="A258" s="1" t="s">
        <v>32</v>
      </c>
      <c r="B258" t="s">
        <v>14</v>
      </c>
      <c r="C258">
        <v>5</v>
      </c>
      <c r="D258">
        <v>5</v>
      </c>
      <c r="E258" s="5">
        <v>5</v>
      </c>
      <c r="F258">
        <v>0</v>
      </c>
      <c r="G258">
        <v>0</v>
      </c>
      <c r="H258">
        <v>0</v>
      </c>
      <c r="I258">
        <v>0</v>
      </c>
      <c r="J258">
        <v>1</v>
      </c>
      <c r="L258">
        <v>1854</v>
      </c>
    </row>
    <row r="259" spans="1:12" x14ac:dyDescent="0.3">
      <c r="A259" s="1" t="s">
        <v>32</v>
      </c>
      <c r="B259" t="s">
        <v>14</v>
      </c>
      <c r="C259">
        <v>6</v>
      </c>
      <c r="D259">
        <v>15</v>
      </c>
      <c r="E259" s="6">
        <v>1</v>
      </c>
      <c r="F259">
        <v>1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5816</v>
      </c>
    </row>
    <row r="260" spans="1:12" x14ac:dyDescent="0.3">
      <c r="A260" s="1" t="s">
        <v>32</v>
      </c>
      <c r="B260" t="s">
        <v>14</v>
      </c>
      <c r="C260">
        <v>7</v>
      </c>
      <c r="D260">
        <v>345</v>
      </c>
      <c r="E260" s="6">
        <v>4</v>
      </c>
      <c r="F260">
        <v>0</v>
      </c>
      <c r="G260">
        <v>0</v>
      </c>
      <c r="H260">
        <v>0</v>
      </c>
      <c r="I260">
        <v>1</v>
      </c>
      <c r="J260">
        <v>0</v>
      </c>
      <c r="K260">
        <v>0</v>
      </c>
      <c r="L260">
        <v>3721</v>
      </c>
    </row>
    <row r="261" spans="1:12" x14ac:dyDescent="0.3">
      <c r="A261" s="1" t="s">
        <v>32</v>
      </c>
      <c r="B261" t="s">
        <v>14</v>
      </c>
      <c r="C261">
        <v>8</v>
      </c>
      <c r="D261">
        <v>24</v>
      </c>
      <c r="E261" s="5">
        <v>24</v>
      </c>
      <c r="F261">
        <v>0</v>
      </c>
      <c r="G261">
        <v>1</v>
      </c>
      <c r="H261">
        <v>0</v>
      </c>
      <c r="I261">
        <v>1</v>
      </c>
      <c r="J261">
        <v>0</v>
      </c>
      <c r="L261">
        <v>6476</v>
      </c>
    </row>
    <row r="262" spans="1:12" x14ac:dyDescent="0.3">
      <c r="A262" s="1" t="s">
        <v>32</v>
      </c>
      <c r="B262" t="s">
        <v>14</v>
      </c>
      <c r="C262">
        <v>9</v>
      </c>
      <c r="D262">
        <v>6</v>
      </c>
      <c r="E262" s="5">
        <v>6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1</v>
      </c>
      <c r="L262">
        <v>4488</v>
      </c>
    </row>
    <row r="263" spans="1:12" x14ac:dyDescent="0.3">
      <c r="A263" s="1" t="s">
        <v>32</v>
      </c>
      <c r="B263" t="s">
        <v>14</v>
      </c>
      <c r="C263">
        <v>10</v>
      </c>
      <c r="D263">
        <v>4</v>
      </c>
      <c r="E263" s="5">
        <v>4</v>
      </c>
      <c r="F263">
        <v>0</v>
      </c>
      <c r="G263">
        <v>0</v>
      </c>
      <c r="H263">
        <v>0</v>
      </c>
      <c r="I263">
        <v>1</v>
      </c>
      <c r="J263">
        <v>0</v>
      </c>
      <c r="L263">
        <v>4021</v>
      </c>
    </row>
    <row r="264" spans="1:12" x14ac:dyDescent="0.3">
      <c r="A264" s="1" t="s">
        <v>32</v>
      </c>
      <c r="B264" t="s">
        <v>14</v>
      </c>
      <c r="C264">
        <v>11</v>
      </c>
      <c r="D264">
        <v>25</v>
      </c>
      <c r="E264">
        <v>1234</v>
      </c>
      <c r="F264">
        <v>1</v>
      </c>
      <c r="G264">
        <v>1</v>
      </c>
      <c r="H264">
        <v>1</v>
      </c>
      <c r="I264">
        <v>1</v>
      </c>
      <c r="J264">
        <v>0</v>
      </c>
      <c r="K264">
        <v>0</v>
      </c>
      <c r="L264">
        <v>6543</v>
      </c>
    </row>
    <row r="265" spans="1:12" x14ac:dyDescent="0.3">
      <c r="A265" s="1" t="s">
        <v>32</v>
      </c>
      <c r="B265" t="s">
        <v>14</v>
      </c>
      <c r="C265">
        <v>12</v>
      </c>
      <c r="D265">
        <v>5</v>
      </c>
      <c r="E265">
        <v>1</v>
      </c>
      <c r="F265">
        <v>1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8446</v>
      </c>
    </row>
    <row r="266" spans="1:12" x14ac:dyDescent="0.3">
      <c r="A266" s="1" t="s">
        <v>32</v>
      </c>
      <c r="B266" t="s">
        <v>14</v>
      </c>
      <c r="C266">
        <v>13</v>
      </c>
      <c r="D266">
        <v>34</v>
      </c>
      <c r="E266">
        <v>5</v>
      </c>
      <c r="F266">
        <v>0</v>
      </c>
      <c r="G266">
        <v>0</v>
      </c>
      <c r="H266">
        <v>0</v>
      </c>
      <c r="I266">
        <v>0</v>
      </c>
      <c r="J266">
        <v>1</v>
      </c>
      <c r="L266">
        <v>8823</v>
      </c>
    </row>
    <row r="267" spans="1:12" x14ac:dyDescent="0.3">
      <c r="A267" s="1" t="s">
        <v>32</v>
      </c>
      <c r="B267" t="s">
        <v>14</v>
      </c>
      <c r="C267">
        <v>14</v>
      </c>
      <c r="D267">
        <v>35</v>
      </c>
      <c r="E267" s="7"/>
      <c r="F267" s="7"/>
      <c r="G267" s="7"/>
      <c r="H267" s="7"/>
      <c r="I267" s="7"/>
      <c r="J267" s="7"/>
      <c r="K267" s="7"/>
      <c r="L267" s="7">
        <v>10800</v>
      </c>
    </row>
    <row r="268" spans="1:12" x14ac:dyDescent="0.3">
      <c r="A268" s="12" t="s">
        <v>33</v>
      </c>
      <c r="B268" t="s">
        <v>12</v>
      </c>
      <c r="C268">
        <v>1</v>
      </c>
      <c r="D268">
        <v>15</v>
      </c>
      <c r="E268">
        <v>34</v>
      </c>
      <c r="F268">
        <v>0</v>
      </c>
      <c r="G268">
        <v>0</v>
      </c>
      <c r="H268">
        <v>1</v>
      </c>
      <c r="I268">
        <v>1</v>
      </c>
      <c r="J268">
        <v>0</v>
      </c>
      <c r="K268">
        <v>0</v>
      </c>
      <c r="L268">
        <v>3510</v>
      </c>
    </row>
    <row r="269" spans="1:12" x14ac:dyDescent="0.3">
      <c r="A269" s="1" t="s">
        <v>33</v>
      </c>
      <c r="B269" t="s">
        <v>12</v>
      </c>
      <c r="C269">
        <v>2</v>
      </c>
      <c r="D269">
        <v>45</v>
      </c>
      <c r="E269">
        <v>6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1</v>
      </c>
      <c r="L269">
        <v>3279</v>
      </c>
    </row>
    <row r="270" spans="1:12" x14ac:dyDescent="0.3">
      <c r="A270" s="1" t="s">
        <v>33</v>
      </c>
      <c r="B270" t="s">
        <v>12</v>
      </c>
      <c r="C270">
        <v>3</v>
      </c>
      <c r="D270">
        <v>6</v>
      </c>
      <c r="E270" s="5">
        <v>6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1</v>
      </c>
      <c r="L270">
        <v>1072</v>
      </c>
    </row>
    <row r="271" spans="1:12" x14ac:dyDescent="0.3">
      <c r="A271" s="1" t="s">
        <v>33</v>
      </c>
      <c r="B271" t="s">
        <v>12</v>
      </c>
      <c r="C271">
        <v>4</v>
      </c>
      <c r="D271">
        <v>4</v>
      </c>
      <c r="E271">
        <v>3</v>
      </c>
      <c r="F271">
        <v>0</v>
      </c>
      <c r="G271">
        <v>0</v>
      </c>
      <c r="H271">
        <v>1</v>
      </c>
      <c r="I271">
        <v>0</v>
      </c>
      <c r="J271">
        <v>0</v>
      </c>
      <c r="L271">
        <v>2979</v>
      </c>
    </row>
    <row r="272" spans="1:12" x14ac:dyDescent="0.3">
      <c r="A272" s="1" t="s">
        <v>33</v>
      </c>
      <c r="B272" t="s">
        <v>12</v>
      </c>
      <c r="C272">
        <v>5</v>
      </c>
      <c r="D272">
        <v>5</v>
      </c>
      <c r="E272">
        <v>34</v>
      </c>
      <c r="F272">
        <v>0</v>
      </c>
      <c r="G272">
        <v>0</v>
      </c>
      <c r="H272">
        <v>1</v>
      </c>
      <c r="I272">
        <v>1</v>
      </c>
      <c r="J272">
        <v>0</v>
      </c>
      <c r="L272">
        <v>3982</v>
      </c>
    </row>
    <row r="273" spans="1:12" x14ac:dyDescent="0.3">
      <c r="A273" s="1" t="s">
        <v>33</v>
      </c>
      <c r="B273" t="s">
        <v>12</v>
      </c>
      <c r="C273">
        <v>6</v>
      </c>
      <c r="D273">
        <v>15</v>
      </c>
      <c r="E273" s="6">
        <v>5</v>
      </c>
      <c r="F273">
        <v>0</v>
      </c>
      <c r="G273">
        <v>0</v>
      </c>
      <c r="H273">
        <v>0</v>
      </c>
      <c r="I273">
        <v>0</v>
      </c>
      <c r="J273">
        <v>1</v>
      </c>
      <c r="K273">
        <v>0</v>
      </c>
      <c r="L273">
        <v>6839</v>
      </c>
    </row>
    <row r="274" spans="1:12" x14ac:dyDescent="0.3">
      <c r="A274" s="1" t="s">
        <v>33</v>
      </c>
      <c r="B274" t="s">
        <v>12</v>
      </c>
      <c r="C274">
        <v>7</v>
      </c>
      <c r="D274">
        <v>345</v>
      </c>
      <c r="E274">
        <v>6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1</v>
      </c>
      <c r="L274">
        <v>2327</v>
      </c>
    </row>
    <row r="275" spans="1:12" x14ac:dyDescent="0.3">
      <c r="A275" s="1" t="s">
        <v>33</v>
      </c>
      <c r="B275" t="s">
        <v>12</v>
      </c>
      <c r="C275">
        <v>8</v>
      </c>
      <c r="D275">
        <v>24</v>
      </c>
      <c r="E275">
        <v>5</v>
      </c>
      <c r="F275">
        <v>0</v>
      </c>
      <c r="G275">
        <v>0</v>
      </c>
      <c r="H275">
        <v>0</v>
      </c>
      <c r="I275">
        <v>0</v>
      </c>
      <c r="J275">
        <v>1</v>
      </c>
      <c r="L275">
        <v>1325</v>
      </c>
    </row>
    <row r="276" spans="1:12" x14ac:dyDescent="0.3">
      <c r="A276" s="1" t="s">
        <v>33</v>
      </c>
      <c r="B276" t="s">
        <v>12</v>
      </c>
      <c r="C276">
        <v>9</v>
      </c>
      <c r="D276">
        <v>6</v>
      </c>
      <c r="E276">
        <v>2</v>
      </c>
      <c r="F276">
        <v>0</v>
      </c>
      <c r="G276">
        <v>1</v>
      </c>
      <c r="H276">
        <v>0</v>
      </c>
      <c r="I276">
        <v>0</v>
      </c>
      <c r="J276">
        <v>0</v>
      </c>
      <c r="K276">
        <v>0</v>
      </c>
      <c r="L276">
        <v>3266</v>
      </c>
    </row>
    <row r="277" spans="1:12" x14ac:dyDescent="0.3">
      <c r="A277" s="1" t="s">
        <v>33</v>
      </c>
      <c r="B277" t="s">
        <v>12</v>
      </c>
      <c r="C277">
        <v>10</v>
      </c>
      <c r="D277">
        <v>4</v>
      </c>
      <c r="E277">
        <v>5</v>
      </c>
      <c r="F277">
        <v>0</v>
      </c>
      <c r="G277">
        <v>0</v>
      </c>
      <c r="H277">
        <v>0</v>
      </c>
      <c r="I277">
        <v>0</v>
      </c>
      <c r="J277">
        <v>1</v>
      </c>
      <c r="L277">
        <v>1623</v>
      </c>
    </row>
    <row r="278" spans="1:12" x14ac:dyDescent="0.3">
      <c r="A278" s="1" t="s">
        <v>33</v>
      </c>
      <c r="B278" t="s">
        <v>12</v>
      </c>
      <c r="C278">
        <v>11</v>
      </c>
      <c r="D278">
        <v>25</v>
      </c>
      <c r="E278">
        <v>12</v>
      </c>
      <c r="F278">
        <v>1</v>
      </c>
      <c r="G278">
        <v>1</v>
      </c>
      <c r="H278">
        <v>0</v>
      </c>
      <c r="I278">
        <v>0</v>
      </c>
      <c r="J278">
        <v>0</v>
      </c>
      <c r="K278">
        <v>0</v>
      </c>
      <c r="L278">
        <v>1137</v>
      </c>
    </row>
    <row r="279" spans="1:12" x14ac:dyDescent="0.3">
      <c r="A279" s="1" t="s">
        <v>33</v>
      </c>
      <c r="B279" t="s">
        <v>12</v>
      </c>
      <c r="C279">
        <v>12</v>
      </c>
      <c r="D279">
        <v>5</v>
      </c>
      <c r="E279" s="5">
        <v>5</v>
      </c>
      <c r="F279">
        <v>0</v>
      </c>
      <c r="G279">
        <v>0</v>
      </c>
      <c r="H279">
        <v>0</v>
      </c>
      <c r="I279">
        <v>0</v>
      </c>
      <c r="J279">
        <v>1</v>
      </c>
      <c r="K279">
        <v>0</v>
      </c>
      <c r="L279">
        <v>881</v>
      </c>
    </row>
    <row r="280" spans="1:12" x14ac:dyDescent="0.3">
      <c r="A280" s="1" t="s">
        <v>33</v>
      </c>
      <c r="B280" t="s">
        <v>12</v>
      </c>
      <c r="C280">
        <v>13</v>
      </c>
      <c r="D280">
        <v>34</v>
      </c>
      <c r="E280">
        <v>1</v>
      </c>
      <c r="F280">
        <v>1</v>
      </c>
      <c r="G280">
        <v>0</v>
      </c>
      <c r="H280">
        <v>0</v>
      </c>
      <c r="I280">
        <v>0</v>
      </c>
      <c r="J280">
        <v>0</v>
      </c>
      <c r="L280">
        <v>6288</v>
      </c>
    </row>
    <row r="281" spans="1:12" x14ac:dyDescent="0.3">
      <c r="A281" s="1" t="s">
        <v>33</v>
      </c>
      <c r="B281" t="s">
        <v>12</v>
      </c>
      <c r="C281">
        <v>14</v>
      </c>
      <c r="D281">
        <v>35</v>
      </c>
      <c r="E281">
        <v>6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1</v>
      </c>
      <c r="L281">
        <v>3021</v>
      </c>
    </row>
    <row r="282" spans="1:12" x14ac:dyDescent="0.3">
      <c r="A282" s="12" t="s">
        <v>34</v>
      </c>
      <c r="B282" t="s">
        <v>17</v>
      </c>
      <c r="C282">
        <v>1</v>
      </c>
      <c r="D282">
        <v>15</v>
      </c>
      <c r="E282" s="6">
        <v>5</v>
      </c>
      <c r="F282">
        <v>0</v>
      </c>
      <c r="G282">
        <v>0</v>
      </c>
      <c r="H282">
        <v>0</v>
      </c>
      <c r="I282">
        <v>0</v>
      </c>
      <c r="J282">
        <v>1</v>
      </c>
      <c r="K282">
        <v>0</v>
      </c>
      <c r="L282">
        <v>2066</v>
      </c>
    </row>
    <row r="283" spans="1:12" x14ac:dyDescent="0.3">
      <c r="A283" s="1" t="s">
        <v>34</v>
      </c>
      <c r="B283" t="s">
        <v>17</v>
      </c>
      <c r="C283">
        <v>2</v>
      </c>
      <c r="D283">
        <v>45</v>
      </c>
      <c r="E283">
        <v>1</v>
      </c>
      <c r="F283">
        <v>1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3477</v>
      </c>
    </row>
    <row r="284" spans="1:12" x14ac:dyDescent="0.3">
      <c r="A284" s="1" t="s">
        <v>34</v>
      </c>
      <c r="B284" t="s">
        <v>17</v>
      </c>
      <c r="C284">
        <v>3</v>
      </c>
      <c r="D284">
        <v>6</v>
      </c>
      <c r="E284">
        <v>24</v>
      </c>
      <c r="F284">
        <v>0</v>
      </c>
      <c r="G284">
        <v>1</v>
      </c>
      <c r="H284">
        <v>0</v>
      </c>
      <c r="I284">
        <v>1</v>
      </c>
      <c r="J284">
        <v>0</v>
      </c>
      <c r="K284">
        <v>0</v>
      </c>
      <c r="L284">
        <v>2987</v>
      </c>
    </row>
    <row r="285" spans="1:12" x14ac:dyDescent="0.3">
      <c r="A285" s="1" t="s">
        <v>34</v>
      </c>
      <c r="B285" t="s">
        <v>17</v>
      </c>
      <c r="C285">
        <v>4</v>
      </c>
      <c r="D285">
        <v>4</v>
      </c>
      <c r="E285">
        <v>23</v>
      </c>
      <c r="F285">
        <v>0</v>
      </c>
      <c r="G285">
        <v>1</v>
      </c>
      <c r="H285">
        <v>1</v>
      </c>
      <c r="I285">
        <v>0</v>
      </c>
      <c r="J285">
        <v>0</v>
      </c>
      <c r="L285">
        <v>2470</v>
      </c>
    </row>
    <row r="286" spans="1:12" x14ac:dyDescent="0.3">
      <c r="A286" s="1" t="s">
        <v>34</v>
      </c>
      <c r="B286" t="s">
        <v>17</v>
      </c>
      <c r="C286">
        <v>5</v>
      </c>
      <c r="D286">
        <v>5</v>
      </c>
      <c r="E286" s="5">
        <v>5</v>
      </c>
      <c r="F286">
        <v>0</v>
      </c>
      <c r="G286">
        <v>0</v>
      </c>
      <c r="H286">
        <v>0</v>
      </c>
      <c r="I286">
        <v>0</v>
      </c>
      <c r="J286">
        <v>1</v>
      </c>
      <c r="L286">
        <v>1988</v>
      </c>
    </row>
    <row r="287" spans="1:12" x14ac:dyDescent="0.3">
      <c r="A287" s="1" t="s">
        <v>34</v>
      </c>
      <c r="B287" t="s">
        <v>17</v>
      </c>
      <c r="C287">
        <v>6</v>
      </c>
      <c r="D287">
        <v>15</v>
      </c>
      <c r="E287">
        <v>4</v>
      </c>
      <c r="F287">
        <v>0</v>
      </c>
      <c r="G287">
        <v>0</v>
      </c>
      <c r="H287">
        <v>0</v>
      </c>
      <c r="I287">
        <v>1</v>
      </c>
      <c r="J287">
        <v>0</v>
      </c>
      <c r="K287">
        <v>0</v>
      </c>
      <c r="L287">
        <v>3457</v>
      </c>
    </row>
    <row r="288" spans="1:12" x14ac:dyDescent="0.3">
      <c r="A288" s="1" t="s">
        <v>34</v>
      </c>
      <c r="B288" t="s">
        <v>17</v>
      </c>
      <c r="C288">
        <v>7</v>
      </c>
      <c r="D288">
        <v>345</v>
      </c>
      <c r="E288" s="6">
        <v>5</v>
      </c>
      <c r="F288">
        <v>0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2404</v>
      </c>
    </row>
    <row r="289" spans="1:12" x14ac:dyDescent="0.3">
      <c r="A289" s="1" t="s">
        <v>34</v>
      </c>
      <c r="B289" t="s">
        <v>17</v>
      </c>
      <c r="C289">
        <v>8</v>
      </c>
      <c r="D289">
        <v>24</v>
      </c>
      <c r="E289">
        <v>5</v>
      </c>
      <c r="F289">
        <v>0</v>
      </c>
      <c r="G289">
        <v>0</v>
      </c>
      <c r="H289">
        <v>0</v>
      </c>
      <c r="I289">
        <v>0</v>
      </c>
      <c r="J289">
        <v>1</v>
      </c>
      <c r="L289">
        <v>2906</v>
      </c>
    </row>
    <row r="290" spans="1:12" x14ac:dyDescent="0.3">
      <c r="A290" s="1" t="s">
        <v>34</v>
      </c>
      <c r="B290" t="s">
        <v>17</v>
      </c>
      <c r="C290">
        <v>9</v>
      </c>
      <c r="D290">
        <v>6</v>
      </c>
      <c r="E290" s="5">
        <v>6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2679</v>
      </c>
    </row>
    <row r="291" spans="1:12" x14ac:dyDescent="0.3">
      <c r="A291" s="1" t="s">
        <v>34</v>
      </c>
      <c r="B291" t="s">
        <v>17</v>
      </c>
      <c r="C291">
        <v>10</v>
      </c>
      <c r="D291">
        <v>4</v>
      </c>
      <c r="E291">
        <v>5</v>
      </c>
      <c r="F291">
        <v>0</v>
      </c>
      <c r="G291">
        <v>0</v>
      </c>
      <c r="H291">
        <v>0</v>
      </c>
      <c r="I291">
        <v>0</v>
      </c>
      <c r="J291">
        <v>1</v>
      </c>
      <c r="L291">
        <v>1747</v>
      </c>
    </row>
    <row r="292" spans="1:12" x14ac:dyDescent="0.3">
      <c r="A292" s="1" t="s">
        <v>34</v>
      </c>
      <c r="B292" t="s">
        <v>17</v>
      </c>
      <c r="C292">
        <v>11</v>
      </c>
      <c r="D292">
        <v>25</v>
      </c>
      <c r="E292" s="6">
        <v>5</v>
      </c>
      <c r="F292">
        <v>0</v>
      </c>
      <c r="G292">
        <v>0</v>
      </c>
      <c r="H292">
        <v>0</v>
      </c>
      <c r="I292">
        <v>0</v>
      </c>
      <c r="J292">
        <v>1</v>
      </c>
      <c r="K292">
        <v>0</v>
      </c>
      <c r="L292">
        <v>2389</v>
      </c>
    </row>
    <row r="293" spans="1:12" x14ac:dyDescent="0.3">
      <c r="A293" s="1" t="s">
        <v>34</v>
      </c>
      <c r="B293" t="s">
        <v>17</v>
      </c>
      <c r="C293">
        <v>12</v>
      </c>
      <c r="D293">
        <v>5</v>
      </c>
      <c r="E293" s="5">
        <v>5</v>
      </c>
      <c r="F293">
        <v>0</v>
      </c>
      <c r="G293">
        <v>0</v>
      </c>
      <c r="H293">
        <v>0</v>
      </c>
      <c r="I293">
        <v>0</v>
      </c>
      <c r="J293">
        <v>1</v>
      </c>
      <c r="K293">
        <v>0</v>
      </c>
      <c r="L293">
        <v>2438</v>
      </c>
    </row>
    <row r="294" spans="1:12" x14ac:dyDescent="0.3">
      <c r="A294" s="1" t="s">
        <v>34</v>
      </c>
      <c r="B294" t="s">
        <v>17</v>
      </c>
      <c r="C294">
        <v>13</v>
      </c>
      <c r="D294">
        <v>34</v>
      </c>
      <c r="E294">
        <v>23</v>
      </c>
      <c r="F294">
        <v>0</v>
      </c>
      <c r="G294">
        <v>1</v>
      </c>
      <c r="H294">
        <v>1</v>
      </c>
      <c r="I294">
        <v>0</v>
      </c>
      <c r="J294">
        <v>0</v>
      </c>
      <c r="L294">
        <v>2600</v>
      </c>
    </row>
    <row r="295" spans="1:12" x14ac:dyDescent="0.3">
      <c r="A295" s="1" t="s">
        <v>34</v>
      </c>
      <c r="B295" t="s">
        <v>17</v>
      </c>
      <c r="C295">
        <v>14</v>
      </c>
      <c r="D295">
        <v>35</v>
      </c>
      <c r="E295">
        <v>56</v>
      </c>
      <c r="F295">
        <v>0</v>
      </c>
      <c r="G295">
        <v>0</v>
      </c>
      <c r="H295">
        <v>0</v>
      </c>
      <c r="I295">
        <v>0</v>
      </c>
      <c r="J295">
        <v>1</v>
      </c>
      <c r="K295">
        <v>1</v>
      </c>
      <c r="L295">
        <v>3444</v>
      </c>
    </row>
    <row r="296" spans="1:12" x14ac:dyDescent="0.3">
      <c r="A296" s="12" t="s">
        <v>35</v>
      </c>
      <c r="B296" t="s">
        <v>14</v>
      </c>
      <c r="C296">
        <v>1</v>
      </c>
      <c r="D296">
        <v>15</v>
      </c>
      <c r="E296">
        <v>6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1</v>
      </c>
      <c r="L296">
        <v>1845</v>
      </c>
    </row>
    <row r="297" spans="1:12" x14ac:dyDescent="0.3">
      <c r="A297" s="1" t="s">
        <v>35</v>
      </c>
      <c r="B297" t="s">
        <v>14</v>
      </c>
      <c r="C297">
        <v>2</v>
      </c>
      <c r="D297">
        <v>45</v>
      </c>
      <c r="E297" s="6">
        <v>4</v>
      </c>
      <c r="F297">
        <v>0</v>
      </c>
      <c r="G297">
        <v>0</v>
      </c>
      <c r="H297">
        <v>0</v>
      </c>
      <c r="I297">
        <v>1</v>
      </c>
      <c r="J297">
        <v>0</v>
      </c>
      <c r="K297">
        <v>0</v>
      </c>
      <c r="L297">
        <v>1528</v>
      </c>
    </row>
    <row r="298" spans="1:12" x14ac:dyDescent="0.3">
      <c r="A298" s="1" t="s">
        <v>35</v>
      </c>
      <c r="B298" t="s">
        <v>14</v>
      </c>
      <c r="C298">
        <v>3</v>
      </c>
      <c r="D298">
        <v>6</v>
      </c>
      <c r="E298">
        <v>3</v>
      </c>
      <c r="F298">
        <v>0</v>
      </c>
      <c r="G298">
        <v>0</v>
      </c>
      <c r="H298">
        <v>1</v>
      </c>
      <c r="I298">
        <v>0</v>
      </c>
      <c r="J298">
        <v>0</v>
      </c>
      <c r="K298">
        <v>0</v>
      </c>
      <c r="L298">
        <v>2621</v>
      </c>
    </row>
    <row r="299" spans="1:12" x14ac:dyDescent="0.3">
      <c r="A299" s="1" t="s">
        <v>35</v>
      </c>
      <c r="B299" t="s">
        <v>14</v>
      </c>
      <c r="C299">
        <v>4</v>
      </c>
      <c r="D299">
        <v>4</v>
      </c>
      <c r="E299" s="5">
        <v>4</v>
      </c>
      <c r="F299">
        <v>0</v>
      </c>
      <c r="G299">
        <v>0</v>
      </c>
      <c r="H299">
        <v>0</v>
      </c>
      <c r="I299">
        <v>1</v>
      </c>
      <c r="J299">
        <v>0</v>
      </c>
      <c r="L299">
        <v>1708</v>
      </c>
    </row>
    <row r="300" spans="1:12" x14ac:dyDescent="0.3">
      <c r="A300" s="1" t="s">
        <v>35</v>
      </c>
      <c r="B300" t="s">
        <v>14</v>
      </c>
      <c r="C300">
        <v>5</v>
      </c>
      <c r="D300">
        <v>5</v>
      </c>
      <c r="E300" s="5">
        <v>5</v>
      </c>
      <c r="F300">
        <v>0</v>
      </c>
      <c r="G300">
        <v>0</v>
      </c>
      <c r="H300">
        <v>0</v>
      </c>
      <c r="I300">
        <v>0</v>
      </c>
      <c r="J300">
        <v>1</v>
      </c>
      <c r="L300">
        <v>1731</v>
      </c>
    </row>
    <row r="301" spans="1:12" x14ac:dyDescent="0.3">
      <c r="A301" s="1" t="s">
        <v>35</v>
      </c>
      <c r="B301" t="s">
        <v>14</v>
      </c>
      <c r="C301">
        <v>6</v>
      </c>
      <c r="D301">
        <v>15</v>
      </c>
      <c r="E301">
        <v>6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1</v>
      </c>
      <c r="L301">
        <v>6222</v>
      </c>
    </row>
    <row r="302" spans="1:12" x14ac:dyDescent="0.3">
      <c r="A302" s="1" t="s">
        <v>35</v>
      </c>
      <c r="B302" t="s">
        <v>14</v>
      </c>
      <c r="C302">
        <v>7</v>
      </c>
      <c r="D302">
        <v>345</v>
      </c>
      <c r="E302" s="6">
        <v>5</v>
      </c>
      <c r="F302">
        <v>0</v>
      </c>
      <c r="G302">
        <v>0</v>
      </c>
      <c r="H302">
        <v>0</v>
      </c>
      <c r="I302">
        <v>0</v>
      </c>
      <c r="J302">
        <v>1</v>
      </c>
      <c r="K302">
        <v>0</v>
      </c>
      <c r="L302">
        <v>4443</v>
      </c>
    </row>
    <row r="303" spans="1:12" x14ac:dyDescent="0.3">
      <c r="A303" s="1" t="s">
        <v>35</v>
      </c>
      <c r="B303" t="s">
        <v>14</v>
      </c>
      <c r="C303">
        <v>8</v>
      </c>
      <c r="D303">
        <v>24</v>
      </c>
      <c r="E303" s="5">
        <v>24</v>
      </c>
      <c r="F303">
        <v>0</v>
      </c>
      <c r="G303">
        <v>1</v>
      </c>
      <c r="H303">
        <v>0</v>
      </c>
      <c r="I303">
        <v>1</v>
      </c>
      <c r="J303">
        <v>0</v>
      </c>
      <c r="L303">
        <v>2114</v>
      </c>
    </row>
    <row r="304" spans="1:12" x14ac:dyDescent="0.3">
      <c r="A304" s="1" t="s">
        <v>35</v>
      </c>
      <c r="B304" t="s">
        <v>14</v>
      </c>
      <c r="C304">
        <v>9</v>
      </c>
      <c r="D304">
        <v>6</v>
      </c>
      <c r="E304" s="5">
        <v>6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1</v>
      </c>
      <c r="L304">
        <v>2433</v>
      </c>
    </row>
    <row r="305" spans="1:12" x14ac:dyDescent="0.3">
      <c r="A305" s="1" t="s">
        <v>35</v>
      </c>
      <c r="B305" t="s">
        <v>14</v>
      </c>
      <c r="C305">
        <v>10</v>
      </c>
      <c r="D305">
        <v>4</v>
      </c>
      <c r="E305" s="5">
        <v>4</v>
      </c>
      <c r="F305">
        <v>0</v>
      </c>
      <c r="G305">
        <v>0</v>
      </c>
      <c r="H305">
        <v>0</v>
      </c>
      <c r="I305">
        <v>1</v>
      </c>
      <c r="J305">
        <v>0</v>
      </c>
      <c r="L305">
        <v>1380</v>
      </c>
    </row>
    <row r="306" spans="1:12" x14ac:dyDescent="0.3">
      <c r="A306" s="1" t="s">
        <v>35</v>
      </c>
      <c r="B306" t="s">
        <v>14</v>
      </c>
      <c r="C306">
        <v>11</v>
      </c>
      <c r="D306">
        <v>25</v>
      </c>
      <c r="E306" s="5">
        <v>25</v>
      </c>
      <c r="F306">
        <v>0</v>
      </c>
      <c r="G306">
        <v>1</v>
      </c>
      <c r="H306">
        <v>0</v>
      </c>
      <c r="I306">
        <v>0</v>
      </c>
      <c r="J306">
        <v>1</v>
      </c>
      <c r="K306">
        <v>0</v>
      </c>
      <c r="L306">
        <v>4360</v>
      </c>
    </row>
    <row r="307" spans="1:12" x14ac:dyDescent="0.3">
      <c r="A307" s="1" t="s">
        <v>35</v>
      </c>
      <c r="B307" t="s">
        <v>14</v>
      </c>
      <c r="C307">
        <v>12</v>
      </c>
      <c r="D307">
        <v>5</v>
      </c>
      <c r="E307">
        <v>4</v>
      </c>
      <c r="F307">
        <v>0</v>
      </c>
      <c r="G307">
        <v>0</v>
      </c>
      <c r="H307">
        <v>0</v>
      </c>
      <c r="I307">
        <v>1</v>
      </c>
      <c r="J307">
        <v>0</v>
      </c>
      <c r="K307">
        <v>0</v>
      </c>
      <c r="L307">
        <v>7072</v>
      </c>
    </row>
    <row r="308" spans="1:12" x14ac:dyDescent="0.3">
      <c r="A308" s="1" t="s">
        <v>35</v>
      </c>
      <c r="B308" t="s">
        <v>14</v>
      </c>
      <c r="C308">
        <v>13</v>
      </c>
      <c r="D308">
        <v>34</v>
      </c>
      <c r="E308">
        <v>5</v>
      </c>
      <c r="F308">
        <v>0</v>
      </c>
      <c r="G308">
        <v>0</v>
      </c>
      <c r="H308">
        <v>0</v>
      </c>
      <c r="I308">
        <v>0</v>
      </c>
      <c r="J308">
        <v>1</v>
      </c>
      <c r="L308">
        <v>2003</v>
      </c>
    </row>
    <row r="309" spans="1:12" x14ac:dyDescent="0.3">
      <c r="A309" s="1" t="s">
        <v>35</v>
      </c>
      <c r="B309" t="s">
        <v>14</v>
      </c>
      <c r="C309">
        <v>14</v>
      </c>
      <c r="D309">
        <v>35</v>
      </c>
      <c r="E309">
        <v>6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1</v>
      </c>
      <c r="L309">
        <v>3332</v>
      </c>
    </row>
    <row r="310" spans="1:12" x14ac:dyDescent="0.3">
      <c r="A310" s="12" t="s">
        <v>36</v>
      </c>
      <c r="B310" t="s">
        <v>17</v>
      </c>
      <c r="C310">
        <v>1</v>
      </c>
      <c r="D310">
        <v>15</v>
      </c>
      <c r="E310">
        <v>3</v>
      </c>
      <c r="F310">
        <v>0</v>
      </c>
      <c r="G310">
        <v>0</v>
      </c>
      <c r="H310">
        <v>1</v>
      </c>
      <c r="I310">
        <v>0</v>
      </c>
      <c r="J310">
        <v>0</v>
      </c>
      <c r="K310">
        <v>0</v>
      </c>
      <c r="L310">
        <v>6264</v>
      </c>
    </row>
    <row r="311" spans="1:12" x14ac:dyDescent="0.3">
      <c r="A311" s="1" t="s">
        <v>36</v>
      </c>
      <c r="B311" t="s">
        <v>17</v>
      </c>
      <c r="C311">
        <v>2</v>
      </c>
      <c r="D311">
        <v>45</v>
      </c>
      <c r="E311">
        <v>2</v>
      </c>
      <c r="F311">
        <v>0</v>
      </c>
      <c r="G311">
        <v>1</v>
      </c>
      <c r="H311">
        <v>0</v>
      </c>
      <c r="I311">
        <v>0</v>
      </c>
      <c r="J311">
        <v>0</v>
      </c>
      <c r="K311">
        <v>0</v>
      </c>
      <c r="L311">
        <v>7974</v>
      </c>
    </row>
    <row r="312" spans="1:12" x14ac:dyDescent="0.3">
      <c r="A312" s="1" t="s">
        <v>36</v>
      </c>
      <c r="B312" t="s">
        <v>17</v>
      </c>
      <c r="C312">
        <v>3</v>
      </c>
      <c r="D312">
        <v>6</v>
      </c>
      <c r="E312" s="5">
        <v>6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1</v>
      </c>
      <c r="L312">
        <v>3441</v>
      </c>
    </row>
    <row r="313" spans="1:12" x14ac:dyDescent="0.3">
      <c r="A313" s="1" t="s">
        <v>36</v>
      </c>
      <c r="B313" t="s">
        <v>17</v>
      </c>
      <c r="C313">
        <v>4</v>
      </c>
      <c r="D313">
        <v>4</v>
      </c>
      <c r="E313">
        <v>123</v>
      </c>
      <c r="F313">
        <v>1</v>
      </c>
      <c r="G313">
        <v>1</v>
      </c>
      <c r="H313">
        <v>1</v>
      </c>
      <c r="I313">
        <v>0</v>
      </c>
      <c r="J313">
        <v>0</v>
      </c>
      <c r="L313">
        <v>3907</v>
      </c>
    </row>
    <row r="314" spans="1:12" x14ac:dyDescent="0.3">
      <c r="A314" s="1" t="s">
        <v>36</v>
      </c>
      <c r="B314" t="s">
        <v>17</v>
      </c>
      <c r="C314">
        <v>5</v>
      </c>
      <c r="D314">
        <v>5</v>
      </c>
      <c r="E314">
        <v>123</v>
      </c>
      <c r="F314">
        <v>1</v>
      </c>
      <c r="G314">
        <v>1</v>
      </c>
      <c r="H314">
        <v>1</v>
      </c>
      <c r="I314">
        <v>0</v>
      </c>
      <c r="J314">
        <v>0</v>
      </c>
      <c r="L314">
        <v>8313</v>
      </c>
    </row>
    <row r="315" spans="1:12" x14ac:dyDescent="0.3">
      <c r="A315" s="1" t="s">
        <v>36</v>
      </c>
      <c r="B315" t="s">
        <v>17</v>
      </c>
      <c r="C315">
        <v>6</v>
      </c>
      <c r="D315">
        <v>15</v>
      </c>
      <c r="E315">
        <v>1234</v>
      </c>
      <c r="F315">
        <v>1</v>
      </c>
      <c r="G315">
        <v>1</v>
      </c>
      <c r="H315">
        <v>1</v>
      </c>
      <c r="I315">
        <v>1</v>
      </c>
      <c r="J315">
        <v>0</v>
      </c>
      <c r="K315">
        <v>0</v>
      </c>
      <c r="L315">
        <v>9095</v>
      </c>
    </row>
    <row r="316" spans="1:12" x14ac:dyDescent="0.3">
      <c r="A316" s="1" t="s">
        <v>36</v>
      </c>
      <c r="B316" t="s">
        <v>17</v>
      </c>
      <c r="C316">
        <v>7</v>
      </c>
      <c r="D316">
        <v>345</v>
      </c>
      <c r="E316">
        <v>1234</v>
      </c>
      <c r="F316">
        <v>1</v>
      </c>
      <c r="G316">
        <v>1</v>
      </c>
      <c r="H316">
        <v>1</v>
      </c>
      <c r="I316">
        <v>1</v>
      </c>
      <c r="J316">
        <v>0</v>
      </c>
      <c r="K316">
        <v>0</v>
      </c>
      <c r="L316">
        <v>5470</v>
      </c>
    </row>
    <row r="317" spans="1:12" x14ac:dyDescent="0.3">
      <c r="A317" s="1" t="s">
        <v>36</v>
      </c>
      <c r="B317" t="s">
        <v>17</v>
      </c>
      <c r="C317">
        <v>8</v>
      </c>
      <c r="D317">
        <v>24</v>
      </c>
      <c r="E317">
        <v>123</v>
      </c>
      <c r="F317">
        <v>1</v>
      </c>
      <c r="G317">
        <v>1</v>
      </c>
      <c r="H317">
        <v>1</v>
      </c>
      <c r="I317">
        <v>0</v>
      </c>
      <c r="J317">
        <v>0</v>
      </c>
      <c r="L317">
        <v>2688</v>
      </c>
    </row>
    <row r="318" spans="1:12" x14ac:dyDescent="0.3">
      <c r="A318" s="1" t="s">
        <v>36</v>
      </c>
      <c r="B318" t="s">
        <v>17</v>
      </c>
      <c r="C318">
        <v>9</v>
      </c>
      <c r="D318">
        <v>6</v>
      </c>
      <c r="E318">
        <v>5</v>
      </c>
      <c r="F318">
        <v>0</v>
      </c>
      <c r="G318">
        <v>0</v>
      </c>
      <c r="H318">
        <v>0</v>
      </c>
      <c r="I318">
        <v>0</v>
      </c>
      <c r="J318">
        <v>1</v>
      </c>
      <c r="K318">
        <v>0</v>
      </c>
      <c r="L318">
        <v>1746</v>
      </c>
    </row>
    <row r="319" spans="1:12" x14ac:dyDescent="0.3">
      <c r="A319" s="1" t="s">
        <v>36</v>
      </c>
      <c r="B319" t="s">
        <v>17</v>
      </c>
      <c r="C319">
        <v>10</v>
      </c>
      <c r="D319">
        <v>4</v>
      </c>
      <c r="E319">
        <v>1234</v>
      </c>
      <c r="F319">
        <v>1</v>
      </c>
      <c r="G319">
        <v>1</v>
      </c>
      <c r="H319">
        <v>1</v>
      </c>
      <c r="I319">
        <v>1</v>
      </c>
      <c r="J319">
        <v>0</v>
      </c>
      <c r="L319">
        <v>1820</v>
      </c>
    </row>
    <row r="320" spans="1:12" x14ac:dyDescent="0.3">
      <c r="A320" s="1" t="s">
        <v>36</v>
      </c>
      <c r="B320" t="s">
        <v>17</v>
      </c>
      <c r="C320">
        <v>11</v>
      </c>
      <c r="D320">
        <v>25</v>
      </c>
      <c r="E320">
        <v>1</v>
      </c>
      <c r="F320">
        <v>1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6024</v>
      </c>
    </row>
    <row r="321" spans="1:12" x14ac:dyDescent="0.3">
      <c r="A321" s="1" t="s">
        <v>36</v>
      </c>
      <c r="B321" t="s">
        <v>17</v>
      </c>
      <c r="C321">
        <v>12</v>
      </c>
      <c r="D321">
        <v>5</v>
      </c>
      <c r="E321">
        <v>6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1</v>
      </c>
      <c r="L321">
        <v>5184</v>
      </c>
    </row>
    <row r="322" spans="1:12" x14ac:dyDescent="0.3">
      <c r="A322" s="1" t="s">
        <v>36</v>
      </c>
      <c r="B322" t="s">
        <v>17</v>
      </c>
      <c r="C322">
        <v>13</v>
      </c>
      <c r="D322">
        <v>34</v>
      </c>
      <c r="E322">
        <v>123</v>
      </c>
      <c r="F322">
        <v>1</v>
      </c>
      <c r="G322">
        <v>1</v>
      </c>
      <c r="H322">
        <v>1</v>
      </c>
      <c r="I322">
        <v>0</v>
      </c>
      <c r="J322">
        <v>0</v>
      </c>
      <c r="L322">
        <v>8301</v>
      </c>
    </row>
    <row r="323" spans="1:12" x14ac:dyDescent="0.3">
      <c r="A323" s="1" t="s">
        <v>36</v>
      </c>
      <c r="B323" t="s">
        <v>17</v>
      </c>
      <c r="C323">
        <v>14</v>
      </c>
      <c r="D323">
        <v>35</v>
      </c>
      <c r="E323">
        <v>1</v>
      </c>
      <c r="F323">
        <v>1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5357</v>
      </c>
    </row>
    <row r="324" spans="1:12" x14ac:dyDescent="0.3">
      <c r="A324" s="12" t="s">
        <v>37</v>
      </c>
      <c r="B324" t="s">
        <v>14</v>
      </c>
      <c r="C324">
        <v>1</v>
      </c>
      <c r="D324">
        <v>15</v>
      </c>
      <c r="E324">
        <v>2</v>
      </c>
      <c r="F324">
        <v>0</v>
      </c>
      <c r="G324">
        <v>1</v>
      </c>
      <c r="H324">
        <v>0</v>
      </c>
      <c r="I324">
        <v>0</v>
      </c>
      <c r="J324">
        <v>0</v>
      </c>
      <c r="K324">
        <v>0</v>
      </c>
      <c r="L324">
        <v>4793</v>
      </c>
    </row>
    <row r="325" spans="1:12" x14ac:dyDescent="0.3">
      <c r="A325" s="1" t="s">
        <v>37</v>
      </c>
      <c r="B325" t="s">
        <v>14</v>
      </c>
      <c r="C325">
        <v>2</v>
      </c>
      <c r="D325">
        <v>45</v>
      </c>
      <c r="E325">
        <v>1</v>
      </c>
      <c r="F325">
        <v>1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3534</v>
      </c>
    </row>
    <row r="326" spans="1:12" x14ac:dyDescent="0.3">
      <c r="A326" s="1" t="s">
        <v>37</v>
      </c>
      <c r="B326" t="s">
        <v>14</v>
      </c>
      <c r="C326">
        <v>3</v>
      </c>
      <c r="D326">
        <v>6</v>
      </c>
      <c r="E326">
        <v>3</v>
      </c>
      <c r="F326">
        <v>0</v>
      </c>
      <c r="G326">
        <v>0</v>
      </c>
      <c r="H326">
        <v>1</v>
      </c>
      <c r="I326">
        <v>0</v>
      </c>
      <c r="J326">
        <v>0</v>
      </c>
      <c r="K326">
        <v>0</v>
      </c>
      <c r="L326">
        <v>1352</v>
      </c>
    </row>
    <row r="327" spans="1:12" x14ac:dyDescent="0.3">
      <c r="A327" s="1" t="s">
        <v>37</v>
      </c>
      <c r="B327" t="s">
        <v>14</v>
      </c>
      <c r="C327">
        <v>4</v>
      </c>
      <c r="D327">
        <v>4</v>
      </c>
      <c r="E327" s="5">
        <v>4</v>
      </c>
      <c r="F327">
        <v>0</v>
      </c>
      <c r="G327">
        <v>0</v>
      </c>
      <c r="H327">
        <v>0</v>
      </c>
      <c r="I327">
        <v>1</v>
      </c>
      <c r="J327">
        <v>0</v>
      </c>
      <c r="L327">
        <v>5046</v>
      </c>
    </row>
    <row r="328" spans="1:12" x14ac:dyDescent="0.3">
      <c r="A328" s="1" t="s">
        <v>37</v>
      </c>
      <c r="B328" t="s">
        <v>14</v>
      </c>
      <c r="C328">
        <v>5</v>
      </c>
      <c r="D328">
        <v>5</v>
      </c>
      <c r="E328" s="5">
        <v>5</v>
      </c>
      <c r="F328">
        <v>0</v>
      </c>
      <c r="G328">
        <v>0</v>
      </c>
      <c r="H328">
        <v>0</v>
      </c>
      <c r="I328">
        <v>0</v>
      </c>
      <c r="J328">
        <v>1</v>
      </c>
      <c r="L328">
        <v>1112</v>
      </c>
    </row>
    <row r="329" spans="1:12" x14ac:dyDescent="0.3">
      <c r="A329" s="1" t="s">
        <v>37</v>
      </c>
      <c r="B329" t="s">
        <v>14</v>
      </c>
      <c r="C329">
        <v>6</v>
      </c>
      <c r="D329">
        <v>15</v>
      </c>
      <c r="E329" s="6">
        <v>5</v>
      </c>
      <c r="F329">
        <v>0</v>
      </c>
      <c r="G329">
        <v>0</v>
      </c>
      <c r="H329">
        <v>0</v>
      </c>
      <c r="I329">
        <v>0</v>
      </c>
      <c r="J329">
        <v>1</v>
      </c>
      <c r="K329">
        <v>0</v>
      </c>
      <c r="L329">
        <v>3996</v>
      </c>
    </row>
    <row r="330" spans="1:12" x14ac:dyDescent="0.3">
      <c r="A330" s="1" t="s">
        <v>37</v>
      </c>
      <c r="B330" t="s">
        <v>14</v>
      </c>
      <c r="C330">
        <v>7</v>
      </c>
      <c r="D330">
        <v>345</v>
      </c>
      <c r="E330" s="6">
        <v>4</v>
      </c>
      <c r="F330">
        <v>0</v>
      </c>
      <c r="G330">
        <v>0</v>
      </c>
      <c r="H330">
        <v>0</v>
      </c>
      <c r="I330">
        <v>1</v>
      </c>
      <c r="J330">
        <v>0</v>
      </c>
      <c r="K330">
        <v>0</v>
      </c>
      <c r="L330">
        <v>3529</v>
      </c>
    </row>
    <row r="331" spans="1:12" x14ac:dyDescent="0.3">
      <c r="A331" s="1" t="s">
        <v>37</v>
      </c>
      <c r="B331" t="s">
        <v>14</v>
      </c>
      <c r="C331">
        <v>8</v>
      </c>
      <c r="D331">
        <v>24</v>
      </c>
      <c r="E331" s="6">
        <v>4</v>
      </c>
      <c r="F331">
        <v>0</v>
      </c>
      <c r="G331">
        <v>0</v>
      </c>
      <c r="H331">
        <v>0</v>
      </c>
      <c r="I331">
        <v>1</v>
      </c>
      <c r="J331">
        <v>0</v>
      </c>
      <c r="L331">
        <v>4820</v>
      </c>
    </row>
    <row r="332" spans="1:12" x14ac:dyDescent="0.3">
      <c r="A332" s="1" t="s">
        <v>37</v>
      </c>
      <c r="B332" t="s">
        <v>14</v>
      </c>
      <c r="C332">
        <v>9</v>
      </c>
      <c r="D332">
        <v>6</v>
      </c>
      <c r="E332">
        <v>5</v>
      </c>
      <c r="F332">
        <v>0</v>
      </c>
      <c r="G332">
        <v>0</v>
      </c>
      <c r="H332">
        <v>0</v>
      </c>
      <c r="I332">
        <v>0</v>
      </c>
      <c r="J332">
        <v>1</v>
      </c>
      <c r="K332">
        <v>0</v>
      </c>
      <c r="L332">
        <v>7044</v>
      </c>
    </row>
    <row r="333" spans="1:12" x14ac:dyDescent="0.3">
      <c r="A333" s="1" t="s">
        <v>37</v>
      </c>
      <c r="B333" t="s">
        <v>14</v>
      </c>
      <c r="C333">
        <v>10</v>
      </c>
      <c r="D333">
        <v>4</v>
      </c>
      <c r="E333" s="5">
        <v>4</v>
      </c>
      <c r="F333">
        <v>0</v>
      </c>
      <c r="G333">
        <v>0</v>
      </c>
      <c r="H333">
        <v>0</v>
      </c>
      <c r="I333">
        <v>1</v>
      </c>
      <c r="J333">
        <v>0</v>
      </c>
      <c r="L333">
        <v>1519</v>
      </c>
    </row>
    <row r="334" spans="1:12" x14ac:dyDescent="0.3">
      <c r="A334" s="1" t="s">
        <v>37</v>
      </c>
      <c r="B334" t="s">
        <v>14</v>
      </c>
      <c r="C334">
        <v>11</v>
      </c>
      <c r="D334">
        <v>25</v>
      </c>
      <c r="E334" s="5">
        <v>25</v>
      </c>
      <c r="F334">
        <v>0</v>
      </c>
      <c r="G334">
        <v>1</v>
      </c>
      <c r="H334">
        <v>0</v>
      </c>
      <c r="I334">
        <v>0</v>
      </c>
      <c r="J334">
        <v>1</v>
      </c>
      <c r="K334">
        <v>0</v>
      </c>
      <c r="L334">
        <v>5338</v>
      </c>
    </row>
    <row r="335" spans="1:12" x14ac:dyDescent="0.3">
      <c r="A335" s="1" t="s">
        <v>37</v>
      </c>
      <c r="B335" t="s">
        <v>14</v>
      </c>
      <c r="C335">
        <v>12</v>
      </c>
      <c r="D335">
        <v>5</v>
      </c>
      <c r="E335">
        <v>45</v>
      </c>
      <c r="F335">
        <v>0</v>
      </c>
      <c r="G335">
        <v>0</v>
      </c>
      <c r="H335">
        <v>0</v>
      </c>
      <c r="I335">
        <v>1</v>
      </c>
      <c r="J335">
        <v>1</v>
      </c>
      <c r="K335">
        <v>0</v>
      </c>
      <c r="L335">
        <v>2728</v>
      </c>
    </row>
    <row r="336" spans="1:12" x14ac:dyDescent="0.3">
      <c r="A336" s="1" t="s">
        <v>37</v>
      </c>
      <c r="B336" t="s">
        <v>14</v>
      </c>
      <c r="C336">
        <v>13</v>
      </c>
      <c r="D336">
        <v>34</v>
      </c>
      <c r="E336" s="6">
        <v>3</v>
      </c>
      <c r="F336">
        <v>0</v>
      </c>
      <c r="G336">
        <v>0</v>
      </c>
      <c r="H336">
        <v>1</v>
      </c>
      <c r="I336">
        <v>0</v>
      </c>
      <c r="J336">
        <v>0</v>
      </c>
      <c r="L336">
        <v>3083</v>
      </c>
    </row>
    <row r="337" spans="1:12" x14ac:dyDescent="0.3">
      <c r="A337" s="1" t="s">
        <v>37</v>
      </c>
      <c r="B337" t="s">
        <v>14</v>
      </c>
      <c r="C337">
        <v>14</v>
      </c>
      <c r="D337">
        <v>35</v>
      </c>
      <c r="E337" s="5">
        <v>35</v>
      </c>
      <c r="F337">
        <v>0</v>
      </c>
      <c r="G337">
        <v>0</v>
      </c>
      <c r="H337">
        <v>1</v>
      </c>
      <c r="I337">
        <v>0</v>
      </c>
      <c r="J337">
        <v>1</v>
      </c>
      <c r="K337">
        <v>0</v>
      </c>
      <c r="L337">
        <v>6033</v>
      </c>
    </row>
    <row r="338" spans="1:12" x14ac:dyDescent="0.3">
      <c r="A338" s="12" t="s">
        <v>38</v>
      </c>
      <c r="B338" t="s">
        <v>12</v>
      </c>
      <c r="C338">
        <v>1</v>
      </c>
      <c r="D338">
        <v>15</v>
      </c>
      <c r="E338" s="6">
        <v>1</v>
      </c>
      <c r="F338">
        <v>1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2513</v>
      </c>
    </row>
    <row r="339" spans="1:12" x14ac:dyDescent="0.3">
      <c r="A339" s="1" t="s">
        <v>38</v>
      </c>
      <c r="B339" t="s">
        <v>12</v>
      </c>
      <c r="C339">
        <v>2</v>
      </c>
      <c r="D339">
        <v>45</v>
      </c>
      <c r="E339" s="6">
        <v>4</v>
      </c>
      <c r="F339">
        <v>0</v>
      </c>
      <c r="G339">
        <v>0</v>
      </c>
      <c r="H339">
        <v>0</v>
      </c>
      <c r="I339">
        <v>1</v>
      </c>
      <c r="J339">
        <v>0</v>
      </c>
      <c r="K339">
        <v>0</v>
      </c>
      <c r="L339">
        <v>2178</v>
      </c>
    </row>
    <row r="340" spans="1:12" x14ac:dyDescent="0.3">
      <c r="A340" s="1" t="s">
        <v>38</v>
      </c>
      <c r="B340" t="s">
        <v>12</v>
      </c>
      <c r="C340">
        <v>3</v>
      </c>
      <c r="D340">
        <v>6</v>
      </c>
      <c r="E340" s="5">
        <v>6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1</v>
      </c>
      <c r="L340">
        <v>2102</v>
      </c>
    </row>
    <row r="341" spans="1:12" x14ac:dyDescent="0.3">
      <c r="A341" s="1" t="s">
        <v>38</v>
      </c>
      <c r="B341" t="s">
        <v>12</v>
      </c>
      <c r="C341">
        <v>4</v>
      </c>
      <c r="D341">
        <v>4</v>
      </c>
      <c r="E341">
        <v>5</v>
      </c>
      <c r="F341">
        <v>0</v>
      </c>
      <c r="G341">
        <v>0</v>
      </c>
      <c r="H341">
        <v>0</v>
      </c>
      <c r="I341">
        <v>0</v>
      </c>
      <c r="J341">
        <v>1</v>
      </c>
      <c r="L341">
        <v>3187</v>
      </c>
    </row>
    <row r="342" spans="1:12" x14ac:dyDescent="0.3">
      <c r="A342" s="1" t="s">
        <v>38</v>
      </c>
      <c r="B342" t="s">
        <v>12</v>
      </c>
      <c r="C342">
        <v>5</v>
      </c>
      <c r="D342">
        <v>5</v>
      </c>
      <c r="E342">
        <v>4</v>
      </c>
      <c r="F342">
        <v>0</v>
      </c>
      <c r="G342">
        <v>0</v>
      </c>
      <c r="H342">
        <v>0</v>
      </c>
      <c r="I342">
        <v>1</v>
      </c>
      <c r="J342">
        <v>0</v>
      </c>
      <c r="L342">
        <v>1514</v>
      </c>
    </row>
    <row r="343" spans="1:12" x14ac:dyDescent="0.3">
      <c r="A343" s="1" t="s">
        <v>38</v>
      </c>
      <c r="B343" t="s">
        <v>12</v>
      </c>
      <c r="C343">
        <v>6</v>
      </c>
      <c r="D343">
        <v>15</v>
      </c>
      <c r="E343" s="6">
        <v>5</v>
      </c>
      <c r="F343">
        <v>0</v>
      </c>
      <c r="G343">
        <v>0</v>
      </c>
      <c r="H343">
        <v>0</v>
      </c>
      <c r="I343">
        <v>0</v>
      </c>
      <c r="J343">
        <v>1</v>
      </c>
      <c r="K343">
        <v>0</v>
      </c>
      <c r="L343">
        <v>3148</v>
      </c>
    </row>
    <row r="344" spans="1:12" x14ac:dyDescent="0.3">
      <c r="A344" s="1" t="s">
        <v>38</v>
      </c>
      <c r="B344" t="s">
        <v>12</v>
      </c>
      <c r="C344">
        <v>7</v>
      </c>
      <c r="D344">
        <v>345</v>
      </c>
      <c r="E344" s="6">
        <v>4</v>
      </c>
      <c r="F344">
        <v>0</v>
      </c>
      <c r="G344">
        <v>0</v>
      </c>
      <c r="H344">
        <v>0</v>
      </c>
      <c r="I344">
        <v>1</v>
      </c>
      <c r="J344">
        <v>0</v>
      </c>
      <c r="K344">
        <v>0</v>
      </c>
      <c r="L344">
        <v>4393</v>
      </c>
    </row>
    <row r="345" spans="1:12" x14ac:dyDescent="0.3">
      <c r="A345" s="1" t="s">
        <v>38</v>
      </c>
      <c r="B345" t="s">
        <v>12</v>
      </c>
      <c r="C345">
        <v>8</v>
      </c>
      <c r="D345">
        <v>24</v>
      </c>
      <c r="E345" s="6">
        <v>4</v>
      </c>
      <c r="F345">
        <v>0</v>
      </c>
      <c r="G345">
        <v>0</v>
      </c>
      <c r="H345">
        <v>0</v>
      </c>
      <c r="I345">
        <v>1</v>
      </c>
      <c r="J345">
        <v>0</v>
      </c>
      <c r="L345">
        <v>1937</v>
      </c>
    </row>
    <row r="346" spans="1:12" x14ac:dyDescent="0.3">
      <c r="A346" s="1" t="s">
        <v>38</v>
      </c>
      <c r="B346" t="s">
        <v>12</v>
      </c>
      <c r="C346">
        <v>9</v>
      </c>
      <c r="D346">
        <v>6</v>
      </c>
      <c r="E346" s="5">
        <v>6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1</v>
      </c>
      <c r="L346">
        <v>2148</v>
      </c>
    </row>
    <row r="347" spans="1:12" x14ac:dyDescent="0.3">
      <c r="A347" s="1" t="s">
        <v>38</v>
      </c>
      <c r="B347" t="s">
        <v>12</v>
      </c>
      <c r="C347">
        <v>10</v>
      </c>
      <c r="D347">
        <v>4</v>
      </c>
      <c r="E347">
        <v>5</v>
      </c>
      <c r="F347">
        <v>0</v>
      </c>
      <c r="G347">
        <v>0</v>
      </c>
      <c r="H347">
        <v>0</v>
      </c>
      <c r="I347">
        <v>0</v>
      </c>
      <c r="J347">
        <v>1</v>
      </c>
      <c r="L347">
        <v>1099</v>
      </c>
    </row>
    <row r="348" spans="1:12" x14ac:dyDescent="0.3">
      <c r="A348" s="1" t="s">
        <v>38</v>
      </c>
      <c r="B348" t="s">
        <v>12</v>
      </c>
      <c r="C348">
        <v>11</v>
      </c>
      <c r="D348">
        <v>25</v>
      </c>
      <c r="E348" s="6">
        <v>5</v>
      </c>
      <c r="F348">
        <v>0</v>
      </c>
      <c r="G348">
        <v>0</v>
      </c>
      <c r="H348">
        <v>0</v>
      </c>
      <c r="I348">
        <v>0</v>
      </c>
      <c r="J348">
        <v>1</v>
      </c>
      <c r="K348">
        <v>0</v>
      </c>
      <c r="L348">
        <v>1492</v>
      </c>
    </row>
    <row r="349" spans="1:12" x14ac:dyDescent="0.3">
      <c r="A349" s="1" t="s">
        <v>38</v>
      </c>
      <c r="B349" t="s">
        <v>12</v>
      </c>
      <c r="C349">
        <v>12</v>
      </c>
      <c r="D349">
        <v>5</v>
      </c>
      <c r="E349" s="5">
        <v>5</v>
      </c>
      <c r="F349">
        <v>0</v>
      </c>
      <c r="G349">
        <v>0</v>
      </c>
      <c r="H349">
        <v>0</v>
      </c>
      <c r="I349">
        <v>0</v>
      </c>
      <c r="J349">
        <v>1</v>
      </c>
      <c r="K349">
        <v>0</v>
      </c>
      <c r="L349">
        <v>3289</v>
      </c>
    </row>
    <row r="350" spans="1:12" x14ac:dyDescent="0.3">
      <c r="A350" s="1" t="s">
        <v>38</v>
      </c>
      <c r="B350" t="s">
        <v>12</v>
      </c>
      <c r="C350">
        <v>13</v>
      </c>
      <c r="D350">
        <v>34</v>
      </c>
      <c r="E350">
        <v>5</v>
      </c>
      <c r="F350">
        <v>0</v>
      </c>
      <c r="G350">
        <v>0</v>
      </c>
      <c r="H350">
        <v>0</v>
      </c>
      <c r="I350">
        <v>0</v>
      </c>
      <c r="J350">
        <v>1</v>
      </c>
      <c r="L350">
        <v>785</v>
      </c>
    </row>
    <row r="351" spans="1:12" x14ac:dyDescent="0.3">
      <c r="A351" s="1" t="s">
        <v>38</v>
      </c>
      <c r="B351" t="s">
        <v>12</v>
      </c>
      <c r="C351">
        <v>14</v>
      </c>
      <c r="D351">
        <v>35</v>
      </c>
      <c r="E351" s="6">
        <v>5</v>
      </c>
      <c r="F351">
        <v>0</v>
      </c>
      <c r="G351">
        <v>0</v>
      </c>
      <c r="H351">
        <v>0</v>
      </c>
      <c r="I351">
        <v>0</v>
      </c>
      <c r="J351">
        <v>1</v>
      </c>
      <c r="K351">
        <v>0</v>
      </c>
      <c r="L351">
        <v>4172</v>
      </c>
    </row>
    <row r="352" spans="1:12" x14ac:dyDescent="0.3">
      <c r="A352" s="12" t="s">
        <v>39</v>
      </c>
      <c r="B352" t="s">
        <v>17</v>
      </c>
      <c r="C352">
        <v>1</v>
      </c>
      <c r="D352">
        <v>15</v>
      </c>
      <c r="E352">
        <v>12</v>
      </c>
      <c r="F352">
        <v>1</v>
      </c>
      <c r="G352">
        <v>1</v>
      </c>
      <c r="H352">
        <v>0</v>
      </c>
      <c r="I352">
        <v>0</v>
      </c>
      <c r="J352">
        <v>0</v>
      </c>
      <c r="K352">
        <v>0</v>
      </c>
      <c r="L352">
        <v>7955</v>
      </c>
    </row>
    <row r="353" spans="1:12" x14ac:dyDescent="0.3">
      <c r="A353" s="1" t="s">
        <v>39</v>
      </c>
      <c r="B353" t="s">
        <v>17</v>
      </c>
      <c r="C353">
        <v>2</v>
      </c>
      <c r="D353">
        <v>45</v>
      </c>
      <c r="E353">
        <v>2</v>
      </c>
      <c r="F353">
        <v>0</v>
      </c>
      <c r="G353">
        <v>1</v>
      </c>
      <c r="H353">
        <v>0</v>
      </c>
      <c r="I353">
        <v>0</v>
      </c>
      <c r="J353">
        <v>0</v>
      </c>
      <c r="K353">
        <v>0</v>
      </c>
      <c r="L353">
        <v>6962</v>
      </c>
    </row>
    <row r="354" spans="1:12" x14ac:dyDescent="0.3">
      <c r="A354" s="1" t="s">
        <v>39</v>
      </c>
      <c r="B354" t="s">
        <v>17</v>
      </c>
      <c r="C354">
        <v>3</v>
      </c>
      <c r="D354">
        <v>6</v>
      </c>
      <c r="E354">
        <v>5</v>
      </c>
      <c r="F354">
        <v>0</v>
      </c>
      <c r="G354">
        <v>0</v>
      </c>
      <c r="H354">
        <v>0</v>
      </c>
      <c r="I354">
        <v>0</v>
      </c>
      <c r="J354">
        <v>1</v>
      </c>
      <c r="K354">
        <v>0</v>
      </c>
      <c r="L354">
        <v>8196</v>
      </c>
    </row>
    <row r="355" spans="1:12" x14ac:dyDescent="0.3">
      <c r="A355" s="1" t="s">
        <v>39</v>
      </c>
      <c r="B355" t="s">
        <v>17</v>
      </c>
      <c r="C355">
        <v>4</v>
      </c>
      <c r="D355">
        <v>4</v>
      </c>
      <c r="E355" s="5">
        <v>4</v>
      </c>
      <c r="F355">
        <v>0</v>
      </c>
      <c r="G355">
        <v>0</v>
      </c>
      <c r="H355">
        <v>0</v>
      </c>
      <c r="I355">
        <v>1</v>
      </c>
      <c r="J355">
        <v>0</v>
      </c>
      <c r="L355">
        <v>5613</v>
      </c>
    </row>
    <row r="356" spans="1:12" x14ac:dyDescent="0.3">
      <c r="A356" s="1" t="s">
        <v>39</v>
      </c>
      <c r="B356" t="s">
        <v>17</v>
      </c>
      <c r="C356">
        <v>5</v>
      </c>
      <c r="D356">
        <v>5</v>
      </c>
      <c r="E356">
        <v>3</v>
      </c>
      <c r="F356">
        <v>0</v>
      </c>
      <c r="G356">
        <v>0</v>
      </c>
      <c r="H356">
        <v>1</v>
      </c>
      <c r="I356">
        <v>0</v>
      </c>
      <c r="J356">
        <v>0</v>
      </c>
      <c r="L356">
        <v>6333</v>
      </c>
    </row>
    <row r="357" spans="1:12" x14ac:dyDescent="0.3">
      <c r="A357" s="1" t="s">
        <v>39</v>
      </c>
      <c r="B357" t="s">
        <v>17</v>
      </c>
      <c r="C357">
        <v>6</v>
      </c>
      <c r="D357">
        <v>15</v>
      </c>
      <c r="E357" s="6">
        <v>1</v>
      </c>
      <c r="F357">
        <v>1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6090</v>
      </c>
    </row>
    <row r="358" spans="1:12" x14ac:dyDescent="0.3">
      <c r="A358" s="1" t="s">
        <v>39</v>
      </c>
      <c r="B358" t="s">
        <v>17</v>
      </c>
      <c r="C358">
        <v>7</v>
      </c>
      <c r="D358">
        <v>345</v>
      </c>
      <c r="E358">
        <v>6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1</v>
      </c>
      <c r="L358">
        <v>5003</v>
      </c>
    </row>
    <row r="359" spans="1:12" x14ac:dyDescent="0.3">
      <c r="A359" s="1" t="s">
        <v>39</v>
      </c>
      <c r="B359" t="s">
        <v>17</v>
      </c>
      <c r="C359">
        <v>8</v>
      </c>
      <c r="D359">
        <v>24</v>
      </c>
      <c r="E359">
        <v>1</v>
      </c>
      <c r="F359">
        <v>1</v>
      </c>
      <c r="G359">
        <v>0</v>
      </c>
      <c r="H359">
        <v>0</v>
      </c>
      <c r="I359">
        <v>0</v>
      </c>
      <c r="J359">
        <v>0</v>
      </c>
      <c r="L359">
        <v>4684</v>
      </c>
    </row>
    <row r="360" spans="1:12" x14ac:dyDescent="0.3">
      <c r="A360" s="1" t="s">
        <v>39</v>
      </c>
      <c r="B360" t="s">
        <v>17</v>
      </c>
      <c r="C360">
        <v>9</v>
      </c>
      <c r="D360">
        <v>6</v>
      </c>
      <c r="E360">
        <v>3</v>
      </c>
      <c r="F360">
        <v>0</v>
      </c>
      <c r="G360">
        <v>0</v>
      </c>
      <c r="H360">
        <v>1</v>
      </c>
      <c r="I360">
        <v>0</v>
      </c>
      <c r="J360">
        <v>0</v>
      </c>
      <c r="K360">
        <v>0</v>
      </c>
      <c r="L360">
        <v>4486</v>
      </c>
    </row>
    <row r="361" spans="1:12" x14ac:dyDescent="0.3">
      <c r="A361" s="1" t="s">
        <v>39</v>
      </c>
      <c r="B361" t="s">
        <v>17</v>
      </c>
      <c r="C361">
        <v>10</v>
      </c>
      <c r="D361">
        <v>4</v>
      </c>
      <c r="E361">
        <v>5</v>
      </c>
      <c r="F361">
        <v>0</v>
      </c>
      <c r="G361">
        <v>0</v>
      </c>
      <c r="H361">
        <v>0</v>
      </c>
      <c r="I361">
        <v>0</v>
      </c>
      <c r="J361">
        <v>1</v>
      </c>
      <c r="L361">
        <v>3859</v>
      </c>
    </row>
    <row r="362" spans="1:12" x14ac:dyDescent="0.3">
      <c r="A362" s="1" t="s">
        <v>39</v>
      </c>
      <c r="B362" t="s">
        <v>17</v>
      </c>
      <c r="C362">
        <v>11</v>
      </c>
      <c r="D362">
        <v>25</v>
      </c>
      <c r="E362">
        <v>6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1</v>
      </c>
      <c r="L362">
        <v>6923</v>
      </c>
    </row>
    <row r="363" spans="1:12" x14ac:dyDescent="0.3">
      <c r="A363" s="1" t="s">
        <v>39</v>
      </c>
      <c r="B363" t="s">
        <v>17</v>
      </c>
      <c r="C363">
        <v>12</v>
      </c>
      <c r="D363">
        <v>5</v>
      </c>
      <c r="E363">
        <v>24</v>
      </c>
      <c r="F363">
        <v>0</v>
      </c>
      <c r="G363">
        <v>1</v>
      </c>
      <c r="H363">
        <v>0</v>
      </c>
      <c r="I363">
        <v>1</v>
      </c>
      <c r="J363">
        <v>0</v>
      </c>
      <c r="K363">
        <v>0</v>
      </c>
      <c r="L363">
        <v>3865</v>
      </c>
    </row>
    <row r="364" spans="1:12" x14ac:dyDescent="0.3">
      <c r="A364" s="1" t="s">
        <v>39</v>
      </c>
      <c r="B364" t="s">
        <v>17</v>
      </c>
      <c r="C364">
        <v>13</v>
      </c>
      <c r="D364">
        <v>34</v>
      </c>
      <c r="E364" s="6">
        <v>3</v>
      </c>
      <c r="F364">
        <v>0</v>
      </c>
      <c r="G364">
        <v>0</v>
      </c>
      <c r="H364">
        <v>1</v>
      </c>
      <c r="I364">
        <v>0</v>
      </c>
      <c r="J364">
        <v>0</v>
      </c>
      <c r="L364">
        <v>7521</v>
      </c>
    </row>
    <row r="365" spans="1:12" x14ac:dyDescent="0.3">
      <c r="A365" s="1" t="s">
        <v>39</v>
      </c>
      <c r="B365" t="s">
        <v>17</v>
      </c>
      <c r="C365">
        <v>14</v>
      </c>
      <c r="D365">
        <v>35</v>
      </c>
      <c r="E365" s="6">
        <v>5</v>
      </c>
      <c r="F365">
        <v>0</v>
      </c>
      <c r="G365">
        <v>0</v>
      </c>
      <c r="H365">
        <v>0</v>
      </c>
      <c r="I365">
        <v>0</v>
      </c>
      <c r="J365">
        <v>1</v>
      </c>
      <c r="K365">
        <v>0</v>
      </c>
      <c r="L365">
        <v>7418</v>
      </c>
    </row>
    <row r="366" spans="1:12" x14ac:dyDescent="0.3">
      <c r="A366" s="12" t="s">
        <v>40</v>
      </c>
      <c r="B366" t="s">
        <v>14</v>
      </c>
      <c r="C366">
        <v>1</v>
      </c>
      <c r="D366">
        <v>15</v>
      </c>
      <c r="E366">
        <v>2</v>
      </c>
      <c r="F366">
        <v>0</v>
      </c>
      <c r="G366">
        <v>1</v>
      </c>
      <c r="H366">
        <v>0</v>
      </c>
      <c r="I366">
        <v>0</v>
      </c>
      <c r="J366">
        <v>0</v>
      </c>
      <c r="K366">
        <v>0</v>
      </c>
      <c r="L366">
        <v>4416</v>
      </c>
    </row>
    <row r="367" spans="1:12" x14ac:dyDescent="0.3">
      <c r="A367" s="1" t="s">
        <v>40</v>
      </c>
      <c r="B367" t="s">
        <v>14</v>
      </c>
      <c r="C367">
        <v>2</v>
      </c>
      <c r="D367">
        <v>45</v>
      </c>
      <c r="E367" s="6">
        <v>4</v>
      </c>
      <c r="F367">
        <v>0</v>
      </c>
      <c r="G367">
        <v>0</v>
      </c>
      <c r="H367">
        <v>0</v>
      </c>
      <c r="I367">
        <v>1</v>
      </c>
      <c r="J367">
        <v>0</v>
      </c>
      <c r="K367">
        <v>0</v>
      </c>
      <c r="L367">
        <v>2349</v>
      </c>
    </row>
    <row r="368" spans="1:12" x14ac:dyDescent="0.3">
      <c r="A368" s="1" t="s">
        <v>40</v>
      </c>
      <c r="B368" t="s">
        <v>14</v>
      </c>
      <c r="C368">
        <v>3</v>
      </c>
      <c r="D368">
        <v>6</v>
      </c>
      <c r="E368">
        <v>5</v>
      </c>
      <c r="F368">
        <v>0</v>
      </c>
      <c r="G368">
        <v>0</v>
      </c>
      <c r="H368">
        <v>0</v>
      </c>
      <c r="I368">
        <v>0</v>
      </c>
      <c r="J368">
        <v>1</v>
      </c>
      <c r="K368">
        <v>0</v>
      </c>
      <c r="L368">
        <v>1294</v>
      </c>
    </row>
    <row r="369" spans="1:12" x14ac:dyDescent="0.3">
      <c r="A369" s="1" t="s">
        <v>40</v>
      </c>
      <c r="B369" t="s">
        <v>14</v>
      </c>
      <c r="C369">
        <v>4</v>
      </c>
      <c r="D369">
        <v>4</v>
      </c>
      <c r="E369" s="5">
        <v>4</v>
      </c>
      <c r="F369">
        <v>0</v>
      </c>
      <c r="G369">
        <v>0</v>
      </c>
      <c r="H369">
        <v>0</v>
      </c>
      <c r="I369">
        <v>1</v>
      </c>
      <c r="J369">
        <v>0</v>
      </c>
      <c r="L369">
        <v>1933</v>
      </c>
    </row>
    <row r="370" spans="1:12" x14ac:dyDescent="0.3">
      <c r="A370" s="1" t="s">
        <v>40</v>
      </c>
      <c r="B370" t="s">
        <v>14</v>
      </c>
      <c r="C370">
        <v>5</v>
      </c>
      <c r="D370">
        <v>5</v>
      </c>
      <c r="E370" s="5">
        <v>5</v>
      </c>
      <c r="F370">
        <v>0</v>
      </c>
      <c r="G370">
        <v>0</v>
      </c>
      <c r="H370">
        <v>0</v>
      </c>
      <c r="I370">
        <v>0</v>
      </c>
      <c r="J370">
        <v>1</v>
      </c>
      <c r="L370">
        <v>833</v>
      </c>
    </row>
    <row r="371" spans="1:12" x14ac:dyDescent="0.3">
      <c r="A371" s="1" t="s">
        <v>40</v>
      </c>
      <c r="B371" t="s">
        <v>14</v>
      </c>
      <c r="C371">
        <v>6</v>
      </c>
      <c r="D371">
        <v>15</v>
      </c>
      <c r="E371" s="5">
        <v>15</v>
      </c>
      <c r="F371">
        <v>1</v>
      </c>
      <c r="G371">
        <v>0</v>
      </c>
      <c r="H371">
        <v>0</v>
      </c>
      <c r="I371">
        <v>0</v>
      </c>
      <c r="J371">
        <v>1</v>
      </c>
      <c r="K371">
        <v>0</v>
      </c>
      <c r="L371">
        <v>3549</v>
      </c>
    </row>
    <row r="372" spans="1:12" x14ac:dyDescent="0.3">
      <c r="A372" s="1" t="s">
        <v>40</v>
      </c>
      <c r="B372" t="s">
        <v>14</v>
      </c>
      <c r="C372">
        <v>7</v>
      </c>
      <c r="D372">
        <v>345</v>
      </c>
      <c r="E372">
        <v>6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1</v>
      </c>
      <c r="L372">
        <v>3478</v>
      </c>
    </row>
    <row r="373" spans="1:12" x14ac:dyDescent="0.3">
      <c r="A373" s="1" t="s">
        <v>40</v>
      </c>
      <c r="B373" t="s">
        <v>14</v>
      </c>
      <c r="C373">
        <v>8</v>
      </c>
      <c r="D373">
        <v>24</v>
      </c>
      <c r="E373" s="5">
        <v>24</v>
      </c>
      <c r="F373">
        <v>0</v>
      </c>
      <c r="G373">
        <v>1</v>
      </c>
      <c r="H373">
        <v>0</v>
      </c>
      <c r="I373">
        <v>1</v>
      </c>
      <c r="J373">
        <v>0</v>
      </c>
      <c r="L373">
        <v>1306</v>
      </c>
    </row>
    <row r="374" spans="1:12" x14ac:dyDescent="0.3">
      <c r="A374" s="1" t="s">
        <v>40</v>
      </c>
      <c r="B374" t="s">
        <v>14</v>
      </c>
      <c r="C374">
        <v>9</v>
      </c>
      <c r="D374">
        <v>6</v>
      </c>
      <c r="E374" s="5">
        <v>6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1</v>
      </c>
      <c r="L374">
        <v>2568</v>
      </c>
    </row>
    <row r="375" spans="1:12" x14ac:dyDescent="0.3">
      <c r="A375" s="1" t="s">
        <v>40</v>
      </c>
      <c r="B375" t="s">
        <v>14</v>
      </c>
      <c r="C375">
        <v>10</v>
      </c>
      <c r="D375">
        <v>4</v>
      </c>
      <c r="E375" s="5">
        <v>4</v>
      </c>
      <c r="F375">
        <v>0</v>
      </c>
      <c r="G375">
        <v>0</v>
      </c>
      <c r="H375">
        <v>0</v>
      </c>
      <c r="I375">
        <v>1</v>
      </c>
      <c r="J375">
        <v>0</v>
      </c>
      <c r="L375">
        <v>1119</v>
      </c>
    </row>
    <row r="376" spans="1:12" x14ac:dyDescent="0.3">
      <c r="A376" s="1" t="s">
        <v>40</v>
      </c>
      <c r="B376" t="s">
        <v>14</v>
      </c>
      <c r="C376">
        <v>11</v>
      </c>
      <c r="D376">
        <v>25</v>
      </c>
      <c r="E376" s="5">
        <v>25</v>
      </c>
      <c r="F376">
        <v>0</v>
      </c>
      <c r="G376">
        <v>1</v>
      </c>
      <c r="H376">
        <v>0</v>
      </c>
      <c r="I376">
        <v>0</v>
      </c>
      <c r="J376">
        <v>1</v>
      </c>
      <c r="K376">
        <v>0</v>
      </c>
      <c r="L376">
        <v>2486</v>
      </c>
    </row>
    <row r="377" spans="1:12" x14ac:dyDescent="0.3">
      <c r="A377" s="1" t="s">
        <v>40</v>
      </c>
      <c r="B377" t="s">
        <v>14</v>
      </c>
      <c r="C377">
        <v>12</v>
      </c>
      <c r="D377">
        <v>5</v>
      </c>
      <c r="E377">
        <v>45</v>
      </c>
      <c r="F377">
        <v>0</v>
      </c>
      <c r="G377">
        <v>0</v>
      </c>
      <c r="H377">
        <v>0</v>
      </c>
      <c r="I377">
        <v>1</v>
      </c>
      <c r="J377">
        <v>1</v>
      </c>
      <c r="K377">
        <v>0</v>
      </c>
      <c r="L377">
        <v>4253</v>
      </c>
    </row>
    <row r="378" spans="1:12" x14ac:dyDescent="0.3">
      <c r="A378" s="1" t="s">
        <v>40</v>
      </c>
      <c r="B378" t="s">
        <v>14</v>
      </c>
      <c r="C378">
        <v>13</v>
      </c>
      <c r="D378">
        <v>34</v>
      </c>
      <c r="E378" s="5">
        <v>34</v>
      </c>
      <c r="F378">
        <v>0</v>
      </c>
      <c r="G378">
        <v>0</v>
      </c>
      <c r="H378">
        <v>1</v>
      </c>
      <c r="I378">
        <v>1</v>
      </c>
      <c r="J378">
        <v>0</v>
      </c>
      <c r="L378">
        <v>3439</v>
      </c>
    </row>
    <row r="379" spans="1:12" x14ac:dyDescent="0.3">
      <c r="A379" s="1" t="s">
        <v>40</v>
      </c>
      <c r="B379" t="s">
        <v>14</v>
      </c>
      <c r="C379">
        <v>14</v>
      </c>
      <c r="D379">
        <v>35</v>
      </c>
      <c r="E379" s="6">
        <v>3</v>
      </c>
      <c r="F379">
        <v>0</v>
      </c>
      <c r="G379">
        <v>0</v>
      </c>
      <c r="H379">
        <v>1</v>
      </c>
      <c r="I379">
        <v>0</v>
      </c>
      <c r="J379">
        <v>0</v>
      </c>
      <c r="K379">
        <v>0</v>
      </c>
      <c r="L379">
        <v>5163</v>
      </c>
    </row>
    <row r="380" spans="1:12" x14ac:dyDescent="0.3">
      <c r="A380" s="12" t="s">
        <v>41</v>
      </c>
      <c r="B380" t="s">
        <v>12</v>
      </c>
      <c r="C380">
        <v>1</v>
      </c>
      <c r="D380">
        <v>15</v>
      </c>
      <c r="E380">
        <v>6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1</v>
      </c>
      <c r="L380">
        <v>4500</v>
      </c>
    </row>
    <row r="381" spans="1:12" x14ac:dyDescent="0.3">
      <c r="A381" s="1" t="s">
        <v>41</v>
      </c>
      <c r="B381" t="s">
        <v>12</v>
      </c>
      <c r="C381">
        <v>2</v>
      </c>
      <c r="D381">
        <v>45</v>
      </c>
      <c r="E381" s="5">
        <v>45</v>
      </c>
      <c r="F381">
        <v>0</v>
      </c>
      <c r="G381">
        <v>0</v>
      </c>
      <c r="H381">
        <v>0</v>
      </c>
      <c r="I381">
        <v>1</v>
      </c>
      <c r="J381">
        <v>1</v>
      </c>
      <c r="K381">
        <v>0</v>
      </c>
      <c r="L381">
        <v>4161</v>
      </c>
    </row>
    <row r="382" spans="1:12" x14ac:dyDescent="0.3">
      <c r="A382" s="1" t="s">
        <v>41</v>
      </c>
      <c r="B382" t="s">
        <v>12</v>
      </c>
      <c r="C382">
        <v>3</v>
      </c>
      <c r="D382">
        <v>6</v>
      </c>
      <c r="E382">
        <v>135</v>
      </c>
      <c r="F382">
        <v>1</v>
      </c>
      <c r="G382">
        <v>0</v>
      </c>
      <c r="H382">
        <v>1</v>
      </c>
      <c r="I382">
        <v>0</v>
      </c>
      <c r="J382">
        <v>1</v>
      </c>
      <c r="K382">
        <v>0</v>
      </c>
      <c r="L382">
        <v>4353</v>
      </c>
    </row>
    <row r="383" spans="1:12" x14ac:dyDescent="0.3">
      <c r="A383" s="1" t="s">
        <v>41</v>
      </c>
      <c r="B383" t="s">
        <v>12</v>
      </c>
      <c r="C383">
        <v>4</v>
      </c>
      <c r="D383">
        <v>4</v>
      </c>
      <c r="E383">
        <v>134</v>
      </c>
      <c r="F383">
        <v>1</v>
      </c>
      <c r="G383">
        <v>0</v>
      </c>
      <c r="H383">
        <v>1</v>
      </c>
      <c r="I383">
        <v>1</v>
      </c>
      <c r="J383">
        <v>0</v>
      </c>
      <c r="L383">
        <v>5396</v>
      </c>
    </row>
    <row r="384" spans="1:12" x14ac:dyDescent="0.3">
      <c r="A384" s="1" t="s">
        <v>41</v>
      </c>
      <c r="B384" t="s">
        <v>12</v>
      </c>
      <c r="C384">
        <v>5</v>
      </c>
      <c r="D384">
        <v>5</v>
      </c>
      <c r="E384" s="5">
        <v>5</v>
      </c>
      <c r="F384">
        <v>0</v>
      </c>
      <c r="G384">
        <v>0</v>
      </c>
      <c r="H384">
        <v>0</v>
      </c>
      <c r="I384">
        <v>0</v>
      </c>
      <c r="J384">
        <v>1</v>
      </c>
      <c r="L384">
        <v>6438</v>
      </c>
    </row>
    <row r="385" spans="1:12" x14ac:dyDescent="0.3">
      <c r="A385" s="1" t="s">
        <v>41</v>
      </c>
      <c r="B385" t="s">
        <v>12</v>
      </c>
      <c r="C385">
        <v>6</v>
      </c>
      <c r="D385">
        <v>15</v>
      </c>
      <c r="E385">
        <v>145</v>
      </c>
      <c r="F385">
        <v>1</v>
      </c>
      <c r="G385">
        <v>0</v>
      </c>
      <c r="H385">
        <v>0</v>
      </c>
      <c r="I385">
        <v>1</v>
      </c>
      <c r="J385">
        <v>1</v>
      </c>
      <c r="K385">
        <v>0</v>
      </c>
      <c r="L385">
        <v>4631</v>
      </c>
    </row>
    <row r="386" spans="1:12" x14ac:dyDescent="0.3">
      <c r="A386" s="1" t="s">
        <v>41</v>
      </c>
      <c r="B386" t="s">
        <v>12</v>
      </c>
      <c r="C386">
        <v>7</v>
      </c>
      <c r="D386">
        <v>345</v>
      </c>
      <c r="E386" s="6">
        <v>5</v>
      </c>
      <c r="F386">
        <v>0</v>
      </c>
      <c r="G386">
        <v>0</v>
      </c>
      <c r="H386">
        <v>0</v>
      </c>
      <c r="I386">
        <v>0</v>
      </c>
      <c r="J386">
        <v>1</v>
      </c>
      <c r="K386">
        <v>0</v>
      </c>
      <c r="L386">
        <v>6673</v>
      </c>
    </row>
    <row r="387" spans="1:12" x14ac:dyDescent="0.3">
      <c r="A387" s="1" t="s">
        <v>41</v>
      </c>
      <c r="B387" t="s">
        <v>12</v>
      </c>
      <c r="C387">
        <v>8</v>
      </c>
      <c r="D387">
        <v>24</v>
      </c>
      <c r="E387">
        <v>5</v>
      </c>
      <c r="F387">
        <v>0</v>
      </c>
      <c r="G387">
        <v>0</v>
      </c>
      <c r="H387">
        <v>0</v>
      </c>
      <c r="I387">
        <v>0</v>
      </c>
      <c r="J387">
        <v>1</v>
      </c>
      <c r="L387">
        <v>3175</v>
      </c>
    </row>
    <row r="388" spans="1:12" x14ac:dyDescent="0.3">
      <c r="A388" s="1" t="s">
        <v>41</v>
      </c>
      <c r="B388" t="s">
        <v>12</v>
      </c>
      <c r="C388">
        <v>9</v>
      </c>
      <c r="D388">
        <v>6</v>
      </c>
      <c r="E388" s="5">
        <v>6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1</v>
      </c>
      <c r="L388">
        <v>5045</v>
      </c>
    </row>
    <row r="389" spans="1:12" x14ac:dyDescent="0.3">
      <c r="A389" s="1" t="s">
        <v>41</v>
      </c>
      <c r="B389" t="s">
        <v>12</v>
      </c>
      <c r="C389">
        <v>10</v>
      </c>
      <c r="D389">
        <v>4</v>
      </c>
      <c r="E389">
        <v>24</v>
      </c>
      <c r="F389">
        <v>0</v>
      </c>
      <c r="G389">
        <v>1</v>
      </c>
      <c r="H389">
        <v>0</v>
      </c>
      <c r="I389">
        <v>1</v>
      </c>
      <c r="J389">
        <v>0</v>
      </c>
      <c r="L389">
        <v>3499</v>
      </c>
    </row>
    <row r="390" spans="1:12" x14ac:dyDescent="0.3">
      <c r="A390" s="1" t="s">
        <v>41</v>
      </c>
      <c r="B390" t="s">
        <v>12</v>
      </c>
      <c r="C390">
        <v>11</v>
      </c>
      <c r="D390">
        <v>25</v>
      </c>
      <c r="E390">
        <v>6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1</v>
      </c>
      <c r="L390">
        <v>2596</v>
      </c>
    </row>
    <row r="391" spans="1:12" x14ac:dyDescent="0.3">
      <c r="A391" s="1" t="s">
        <v>41</v>
      </c>
      <c r="B391" t="s">
        <v>12</v>
      </c>
      <c r="C391">
        <v>12</v>
      </c>
      <c r="D391">
        <v>5</v>
      </c>
      <c r="E391">
        <v>135</v>
      </c>
      <c r="F391">
        <v>1</v>
      </c>
      <c r="G391">
        <v>0</v>
      </c>
      <c r="H391">
        <v>1</v>
      </c>
      <c r="I391">
        <v>0</v>
      </c>
      <c r="J391">
        <v>1</v>
      </c>
      <c r="K391">
        <v>0</v>
      </c>
      <c r="L391">
        <v>6311</v>
      </c>
    </row>
    <row r="392" spans="1:12" x14ac:dyDescent="0.3">
      <c r="A392" s="1" t="s">
        <v>41</v>
      </c>
      <c r="B392" t="s">
        <v>12</v>
      </c>
      <c r="C392">
        <v>13</v>
      </c>
      <c r="D392">
        <v>34</v>
      </c>
      <c r="E392">
        <v>234</v>
      </c>
      <c r="F392">
        <v>0</v>
      </c>
      <c r="G392">
        <v>1</v>
      </c>
      <c r="H392">
        <v>1</v>
      </c>
      <c r="I392">
        <v>1</v>
      </c>
      <c r="J392">
        <v>0</v>
      </c>
      <c r="L392">
        <v>3619</v>
      </c>
    </row>
    <row r="393" spans="1:12" x14ac:dyDescent="0.3">
      <c r="A393" s="1" t="s">
        <v>41</v>
      </c>
      <c r="B393" t="s">
        <v>12</v>
      </c>
      <c r="C393">
        <v>14</v>
      </c>
      <c r="D393">
        <v>35</v>
      </c>
      <c r="E393">
        <v>6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1</v>
      </c>
      <c r="L393">
        <v>4336</v>
      </c>
    </row>
    <row r="394" spans="1:12" x14ac:dyDescent="0.3">
      <c r="A394" s="12" t="s">
        <v>42</v>
      </c>
      <c r="B394" t="s">
        <v>17</v>
      </c>
      <c r="C394">
        <v>1</v>
      </c>
      <c r="D394">
        <v>15</v>
      </c>
      <c r="E394">
        <v>12</v>
      </c>
      <c r="F394">
        <v>1</v>
      </c>
      <c r="G394">
        <v>1</v>
      </c>
      <c r="H394">
        <v>0</v>
      </c>
      <c r="I394">
        <v>0</v>
      </c>
      <c r="J394">
        <v>0</v>
      </c>
      <c r="K394">
        <v>0</v>
      </c>
      <c r="L394">
        <v>4414</v>
      </c>
    </row>
    <row r="395" spans="1:12" x14ac:dyDescent="0.3">
      <c r="A395" s="1" t="s">
        <v>42</v>
      </c>
      <c r="B395" t="s">
        <v>17</v>
      </c>
      <c r="C395">
        <v>2</v>
      </c>
      <c r="D395">
        <v>45</v>
      </c>
      <c r="E395">
        <v>3</v>
      </c>
      <c r="F395">
        <v>0</v>
      </c>
      <c r="G395">
        <v>0</v>
      </c>
      <c r="H395">
        <v>1</v>
      </c>
      <c r="I395">
        <v>0</v>
      </c>
      <c r="J395">
        <v>0</v>
      </c>
      <c r="K395">
        <v>0</v>
      </c>
      <c r="L395">
        <v>3481</v>
      </c>
    </row>
    <row r="396" spans="1:12" x14ac:dyDescent="0.3">
      <c r="A396" s="1" t="s">
        <v>42</v>
      </c>
      <c r="B396" t="s">
        <v>17</v>
      </c>
      <c r="C396">
        <v>3</v>
      </c>
      <c r="D396">
        <v>6</v>
      </c>
      <c r="E396" s="5">
        <v>6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1</v>
      </c>
      <c r="L396">
        <v>2508</v>
      </c>
    </row>
    <row r="397" spans="1:12" x14ac:dyDescent="0.3">
      <c r="A397" s="1" t="s">
        <v>42</v>
      </c>
      <c r="B397" t="s">
        <v>17</v>
      </c>
      <c r="C397">
        <v>4</v>
      </c>
      <c r="D397">
        <v>4</v>
      </c>
      <c r="E397" s="5">
        <v>4</v>
      </c>
      <c r="F397">
        <v>0</v>
      </c>
      <c r="G397">
        <v>0</v>
      </c>
      <c r="H397">
        <v>0</v>
      </c>
      <c r="I397">
        <v>1</v>
      </c>
      <c r="J397">
        <v>0</v>
      </c>
      <c r="L397">
        <v>2280</v>
      </c>
    </row>
    <row r="398" spans="1:12" x14ac:dyDescent="0.3">
      <c r="A398" s="1" t="s">
        <v>42</v>
      </c>
      <c r="B398" t="s">
        <v>17</v>
      </c>
      <c r="C398">
        <v>5</v>
      </c>
      <c r="D398">
        <v>5</v>
      </c>
      <c r="E398" s="5">
        <v>5</v>
      </c>
      <c r="F398">
        <v>0</v>
      </c>
      <c r="G398">
        <v>0</v>
      </c>
      <c r="H398">
        <v>0</v>
      </c>
      <c r="I398">
        <v>0</v>
      </c>
      <c r="J398">
        <v>1</v>
      </c>
      <c r="L398">
        <v>3351</v>
      </c>
    </row>
    <row r="399" spans="1:12" x14ac:dyDescent="0.3">
      <c r="A399" s="1" t="s">
        <v>42</v>
      </c>
      <c r="B399" t="s">
        <v>17</v>
      </c>
      <c r="C399">
        <v>6</v>
      </c>
      <c r="D399">
        <v>15</v>
      </c>
      <c r="E399" s="6">
        <v>5</v>
      </c>
      <c r="F399">
        <v>0</v>
      </c>
      <c r="G399">
        <v>0</v>
      </c>
      <c r="H399">
        <v>0</v>
      </c>
      <c r="I399">
        <v>0</v>
      </c>
      <c r="J399">
        <v>1</v>
      </c>
      <c r="K399">
        <v>0</v>
      </c>
      <c r="L399">
        <v>3016</v>
      </c>
    </row>
    <row r="400" spans="1:12" x14ac:dyDescent="0.3">
      <c r="A400" s="1" t="s">
        <v>42</v>
      </c>
      <c r="B400" t="s">
        <v>17</v>
      </c>
      <c r="C400">
        <v>7</v>
      </c>
      <c r="D400">
        <v>345</v>
      </c>
      <c r="E400" s="6">
        <v>4</v>
      </c>
      <c r="F400">
        <v>0</v>
      </c>
      <c r="G400">
        <v>0</v>
      </c>
      <c r="H400">
        <v>0</v>
      </c>
      <c r="I400">
        <v>1</v>
      </c>
      <c r="J400">
        <v>0</v>
      </c>
      <c r="K400">
        <v>0</v>
      </c>
      <c r="L400">
        <v>3465</v>
      </c>
    </row>
    <row r="401" spans="1:12" x14ac:dyDescent="0.3">
      <c r="A401" s="1" t="s">
        <v>42</v>
      </c>
      <c r="B401" t="s">
        <v>17</v>
      </c>
      <c r="C401">
        <v>8</v>
      </c>
      <c r="D401">
        <v>24</v>
      </c>
      <c r="E401">
        <v>3</v>
      </c>
      <c r="F401">
        <v>0</v>
      </c>
      <c r="G401">
        <v>0</v>
      </c>
      <c r="H401">
        <v>1</v>
      </c>
      <c r="I401">
        <v>0</v>
      </c>
      <c r="J401">
        <v>0</v>
      </c>
      <c r="L401">
        <v>2290</v>
      </c>
    </row>
    <row r="402" spans="1:12" x14ac:dyDescent="0.3">
      <c r="A402" s="1" t="s">
        <v>42</v>
      </c>
      <c r="B402" t="s">
        <v>17</v>
      </c>
      <c r="C402">
        <v>9</v>
      </c>
      <c r="D402">
        <v>6</v>
      </c>
      <c r="E402">
        <v>5</v>
      </c>
      <c r="F402">
        <v>0</v>
      </c>
      <c r="G402">
        <v>0</v>
      </c>
      <c r="H402">
        <v>0</v>
      </c>
      <c r="I402">
        <v>0</v>
      </c>
      <c r="J402">
        <v>1</v>
      </c>
      <c r="K402">
        <v>0</v>
      </c>
      <c r="L402">
        <v>2011</v>
      </c>
    </row>
    <row r="403" spans="1:12" x14ac:dyDescent="0.3">
      <c r="A403" s="1" t="s">
        <v>42</v>
      </c>
      <c r="B403" t="s">
        <v>17</v>
      </c>
      <c r="C403">
        <v>10</v>
      </c>
      <c r="D403">
        <v>4</v>
      </c>
      <c r="E403">
        <v>1</v>
      </c>
      <c r="F403">
        <v>1</v>
      </c>
      <c r="G403">
        <v>0</v>
      </c>
      <c r="H403">
        <v>0</v>
      </c>
      <c r="I403">
        <v>0</v>
      </c>
      <c r="J403">
        <v>0</v>
      </c>
      <c r="L403">
        <v>3884</v>
      </c>
    </row>
    <row r="404" spans="1:12" x14ac:dyDescent="0.3">
      <c r="A404" s="1" t="s">
        <v>42</v>
      </c>
      <c r="B404" t="s">
        <v>17</v>
      </c>
      <c r="C404">
        <v>11</v>
      </c>
      <c r="D404">
        <v>25</v>
      </c>
      <c r="E404">
        <v>3</v>
      </c>
      <c r="F404">
        <v>0</v>
      </c>
      <c r="G404">
        <v>0</v>
      </c>
      <c r="H404">
        <v>1</v>
      </c>
      <c r="I404">
        <v>0</v>
      </c>
      <c r="J404">
        <v>0</v>
      </c>
      <c r="K404">
        <v>0</v>
      </c>
      <c r="L404">
        <v>2839</v>
      </c>
    </row>
    <row r="405" spans="1:12" x14ac:dyDescent="0.3">
      <c r="A405" s="1" t="s">
        <v>42</v>
      </c>
      <c r="B405" t="s">
        <v>17</v>
      </c>
      <c r="C405">
        <v>12</v>
      </c>
      <c r="D405">
        <v>5</v>
      </c>
      <c r="E405">
        <v>6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1</v>
      </c>
      <c r="L405">
        <v>3841</v>
      </c>
    </row>
    <row r="406" spans="1:12" x14ac:dyDescent="0.3">
      <c r="A406" s="1" t="s">
        <v>42</v>
      </c>
      <c r="B406" t="s">
        <v>17</v>
      </c>
      <c r="C406">
        <v>13</v>
      </c>
      <c r="D406">
        <v>34</v>
      </c>
      <c r="E406" s="6">
        <v>4</v>
      </c>
      <c r="F406">
        <v>0</v>
      </c>
      <c r="G406">
        <v>0</v>
      </c>
      <c r="H406">
        <v>0</v>
      </c>
      <c r="I406">
        <v>1</v>
      </c>
      <c r="J406">
        <v>0</v>
      </c>
      <c r="L406">
        <v>4408</v>
      </c>
    </row>
    <row r="407" spans="1:12" x14ac:dyDescent="0.3">
      <c r="A407" s="1" t="s">
        <v>42</v>
      </c>
      <c r="B407" t="s">
        <v>17</v>
      </c>
      <c r="C407">
        <v>14</v>
      </c>
      <c r="D407">
        <v>35</v>
      </c>
      <c r="E407">
        <v>6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1</v>
      </c>
      <c r="L407">
        <v>3452</v>
      </c>
    </row>
    <row r="408" spans="1:12" x14ac:dyDescent="0.3">
      <c r="A408" s="12" t="s">
        <v>43</v>
      </c>
      <c r="B408" t="s">
        <v>14</v>
      </c>
      <c r="C408">
        <v>1</v>
      </c>
      <c r="D408">
        <v>15</v>
      </c>
      <c r="E408">
        <v>25</v>
      </c>
      <c r="F408">
        <v>0</v>
      </c>
      <c r="G408">
        <v>1</v>
      </c>
      <c r="H408">
        <v>0</v>
      </c>
      <c r="I408">
        <v>0</v>
      </c>
      <c r="J408">
        <v>1</v>
      </c>
      <c r="K408">
        <v>0</v>
      </c>
      <c r="L408">
        <v>4381</v>
      </c>
    </row>
    <row r="409" spans="1:12" x14ac:dyDescent="0.3">
      <c r="A409" s="1" t="s">
        <v>43</v>
      </c>
      <c r="B409" t="s">
        <v>14</v>
      </c>
      <c r="C409">
        <v>2</v>
      </c>
      <c r="D409">
        <v>45</v>
      </c>
      <c r="E409">
        <v>2</v>
      </c>
      <c r="F409">
        <v>0</v>
      </c>
      <c r="G409">
        <v>1</v>
      </c>
      <c r="H409">
        <v>0</v>
      </c>
      <c r="I409">
        <v>0</v>
      </c>
      <c r="J409">
        <v>0</v>
      </c>
      <c r="K409">
        <v>0</v>
      </c>
      <c r="L409">
        <v>3453</v>
      </c>
    </row>
    <row r="410" spans="1:12" x14ac:dyDescent="0.3">
      <c r="A410" s="1" t="s">
        <v>43</v>
      </c>
      <c r="B410" t="s">
        <v>14</v>
      </c>
      <c r="C410">
        <v>3</v>
      </c>
      <c r="D410">
        <v>6</v>
      </c>
      <c r="E410" s="5">
        <v>6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1</v>
      </c>
      <c r="L410">
        <v>4552</v>
      </c>
    </row>
    <row r="411" spans="1:12" x14ac:dyDescent="0.3">
      <c r="A411" s="1" t="s">
        <v>43</v>
      </c>
      <c r="B411" t="s">
        <v>14</v>
      </c>
      <c r="C411">
        <v>4</v>
      </c>
      <c r="D411">
        <v>4</v>
      </c>
      <c r="E411">
        <v>234</v>
      </c>
      <c r="F411">
        <v>0</v>
      </c>
      <c r="G411">
        <v>1</v>
      </c>
      <c r="H411">
        <v>1</v>
      </c>
      <c r="I411">
        <v>1</v>
      </c>
      <c r="J411">
        <v>0</v>
      </c>
      <c r="L411">
        <v>3552</v>
      </c>
    </row>
    <row r="412" spans="1:12" x14ac:dyDescent="0.3">
      <c r="A412" s="1" t="s">
        <v>43</v>
      </c>
      <c r="B412" t="s">
        <v>14</v>
      </c>
      <c r="C412">
        <v>5</v>
      </c>
      <c r="D412">
        <v>5</v>
      </c>
      <c r="E412" s="5">
        <v>5</v>
      </c>
      <c r="F412">
        <v>0</v>
      </c>
      <c r="G412">
        <v>0</v>
      </c>
      <c r="H412">
        <v>0</v>
      </c>
      <c r="I412">
        <v>0</v>
      </c>
      <c r="J412">
        <v>1</v>
      </c>
      <c r="L412">
        <v>1195</v>
      </c>
    </row>
    <row r="413" spans="1:12" x14ac:dyDescent="0.3">
      <c r="A413" s="1" t="s">
        <v>43</v>
      </c>
      <c r="B413" t="s">
        <v>14</v>
      </c>
      <c r="C413">
        <v>6</v>
      </c>
      <c r="D413">
        <v>15</v>
      </c>
      <c r="E413">
        <v>14</v>
      </c>
      <c r="F413">
        <v>1</v>
      </c>
      <c r="G413">
        <v>0</v>
      </c>
      <c r="H413">
        <v>0</v>
      </c>
      <c r="I413">
        <v>1</v>
      </c>
      <c r="J413">
        <v>0</v>
      </c>
      <c r="K413">
        <v>0</v>
      </c>
      <c r="L413">
        <v>2313</v>
      </c>
    </row>
    <row r="414" spans="1:12" x14ac:dyDescent="0.3">
      <c r="A414" s="1" t="s">
        <v>43</v>
      </c>
      <c r="B414" t="s">
        <v>14</v>
      </c>
      <c r="C414">
        <v>7</v>
      </c>
      <c r="D414">
        <v>345</v>
      </c>
      <c r="E414">
        <v>6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1</v>
      </c>
      <c r="L414">
        <v>3978</v>
      </c>
    </row>
    <row r="415" spans="1:12" x14ac:dyDescent="0.3">
      <c r="A415" s="1" t="s">
        <v>43</v>
      </c>
      <c r="B415" t="s">
        <v>14</v>
      </c>
      <c r="C415">
        <v>8</v>
      </c>
      <c r="D415">
        <v>24</v>
      </c>
      <c r="E415" s="5">
        <v>24</v>
      </c>
      <c r="F415">
        <v>0</v>
      </c>
      <c r="G415">
        <v>1</v>
      </c>
      <c r="H415">
        <v>0</v>
      </c>
      <c r="I415">
        <v>1</v>
      </c>
      <c r="J415">
        <v>0</v>
      </c>
      <c r="L415">
        <v>2562</v>
      </c>
    </row>
    <row r="416" spans="1:12" x14ac:dyDescent="0.3">
      <c r="A416" s="1" t="s">
        <v>43</v>
      </c>
      <c r="B416" t="s">
        <v>14</v>
      </c>
      <c r="C416">
        <v>9</v>
      </c>
      <c r="D416">
        <v>6</v>
      </c>
      <c r="E416" s="5">
        <v>6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1</v>
      </c>
      <c r="L416">
        <v>6344</v>
      </c>
    </row>
    <row r="417" spans="1:12" x14ac:dyDescent="0.3">
      <c r="A417" s="1" t="s">
        <v>43</v>
      </c>
      <c r="B417" t="s">
        <v>14</v>
      </c>
      <c r="C417">
        <v>10</v>
      </c>
      <c r="D417">
        <v>4</v>
      </c>
      <c r="E417">
        <v>23</v>
      </c>
      <c r="F417">
        <v>0</v>
      </c>
      <c r="G417">
        <v>1</v>
      </c>
      <c r="H417">
        <v>1</v>
      </c>
      <c r="I417">
        <v>0</v>
      </c>
      <c r="J417">
        <v>0</v>
      </c>
      <c r="L417">
        <v>3972</v>
      </c>
    </row>
    <row r="418" spans="1:12" x14ac:dyDescent="0.3">
      <c r="A418" s="1" t="s">
        <v>43</v>
      </c>
      <c r="B418" t="s">
        <v>14</v>
      </c>
      <c r="C418">
        <v>11</v>
      </c>
      <c r="D418">
        <v>25</v>
      </c>
      <c r="E418" s="6">
        <v>5</v>
      </c>
      <c r="F418">
        <v>0</v>
      </c>
      <c r="G418">
        <v>0</v>
      </c>
      <c r="H418">
        <v>0</v>
      </c>
      <c r="I418">
        <v>0</v>
      </c>
      <c r="J418">
        <v>1</v>
      </c>
      <c r="K418">
        <v>0</v>
      </c>
      <c r="L418">
        <v>3950</v>
      </c>
    </row>
    <row r="419" spans="1:12" x14ac:dyDescent="0.3">
      <c r="A419" s="1" t="s">
        <v>43</v>
      </c>
      <c r="B419" t="s">
        <v>14</v>
      </c>
      <c r="C419">
        <v>12</v>
      </c>
      <c r="D419">
        <v>5</v>
      </c>
      <c r="E419">
        <v>45</v>
      </c>
      <c r="F419">
        <v>0</v>
      </c>
      <c r="G419">
        <v>0</v>
      </c>
      <c r="H419">
        <v>0</v>
      </c>
      <c r="I419">
        <v>1</v>
      </c>
      <c r="J419">
        <v>1</v>
      </c>
      <c r="K419">
        <v>0</v>
      </c>
      <c r="L419">
        <v>2696</v>
      </c>
    </row>
    <row r="420" spans="1:12" x14ac:dyDescent="0.3">
      <c r="A420" s="1" t="s">
        <v>43</v>
      </c>
      <c r="B420" t="s">
        <v>14</v>
      </c>
      <c r="C420">
        <v>13</v>
      </c>
      <c r="D420">
        <v>34</v>
      </c>
      <c r="E420" s="6">
        <v>4</v>
      </c>
      <c r="F420">
        <v>0</v>
      </c>
      <c r="G420">
        <v>0</v>
      </c>
      <c r="H420">
        <v>0</v>
      </c>
      <c r="I420">
        <v>1</v>
      </c>
      <c r="J420">
        <v>0</v>
      </c>
      <c r="L420">
        <v>2967</v>
      </c>
    </row>
    <row r="421" spans="1:12" x14ac:dyDescent="0.3">
      <c r="A421" s="1" t="s">
        <v>43</v>
      </c>
      <c r="B421" t="s">
        <v>14</v>
      </c>
      <c r="C421">
        <v>14</v>
      </c>
      <c r="D421">
        <v>35</v>
      </c>
      <c r="E421">
        <v>4</v>
      </c>
      <c r="F421">
        <v>0</v>
      </c>
      <c r="G421">
        <v>0</v>
      </c>
      <c r="H421">
        <v>0</v>
      </c>
      <c r="I421">
        <v>1</v>
      </c>
      <c r="J421">
        <v>0</v>
      </c>
      <c r="K421">
        <v>0</v>
      </c>
      <c r="L421">
        <v>4791</v>
      </c>
    </row>
    <row r="422" spans="1:12" x14ac:dyDescent="0.3">
      <c r="A422" s="12" t="s">
        <v>44</v>
      </c>
      <c r="B422" t="s">
        <v>12</v>
      </c>
      <c r="C422">
        <v>1</v>
      </c>
      <c r="D422">
        <v>15</v>
      </c>
      <c r="E422" s="6">
        <v>5</v>
      </c>
      <c r="F422">
        <v>0</v>
      </c>
      <c r="G422">
        <v>0</v>
      </c>
      <c r="H422">
        <v>0</v>
      </c>
      <c r="I422">
        <v>0</v>
      </c>
      <c r="J422">
        <v>1</v>
      </c>
      <c r="K422">
        <v>0</v>
      </c>
      <c r="L422">
        <v>7338</v>
      </c>
    </row>
    <row r="423" spans="1:12" x14ac:dyDescent="0.3">
      <c r="A423" s="1" t="s">
        <v>44</v>
      </c>
      <c r="B423" t="s">
        <v>12</v>
      </c>
      <c r="C423">
        <v>2</v>
      </c>
      <c r="D423">
        <v>45</v>
      </c>
      <c r="E423" s="6">
        <v>4</v>
      </c>
      <c r="F423">
        <v>0</v>
      </c>
      <c r="G423">
        <v>0</v>
      </c>
      <c r="H423">
        <v>0</v>
      </c>
      <c r="I423">
        <v>1</v>
      </c>
      <c r="J423">
        <v>0</v>
      </c>
      <c r="K423">
        <v>0</v>
      </c>
      <c r="L423">
        <v>6515</v>
      </c>
    </row>
    <row r="424" spans="1:12" x14ac:dyDescent="0.3">
      <c r="A424" s="1" t="s">
        <v>44</v>
      </c>
      <c r="B424" t="s">
        <v>12</v>
      </c>
      <c r="C424">
        <v>3</v>
      </c>
      <c r="D424">
        <v>6</v>
      </c>
      <c r="E424">
        <v>3</v>
      </c>
      <c r="F424">
        <v>0</v>
      </c>
      <c r="G424">
        <v>0</v>
      </c>
      <c r="H424">
        <v>1</v>
      </c>
      <c r="I424">
        <v>0</v>
      </c>
      <c r="J424">
        <v>0</v>
      </c>
      <c r="K424">
        <v>0</v>
      </c>
      <c r="L424">
        <v>3780</v>
      </c>
    </row>
    <row r="425" spans="1:12" x14ac:dyDescent="0.3">
      <c r="A425" s="1" t="s">
        <v>44</v>
      </c>
      <c r="B425" t="s">
        <v>12</v>
      </c>
      <c r="C425">
        <v>4</v>
      </c>
      <c r="D425">
        <v>4</v>
      </c>
      <c r="E425">
        <v>234</v>
      </c>
      <c r="F425">
        <v>0</v>
      </c>
      <c r="G425">
        <v>1</v>
      </c>
      <c r="H425">
        <v>1</v>
      </c>
      <c r="I425">
        <v>1</v>
      </c>
      <c r="J425">
        <v>0</v>
      </c>
      <c r="L425">
        <v>6254</v>
      </c>
    </row>
    <row r="426" spans="1:12" x14ac:dyDescent="0.3">
      <c r="A426" s="1" t="s">
        <v>44</v>
      </c>
      <c r="B426" t="s">
        <v>12</v>
      </c>
      <c r="C426">
        <v>5</v>
      </c>
      <c r="D426">
        <v>5</v>
      </c>
      <c r="E426" s="5">
        <v>5</v>
      </c>
      <c r="F426">
        <v>0</v>
      </c>
      <c r="G426">
        <v>0</v>
      </c>
      <c r="H426">
        <v>0</v>
      </c>
      <c r="I426">
        <v>0</v>
      </c>
      <c r="J426">
        <v>1</v>
      </c>
      <c r="L426">
        <v>2394</v>
      </c>
    </row>
    <row r="427" spans="1:12" x14ac:dyDescent="0.3">
      <c r="A427" s="1" t="s">
        <v>44</v>
      </c>
      <c r="B427" t="s">
        <v>12</v>
      </c>
      <c r="C427">
        <v>6</v>
      </c>
      <c r="D427">
        <v>15</v>
      </c>
      <c r="E427" s="6">
        <v>5</v>
      </c>
      <c r="F427">
        <v>0</v>
      </c>
      <c r="G427">
        <v>0</v>
      </c>
      <c r="H427">
        <v>0</v>
      </c>
      <c r="I427">
        <v>0</v>
      </c>
      <c r="J427">
        <v>1</v>
      </c>
      <c r="K427">
        <v>0</v>
      </c>
      <c r="L427">
        <v>5569</v>
      </c>
    </row>
    <row r="428" spans="1:12" x14ac:dyDescent="0.3">
      <c r="A428" s="1" t="s">
        <v>44</v>
      </c>
      <c r="B428" t="s">
        <v>12</v>
      </c>
      <c r="C428">
        <v>7</v>
      </c>
      <c r="D428">
        <v>345</v>
      </c>
      <c r="E428">
        <v>12345</v>
      </c>
      <c r="F428">
        <v>1</v>
      </c>
      <c r="G428">
        <v>1</v>
      </c>
      <c r="H428">
        <v>1</v>
      </c>
      <c r="I428">
        <v>1</v>
      </c>
      <c r="J428">
        <v>1</v>
      </c>
      <c r="K428">
        <v>0</v>
      </c>
      <c r="L428">
        <v>7250</v>
      </c>
    </row>
    <row r="429" spans="1:12" x14ac:dyDescent="0.3">
      <c r="A429" s="1" t="s">
        <v>44</v>
      </c>
      <c r="B429" t="s">
        <v>12</v>
      </c>
      <c r="C429">
        <v>8</v>
      </c>
      <c r="D429">
        <v>24</v>
      </c>
      <c r="E429" s="6">
        <v>2</v>
      </c>
      <c r="F429">
        <v>0</v>
      </c>
      <c r="G429">
        <v>1</v>
      </c>
      <c r="H429">
        <v>0</v>
      </c>
      <c r="I429">
        <v>0</v>
      </c>
      <c r="J429">
        <v>0</v>
      </c>
      <c r="L429">
        <v>3530</v>
      </c>
    </row>
    <row r="430" spans="1:12" x14ac:dyDescent="0.3">
      <c r="A430" s="1" t="s">
        <v>44</v>
      </c>
      <c r="B430" t="s">
        <v>12</v>
      </c>
      <c r="C430">
        <v>9</v>
      </c>
      <c r="D430">
        <v>6</v>
      </c>
      <c r="E430" s="5">
        <v>6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1</v>
      </c>
      <c r="L430">
        <v>7260</v>
      </c>
    </row>
    <row r="431" spans="1:12" x14ac:dyDescent="0.3">
      <c r="A431" s="1" t="s">
        <v>44</v>
      </c>
      <c r="B431" t="s">
        <v>12</v>
      </c>
      <c r="C431">
        <v>10</v>
      </c>
      <c r="D431">
        <v>4</v>
      </c>
      <c r="E431" s="5">
        <v>4</v>
      </c>
      <c r="F431">
        <v>0</v>
      </c>
      <c r="G431">
        <v>0</v>
      </c>
      <c r="H431">
        <v>0</v>
      </c>
      <c r="I431">
        <v>1</v>
      </c>
      <c r="J431">
        <v>0</v>
      </c>
      <c r="L431">
        <v>4009</v>
      </c>
    </row>
    <row r="432" spans="1:12" x14ac:dyDescent="0.3">
      <c r="A432" s="1" t="s">
        <v>44</v>
      </c>
      <c r="B432" t="s">
        <v>12</v>
      </c>
      <c r="C432">
        <v>11</v>
      </c>
      <c r="D432">
        <v>25</v>
      </c>
      <c r="E432" s="6">
        <v>5</v>
      </c>
      <c r="F432">
        <v>0</v>
      </c>
      <c r="G432">
        <v>0</v>
      </c>
      <c r="H432">
        <v>0</v>
      </c>
      <c r="I432">
        <v>0</v>
      </c>
      <c r="J432">
        <v>1</v>
      </c>
      <c r="K432">
        <v>0</v>
      </c>
      <c r="L432">
        <v>6052</v>
      </c>
    </row>
    <row r="433" spans="1:12" x14ac:dyDescent="0.3">
      <c r="A433" s="1" t="s">
        <v>44</v>
      </c>
      <c r="B433" t="s">
        <v>12</v>
      </c>
      <c r="C433">
        <v>12</v>
      </c>
      <c r="D433">
        <v>5</v>
      </c>
      <c r="E433" s="5">
        <v>5</v>
      </c>
      <c r="F433">
        <v>0</v>
      </c>
      <c r="G433">
        <v>0</v>
      </c>
      <c r="H433">
        <v>0</v>
      </c>
      <c r="I433">
        <v>0</v>
      </c>
      <c r="J433">
        <v>1</v>
      </c>
      <c r="K433">
        <v>0</v>
      </c>
      <c r="L433">
        <v>8451</v>
      </c>
    </row>
    <row r="434" spans="1:12" x14ac:dyDescent="0.3">
      <c r="A434" s="1" t="s">
        <v>44</v>
      </c>
      <c r="B434" t="s">
        <v>12</v>
      </c>
      <c r="C434">
        <v>13</v>
      </c>
      <c r="D434">
        <v>34</v>
      </c>
      <c r="E434">
        <v>5</v>
      </c>
      <c r="F434">
        <v>0</v>
      </c>
      <c r="G434">
        <v>0</v>
      </c>
      <c r="H434">
        <v>0</v>
      </c>
      <c r="I434">
        <v>0</v>
      </c>
      <c r="J434">
        <v>1</v>
      </c>
      <c r="L434">
        <v>5131</v>
      </c>
    </row>
    <row r="435" spans="1:12" x14ac:dyDescent="0.3">
      <c r="A435" s="1" t="s">
        <v>44</v>
      </c>
      <c r="B435" t="s">
        <v>12</v>
      </c>
      <c r="C435">
        <v>14</v>
      </c>
      <c r="D435">
        <v>35</v>
      </c>
      <c r="E435">
        <v>6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1</v>
      </c>
      <c r="L435">
        <v>6984</v>
      </c>
    </row>
    <row r="436" spans="1:12" x14ac:dyDescent="0.3">
      <c r="A436" s="12" t="s">
        <v>45</v>
      </c>
      <c r="B436" t="s">
        <v>17</v>
      </c>
      <c r="C436">
        <v>1</v>
      </c>
      <c r="D436">
        <v>15</v>
      </c>
      <c r="E436">
        <v>124</v>
      </c>
      <c r="F436">
        <v>1</v>
      </c>
      <c r="G436">
        <v>1</v>
      </c>
      <c r="H436">
        <v>0</v>
      </c>
      <c r="I436">
        <v>1</v>
      </c>
      <c r="J436">
        <v>0</v>
      </c>
      <c r="K436">
        <v>0</v>
      </c>
      <c r="L436">
        <v>6987</v>
      </c>
    </row>
    <row r="437" spans="1:12" x14ac:dyDescent="0.3">
      <c r="A437" s="1" t="s">
        <v>45</v>
      </c>
      <c r="B437" t="s">
        <v>17</v>
      </c>
      <c r="C437">
        <v>2</v>
      </c>
      <c r="D437">
        <v>45</v>
      </c>
      <c r="E437">
        <v>235</v>
      </c>
      <c r="F437">
        <v>0</v>
      </c>
      <c r="G437">
        <v>1</v>
      </c>
      <c r="H437">
        <v>1</v>
      </c>
      <c r="I437">
        <v>0</v>
      </c>
      <c r="J437">
        <v>1</v>
      </c>
      <c r="K437">
        <v>0</v>
      </c>
      <c r="L437">
        <v>3185</v>
      </c>
    </row>
    <row r="438" spans="1:12" x14ac:dyDescent="0.3">
      <c r="A438" s="1" t="s">
        <v>45</v>
      </c>
      <c r="B438" t="s">
        <v>17</v>
      </c>
      <c r="C438">
        <v>3</v>
      </c>
      <c r="D438">
        <v>6</v>
      </c>
      <c r="E438">
        <v>5</v>
      </c>
      <c r="F438">
        <v>0</v>
      </c>
      <c r="G438">
        <v>0</v>
      </c>
      <c r="H438">
        <v>0</v>
      </c>
      <c r="I438">
        <v>0</v>
      </c>
      <c r="J438">
        <v>1</v>
      </c>
      <c r="K438">
        <v>0</v>
      </c>
      <c r="L438">
        <v>5737</v>
      </c>
    </row>
    <row r="439" spans="1:12" x14ac:dyDescent="0.3">
      <c r="A439" s="1" t="s">
        <v>45</v>
      </c>
      <c r="B439" t="s">
        <v>17</v>
      </c>
      <c r="C439">
        <v>4</v>
      </c>
      <c r="D439">
        <v>4</v>
      </c>
      <c r="E439">
        <v>134</v>
      </c>
      <c r="F439">
        <v>1</v>
      </c>
      <c r="G439">
        <v>0</v>
      </c>
      <c r="H439">
        <v>1</v>
      </c>
      <c r="I439">
        <v>1</v>
      </c>
      <c r="J439">
        <v>0</v>
      </c>
      <c r="L439">
        <v>3082</v>
      </c>
    </row>
    <row r="440" spans="1:12" x14ac:dyDescent="0.3">
      <c r="A440" s="1" t="s">
        <v>45</v>
      </c>
      <c r="B440" t="s">
        <v>17</v>
      </c>
      <c r="C440">
        <v>5</v>
      </c>
      <c r="D440">
        <v>5</v>
      </c>
      <c r="E440">
        <v>1</v>
      </c>
      <c r="F440">
        <v>1</v>
      </c>
      <c r="G440">
        <v>0</v>
      </c>
      <c r="H440">
        <v>0</v>
      </c>
      <c r="I440">
        <v>0</v>
      </c>
      <c r="J440">
        <v>0</v>
      </c>
      <c r="L440">
        <v>1595</v>
      </c>
    </row>
    <row r="441" spans="1:12" x14ac:dyDescent="0.3">
      <c r="A441" s="1" t="s">
        <v>45</v>
      </c>
      <c r="B441" t="s">
        <v>17</v>
      </c>
      <c r="C441">
        <v>6</v>
      </c>
      <c r="D441">
        <v>15</v>
      </c>
      <c r="E441" s="6">
        <v>5</v>
      </c>
      <c r="F441">
        <v>0</v>
      </c>
      <c r="G441">
        <v>0</v>
      </c>
      <c r="H441">
        <v>0</v>
      </c>
      <c r="I441">
        <v>0</v>
      </c>
      <c r="J441">
        <v>1</v>
      </c>
      <c r="K441">
        <v>0</v>
      </c>
      <c r="L441">
        <v>2062</v>
      </c>
    </row>
    <row r="442" spans="1:12" x14ac:dyDescent="0.3">
      <c r="A442" s="1" t="s">
        <v>45</v>
      </c>
      <c r="B442" t="s">
        <v>17</v>
      </c>
      <c r="C442">
        <v>7</v>
      </c>
      <c r="D442">
        <v>345</v>
      </c>
      <c r="E442">
        <v>6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1</v>
      </c>
      <c r="L442">
        <v>4717</v>
      </c>
    </row>
    <row r="443" spans="1:12" x14ac:dyDescent="0.3">
      <c r="A443" s="1" t="s">
        <v>45</v>
      </c>
      <c r="B443" t="s">
        <v>17</v>
      </c>
      <c r="C443">
        <v>8</v>
      </c>
      <c r="D443">
        <v>24</v>
      </c>
      <c r="E443">
        <v>23</v>
      </c>
      <c r="F443">
        <v>0</v>
      </c>
      <c r="G443">
        <v>1</v>
      </c>
      <c r="H443">
        <v>1</v>
      </c>
      <c r="I443">
        <v>0</v>
      </c>
      <c r="J443">
        <v>0</v>
      </c>
      <c r="L443">
        <v>4539</v>
      </c>
    </row>
    <row r="444" spans="1:12" x14ac:dyDescent="0.3">
      <c r="A444" s="1" t="s">
        <v>45</v>
      </c>
      <c r="B444" t="s">
        <v>17</v>
      </c>
      <c r="C444">
        <v>9</v>
      </c>
      <c r="D444">
        <v>6</v>
      </c>
      <c r="E444">
        <v>145</v>
      </c>
      <c r="F444">
        <v>1</v>
      </c>
      <c r="G444">
        <v>0</v>
      </c>
      <c r="H444">
        <v>0</v>
      </c>
      <c r="I444">
        <v>1</v>
      </c>
      <c r="J444">
        <v>1</v>
      </c>
      <c r="K444">
        <v>0</v>
      </c>
      <c r="L444">
        <v>4339</v>
      </c>
    </row>
    <row r="445" spans="1:12" x14ac:dyDescent="0.3">
      <c r="A445" s="1" t="s">
        <v>45</v>
      </c>
      <c r="B445" t="s">
        <v>17</v>
      </c>
      <c r="C445">
        <v>10</v>
      </c>
      <c r="D445">
        <v>4</v>
      </c>
      <c r="E445">
        <v>23</v>
      </c>
      <c r="F445">
        <v>0</v>
      </c>
      <c r="G445">
        <v>1</v>
      </c>
      <c r="H445">
        <v>1</v>
      </c>
      <c r="I445">
        <v>0</v>
      </c>
      <c r="J445">
        <v>0</v>
      </c>
      <c r="L445">
        <v>5602</v>
      </c>
    </row>
    <row r="446" spans="1:12" x14ac:dyDescent="0.3">
      <c r="A446" s="1" t="s">
        <v>45</v>
      </c>
      <c r="B446" t="s">
        <v>17</v>
      </c>
      <c r="C446">
        <v>11</v>
      </c>
      <c r="D446">
        <v>25</v>
      </c>
      <c r="E446">
        <v>35</v>
      </c>
      <c r="F446">
        <v>0</v>
      </c>
      <c r="G446">
        <v>0</v>
      </c>
      <c r="H446">
        <v>1</v>
      </c>
      <c r="I446">
        <v>0</v>
      </c>
      <c r="J446">
        <v>1</v>
      </c>
      <c r="K446">
        <v>0</v>
      </c>
      <c r="L446">
        <v>3495</v>
      </c>
    </row>
    <row r="447" spans="1:12" x14ac:dyDescent="0.3">
      <c r="A447" s="1" t="s">
        <v>45</v>
      </c>
      <c r="B447" t="s">
        <v>17</v>
      </c>
      <c r="C447">
        <v>12</v>
      </c>
      <c r="D447">
        <v>5</v>
      </c>
      <c r="E447">
        <v>245</v>
      </c>
      <c r="F447">
        <v>0</v>
      </c>
      <c r="G447">
        <v>1</v>
      </c>
      <c r="H447">
        <v>0</v>
      </c>
      <c r="I447">
        <v>1</v>
      </c>
      <c r="J447">
        <v>1</v>
      </c>
      <c r="K447">
        <v>0</v>
      </c>
      <c r="L447">
        <v>4844</v>
      </c>
    </row>
    <row r="448" spans="1:12" x14ac:dyDescent="0.3">
      <c r="A448" s="1" t="s">
        <v>45</v>
      </c>
      <c r="B448" t="s">
        <v>17</v>
      </c>
      <c r="C448">
        <v>13</v>
      </c>
      <c r="D448">
        <v>34</v>
      </c>
      <c r="E448">
        <v>14</v>
      </c>
      <c r="F448">
        <v>1</v>
      </c>
      <c r="G448">
        <v>0</v>
      </c>
      <c r="H448">
        <v>0</v>
      </c>
      <c r="I448">
        <v>1</v>
      </c>
      <c r="J448">
        <v>0</v>
      </c>
      <c r="L448">
        <v>3349</v>
      </c>
    </row>
    <row r="449" spans="1:12" x14ac:dyDescent="0.3">
      <c r="A449" s="1" t="s">
        <v>45</v>
      </c>
      <c r="B449" t="s">
        <v>17</v>
      </c>
      <c r="C449">
        <v>14</v>
      </c>
      <c r="D449">
        <v>35</v>
      </c>
      <c r="E449">
        <v>6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1</v>
      </c>
      <c r="L449">
        <v>6116</v>
      </c>
    </row>
    <row r="450" spans="1:12" x14ac:dyDescent="0.3">
      <c r="A450" s="12" t="s">
        <v>46</v>
      </c>
      <c r="B450" t="s">
        <v>14</v>
      </c>
      <c r="C450">
        <v>1</v>
      </c>
      <c r="D450">
        <v>15</v>
      </c>
      <c r="E450">
        <v>1234</v>
      </c>
      <c r="F450">
        <v>1</v>
      </c>
      <c r="G450">
        <v>1</v>
      </c>
      <c r="H450">
        <v>1</v>
      </c>
      <c r="I450">
        <v>1</v>
      </c>
      <c r="J450">
        <v>0</v>
      </c>
      <c r="K450">
        <v>0</v>
      </c>
      <c r="L450">
        <v>6280</v>
      </c>
    </row>
    <row r="451" spans="1:12" x14ac:dyDescent="0.3">
      <c r="A451" s="1" t="s">
        <v>46</v>
      </c>
      <c r="B451" t="s">
        <v>14</v>
      </c>
      <c r="C451">
        <v>2</v>
      </c>
      <c r="D451">
        <v>45</v>
      </c>
      <c r="E451">
        <v>6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1</v>
      </c>
      <c r="L451">
        <v>5186</v>
      </c>
    </row>
    <row r="452" spans="1:12" x14ac:dyDescent="0.3">
      <c r="A452" s="1" t="s">
        <v>46</v>
      </c>
      <c r="B452" t="s">
        <v>14</v>
      </c>
      <c r="C452">
        <v>3</v>
      </c>
      <c r="D452">
        <v>6</v>
      </c>
      <c r="E452">
        <v>1</v>
      </c>
      <c r="F452">
        <v>1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2715</v>
      </c>
    </row>
    <row r="453" spans="1:12" x14ac:dyDescent="0.3">
      <c r="A453" s="1" t="s">
        <v>46</v>
      </c>
      <c r="B453" t="s">
        <v>14</v>
      </c>
      <c r="C453">
        <v>4</v>
      </c>
      <c r="D453">
        <v>4</v>
      </c>
      <c r="E453">
        <v>123</v>
      </c>
      <c r="F453">
        <v>1</v>
      </c>
      <c r="G453">
        <v>1</v>
      </c>
      <c r="H453">
        <v>1</v>
      </c>
      <c r="I453">
        <v>0</v>
      </c>
      <c r="J453">
        <v>0</v>
      </c>
      <c r="L453">
        <v>4821</v>
      </c>
    </row>
    <row r="454" spans="1:12" x14ac:dyDescent="0.3">
      <c r="A454" s="1" t="s">
        <v>46</v>
      </c>
      <c r="B454" t="s">
        <v>14</v>
      </c>
      <c r="C454">
        <v>5</v>
      </c>
      <c r="D454">
        <v>5</v>
      </c>
      <c r="E454" s="5">
        <v>5</v>
      </c>
      <c r="F454">
        <v>0</v>
      </c>
      <c r="G454">
        <v>0</v>
      </c>
      <c r="H454">
        <v>0</v>
      </c>
      <c r="I454">
        <v>0</v>
      </c>
      <c r="J454">
        <v>1</v>
      </c>
      <c r="L454">
        <v>1553</v>
      </c>
    </row>
    <row r="455" spans="1:12" x14ac:dyDescent="0.3">
      <c r="A455" s="1" t="s">
        <v>46</v>
      </c>
      <c r="B455" t="s">
        <v>14</v>
      </c>
      <c r="C455">
        <v>6</v>
      </c>
      <c r="D455">
        <v>15</v>
      </c>
      <c r="E455">
        <v>1234</v>
      </c>
      <c r="F455">
        <v>1</v>
      </c>
      <c r="G455">
        <v>1</v>
      </c>
      <c r="H455">
        <v>1</v>
      </c>
      <c r="I455">
        <v>1</v>
      </c>
      <c r="J455">
        <v>0</v>
      </c>
      <c r="K455">
        <v>0</v>
      </c>
      <c r="L455">
        <v>3416</v>
      </c>
    </row>
    <row r="456" spans="1:12" x14ac:dyDescent="0.3">
      <c r="A456" s="1" t="s">
        <v>46</v>
      </c>
      <c r="B456" t="s">
        <v>14</v>
      </c>
      <c r="C456">
        <v>7</v>
      </c>
      <c r="D456">
        <v>345</v>
      </c>
      <c r="E456" s="6">
        <v>45</v>
      </c>
      <c r="F456">
        <v>0</v>
      </c>
      <c r="G456">
        <v>0</v>
      </c>
      <c r="H456">
        <v>0</v>
      </c>
      <c r="I456">
        <v>1</v>
      </c>
      <c r="J456">
        <v>1</v>
      </c>
      <c r="K456">
        <v>0</v>
      </c>
      <c r="L456">
        <v>3562</v>
      </c>
    </row>
    <row r="457" spans="1:12" x14ac:dyDescent="0.3">
      <c r="A457" s="1" t="s">
        <v>46</v>
      </c>
      <c r="B457" t="s">
        <v>14</v>
      </c>
      <c r="C457">
        <v>8</v>
      </c>
      <c r="D457">
        <v>24</v>
      </c>
      <c r="E457">
        <v>5</v>
      </c>
      <c r="F457">
        <v>0</v>
      </c>
      <c r="G457">
        <v>0</v>
      </c>
      <c r="H457">
        <v>0</v>
      </c>
      <c r="I457">
        <v>0</v>
      </c>
      <c r="J457">
        <v>1</v>
      </c>
      <c r="L457">
        <v>3442</v>
      </c>
    </row>
    <row r="458" spans="1:12" x14ac:dyDescent="0.3">
      <c r="A458" s="1" t="s">
        <v>46</v>
      </c>
      <c r="B458" t="s">
        <v>14</v>
      </c>
      <c r="C458">
        <v>9</v>
      </c>
      <c r="D458">
        <v>6</v>
      </c>
      <c r="E458" s="5">
        <v>6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1</v>
      </c>
      <c r="L458">
        <v>5746</v>
      </c>
    </row>
    <row r="459" spans="1:12" x14ac:dyDescent="0.3">
      <c r="A459" s="1" t="s">
        <v>46</v>
      </c>
      <c r="B459" t="s">
        <v>14</v>
      </c>
      <c r="C459">
        <v>10</v>
      </c>
      <c r="D459">
        <v>4</v>
      </c>
      <c r="E459">
        <v>1234</v>
      </c>
      <c r="F459">
        <v>1</v>
      </c>
      <c r="G459">
        <v>1</v>
      </c>
      <c r="H459">
        <v>1</v>
      </c>
      <c r="I459">
        <v>1</v>
      </c>
      <c r="J459">
        <v>0</v>
      </c>
      <c r="L459">
        <v>5336</v>
      </c>
    </row>
    <row r="460" spans="1:12" x14ac:dyDescent="0.3">
      <c r="A460" s="1" t="s">
        <v>46</v>
      </c>
      <c r="B460" t="s">
        <v>14</v>
      </c>
      <c r="C460">
        <v>11</v>
      </c>
      <c r="D460">
        <v>25</v>
      </c>
      <c r="E460" s="5">
        <v>25</v>
      </c>
      <c r="F460">
        <v>0</v>
      </c>
      <c r="G460">
        <v>1</v>
      </c>
      <c r="H460">
        <v>0</v>
      </c>
      <c r="I460">
        <v>0</v>
      </c>
      <c r="J460">
        <v>1</v>
      </c>
      <c r="K460">
        <v>0</v>
      </c>
      <c r="L460">
        <v>3255</v>
      </c>
    </row>
    <row r="461" spans="1:12" x14ac:dyDescent="0.3">
      <c r="A461" s="1" t="s">
        <v>46</v>
      </c>
      <c r="B461" t="s">
        <v>14</v>
      </c>
      <c r="C461">
        <v>12</v>
      </c>
      <c r="D461">
        <v>5</v>
      </c>
      <c r="E461" s="5">
        <v>5</v>
      </c>
      <c r="F461">
        <v>0</v>
      </c>
      <c r="G461">
        <v>0</v>
      </c>
      <c r="H461">
        <v>0</v>
      </c>
      <c r="I461">
        <v>0</v>
      </c>
      <c r="J461">
        <v>1</v>
      </c>
      <c r="K461">
        <v>0</v>
      </c>
      <c r="L461">
        <v>3549</v>
      </c>
    </row>
    <row r="462" spans="1:12" x14ac:dyDescent="0.3">
      <c r="A462" s="1" t="s">
        <v>46</v>
      </c>
      <c r="B462" t="s">
        <v>14</v>
      </c>
      <c r="C462">
        <v>13</v>
      </c>
      <c r="D462">
        <v>34</v>
      </c>
      <c r="E462">
        <v>1</v>
      </c>
      <c r="F462">
        <v>1</v>
      </c>
      <c r="G462">
        <v>0</v>
      </c>
      <c r="H462">
        <v>0</v>
      </c>
      <c r="I462">
        <v>0</v>
      </c>
      <c r="J462">
        <v>0</v>
      </c>
      <c r="L462">
        <v>3566</v>
      </c>
    </row>
    <row r="463" spans="1:12" x14ac:dyDescent="0.3">
      <c r="A463" s="1" t="s">
        <v>46</v>
      </c>
      <c r="B463" t="s">
        <v>14</v>
      </c>
      <c r="C463">
        <v>14</v>
      </c>
      <c r="D463">
        <v>35</v>
      </c>
      <c r="E463" s="6">
        <v>5</v>
      </c>
      <c r="F463">
        <v>0</v>
      </c>
      <c r="G463">
        <v>0</v>
      </c>
      <c r="H463">
        <v>0</v>
      </c>
      <c r="I463">
        <v>0</v>
      </c>
      <c r="J463">
        <v>1</v>
      </c>
      <c r="K463">
        <v>0</v>
      </c>
      <c r="L463">
        <v>5269</v>
      </c>
    </row>
    <row r="464" spans="1:12" x14ac:dyDescent="0.3">
      <c r="A464" s="12" t="s">
        <v>47</v>
      </c>
      <c r="B464" t="s">
        <v>12</v>
      </c>
      <c r="C464">
        <v>1</v>
      </c>
      <c r="D464">
        <v>15</v>
      </c>
      <c r="E464">
        <v>6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1</v>
      </c>
      <c r="L464">
        <v>5073</v>
      </c>
    </row>
    <row r="465" spans="1:12" x14ac:dyDescent="0.3">
      <c r="A465" s="1" t="s">
        <v>47</v>
      </c>
      <c r="B465" t="s">
        <v>12</v>
      </c>
      <c r="C465">
        <v>2</v>
      </c>
      <c r="D465">
        <v>45</v>
      </c>
      <c r="E465">
        <v>25</v>
      </c>
      <c r="F465">
        <v>0</v>
      </c>
      <c r="G465">
        <v>1</v>
      </c>
      <c r="H465">
        <v>0</v>
      </c>
      <c r="I465">
        <v>0</v>
      </c>
      <c r="J465">
        <v>1</v>
      </c>
      <c r="K465">
        <v>0</v>
      </c>
      <c r="L465">
        <v>4290</v>
      </c>
    </row>
    <row r="466" spans="1:12" x14ac:dyDescent="0.3">
      <c r="A466" s="1" t="s">
        <v>47</v>
      </c>
      <c r="B466" t="s">
        <v>12</v>
      </c>
      <c r="C466">
        <v>3</v>
      </c>
      <c r="D466">
        <v>6</v>
      </c>
      <c r="E466" s="5">
        <v>6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1</v>
      </c>
      <c r="L466">
        <v>2077</v>
      </c>
    </row>
    <row r="467" spans="1:12" x14ac:dyDescent="0.3">
      <c r="A467" s="1" t="s">
        <v>47</v>
      </c>
      <c r="B467" t="s">
        <v>12</v>
      </c>
      <c r="C467">
        <v>4</v>
      </c>
      <c r="D467">
        <v>4</v>
      </c>
      <c r="E467">
        <v>5</v>
      </c>
      <c r="F467">
        <v>0</v>
      </c>
      <c r="G467">
        <v>0</v>
      </c>
      <c r="H467">
        <v>0</v>
      </c>
      <c r="I467">
        <v>0</v>
      </c>
      <c r="J467">
        <v>1</v>
      </c>
      <c r="L467">
        <v>4647</v>
      </c>
    </row>
    <row r="468" spans="1:12" x14ac:dyDescent="0.3">
      <c r="A468" s="1" t="s">
        <v>47</v>
      </c>
      <c r="B468" t="s">
        <v>12</v>
      </c>
      <c r="C468">
        <v>5</v>
      </c>
      <c r="D468">
        <v>5</v>
      </c>
      <c r="E468">
        <v>4</v>
      </c>
      <c r="F468">
        <v>0</v>
      </c>
      <c r="G468">
        <v>0</v>
      </c>
      <c r="H468">
        <v>0</v>
      </c>
      <c r="I468">
        <v>1</v>
      </c>
      <c r="J468">
        <v>0</v>
      </c>
      <c r="L468">
        <v>1288</v>
      </c>
    </row>
    <row r="469" spans="1:12" x14ac:dyDescent="0.3">
      <c r="A469" s="1" t="s">
        <v>47</v>
      </c>
      <c r="B469" t="s">
        <v>12</v>
      </c>
      <c r="C469">
        <v>6</v>
      </c>
      <c r="D469">
        <v>15</v>
      </c>
      <c r="E469">
        <v>4</v>
      </c>
      <c r="F469">
        <v>0</v>
      </c>
      <c r="G469">
        <v>0</v>
      </c>
      <c r="H469">
        <v>0</v>
      </c>
      <c r="I469">
        <v>1</v>
      </c>
      <c r="J469">
        <v>0</v>
      </c>
      <c r="K469">
        <v>0</v>
      </c>
      <c r="L469">
        <v>7906</v>
      </c>
    </row>
    <row r="470" spans="1:12" x14ac:dyDescent="0.3">
      <c r="A470" s="1" t="s">
        <v>47</v>
      </c>
      <c r="B470" t="s">
        <v>12</v>
      </c>
      <c r="C470">
        <v>7</v>
      </c>
      <c r="D470">
        <v>345</v>
      </c>
      <c r="E470">
        <v>13</v>
      </c>
      <c r="F470">
        <v>1</v>
      </c>
      <c r="G470">
        <v>0</v>
      </c>
      <c r="H470">
        <v>1</v>
      </c>
      <c r="I470">
        <v>0</v>
      </c>
      <c r="J470">
        <v>0</v>
      </c>
      <c r="K470">
        <v>0</v>
      </c>
      <c r="L470">
        <v>1674</v>
      </c>
    </row>
    <row r="471" spans="1:12" x14ac:dyDescent="0.3">
      <c r="A471" s="1" t="s">
        <v>47</v>
      </c>
      <c r="B471" t="s">
        <v>12</v>
      </c>
      <c r="C471">
        <v>8</v>
      </c>
      <c r="D471">
        <v>24</v>
      </c>
      <c r="E471">
        <v>1</v>
      </c>
      <c r="F471">
        <v>1</v>
      </c>
      <c r="G471">
        <v>0</v>
      </c>
      <c r="H471">
        <v>0</v>
      </c>
      <c r="I471">
        <v>0</v>
      </c>
      <c r="J471">
        <v>0</v>
      </c>
      <c r="L471">
        <v>2892</v>
      </c>
    </row>
    <row r="472" spans="1:12" x14ac:dyDescent="0.3">
      <c r="A472" s="1" t="s">
        <v>47</v>
      </c>
      <c r="B472" t="s">
        <v>12</v>
      </c>
      <c r="C472">
        <v>9</v>
      </c>
      <c r="D472">
        <v>6</v>
      </c>
      <c r="E472">
        <v>2</v>
      </c>
      <c r="F472">
        <v>0</v>
      </c>
      <c r="G472">
        <v>1</v>
      </c>
      <c r="H472">
        <v>0</v>
      </c>
      <c r="I472">
        <v>0</v>
      </c>
      <c r="J472">
        <v>0</v>
      </c>
      <c r="K472">
        <v>0</v>
      </c>
      <c r="L472">
        <v>2926</v>
      </c>
    </row>
    <row r="473" spans="1:12" x14ac:dyDescent="0.3">
      <c r="A473" s="1" t="s">
        <v>47</v>
      </c>
      <c r="B473" t="s">
        <v>12</v>
      </c>
      <c r="C473">
        <v>10</v>
      </c>
      <c r="D473">
        <v>4</v>
      </c>
      <c r="E473">
        <v>2</v>
      </c>
      <c r="F473">
        <v>0</v>
      </c>
      <c r="G473">
        <v>1</v>
      </c>
      <c r="H473">
        <v>0</v>
      </c>
      <c r="I473">
        <v>0</v>
      </c>
      <c r="J473">
        <v>0</v>
      </c>
      <c r="L473">
        <v>2188</v>
      </c>
    </row>
    <row r="474" spans="1:12" x14ac:dyDescent="0.3">
      <c r="A474" s="1" t="s">
        <v>47</v>
      </c>
      <c r="B474" t="s">
        <v>12</v>
      </c>
      <c r="C474">
        <v>11</v>
      </c>
      <c r="D474">
        <v>25</v>
      </c>
      <c r="E474">
        <v>6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1</v>
      </c>
      <c r="L474">
        <v>2114</v>
      </c>
    </row>
    <row r="475" spans="1:12" x14ac:dyDescent="0.3">
      <c r="A475" s="1" t="s">
        <v>47</v>
      </c>
      <c r="B475" t="s">
        <v>12</v>
      </c>
      <c r="C475">
        <v>12</v>
      </c>
      <c r="D475">
        <v>5</v>
      </c>
      <c r="E475" s="5">
        <v>5</v>
      </c>
      <c r="F475">
        <v>0</v>
      </c>
      <c r="G475">
        <v>0</v>
      </c>
      <c r="H475">
        <v>0</v>
      </c>
      <c r="I475">
        <v>0</v>
      </c>
      <c r="J475">
        <v>1</v>
      </c>
      <c r="K475">
        <v>0</v>
      </c>
      <c r="L475">
        <v>4300</v>
      </c>
    </row>
    <row r="476" spans="1:12" x14ac:dyDescent="0.3">
      <c r="A476" s="1" t="s">
        <v>47</v>
      </c>
      <c r="B476" t="s">
        <v>12</v>
      </c>
      <c r="C476">
        <v>13</v>
      </c>
      <c r="D476">
        <v>34</v>
      </c>
      <c r="E476" s="6">
        <v>3</v>
      </c>
      <c r="F476">
        <v>0</v>
      </c>
      <c r="G476">
        <v>0</v>
      </c>
      <c r="H476">
        <v>1</v>
      </c>
      <c r="I476">
        <v>0</v>
      </c>
      <c r="J476">
        <v>0</v>
      </c>
      <c r="L476">
        <v>2379</v>
      </c>
    </row>
    <row r="477" spans="1:12" x14ac:dyDescent="0.3">
      <c r="A477" s="1" t="s">
        <v>47</v>
      </c>
      <c r="B477" t="s">
        <v>12</v>
      </c>
      <c r="C477">
        <v>14</v>
      </c>
      <c r="D477">
        <v>35</v>
      </c>
      <c r="E477">
        <v>6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1</v>
      </c>
      <c r="L477">
        <v>3521</v>
      </c>
    </row>
    <row r="478" spans="1:12" x14ac:dyDescent="0.3">
      <c r="A478" s="12" t="s">
        <v>48</v>
      </c>
      <c r="B478" t="s">
        <v>17</v>
      </c>
      <c r="C478">
        <v>1</v>
      </c>
      <c r="D478">
        <v>15</v>
      </c>
      <c r="E478" s="6">
        <v>5</v>
      </c>
      <c r="F478">
        <v>0</v>
      </c>
      <c r="G478">
        <v>0</v>
      </c>
      <c r="H478">
        <v>0</v>
      </c>
      <c r="I478">
        <v>0</v>
      </c>
      <c r="J478">
        <v>1</v>
      </c>
      <c r="K478">
        <v>0</v>
      </c>
      <c r="L478">
        <v>2503</v>
      </c>
    </row>
    <row r="479" spans="1:12" x14ac:dyDescent="0.3">
      <c r="A479" s="1" t="s">
        <v>48</v>
      </c>
      <c r="B479" t="s">
        <v>17</v>
      </c>
      <c r="C479">
        <v>2</v>
      </c>
      <c r="D479">
        <v>45</v>
      </c>
      <c r="E479">
        <v>6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1</v>
      </c>
      <c r="L479">
        <v>3885</v>
      </c>
    </row>
    <row r="480" spans="1:12" x14ac:dyDescent="0.3">
      <c r="A480" s="1" t="s">
        <v>48</v>
      </c>
      <c r="B480" t="s">
        <v>17</v>
      </c>
      <c r="C480">
        <v>3</v>
      </c>
      <c r="D480">
        <v>6</v>
      </c>
      <c r="E480">
        <v>5</v>
      </c>
      <c r="F480">
        <v>0</v>
      </c>
      <c r="G480">
        <v>0</v>
      </c>
      <c r="H480">
        <v>0</v>
      </c>
      <c r="I480">
        <v>0</v>
      </c>
      <c r="J480">
        <v>1</v>
      </c>
      <c r="K480">
        <v>0</v>
      </c>
      <c r="L480">
        <v>2967</v>
      </c>
    </row>
    <row r="481" spans="1:12" x14ac:dyDescent="0.3">
      <c r="A481" s="1" t="s">
        <v>48</v>
      </c>
      <c r="B481" t="s">
        <v>17</v>
      </c>
      <c r="C481">
        <v>4</v>
      </c>
      <c r="D481">
        <v>4</v>
      </c>
      <c r="E481">
        <v>5</v>
      </c>
      <c r="F481">
        <v>0</v>
      </c>
      <c r="G481">
        <v>0</v>
      </c>
      <c r="H481">
        <v>0</v>
      </c>
      <c r="I481">
        <v>0</v>
      </c>
      <c r="J481">
        <v>1</v>
      </c>
      <c r="L481">
        <v>2396</v>
      </c>
    </row>
    <row r="482" spans="1:12" x14ac:dyDescent="0.3">
      <c r="A482" s="1" t="s">
        <v>48</v>
      </c>
      <c r="B482" t="s">
        <v>17</v>
      </c>
      <c r="C482">
        <v>5</v>
      </c>
      <c r="D482">
        <v>5</v>
      </c>
      <c r="E482" s="5">
        <v>5</v>
      </c>
      <c r="F482">
        <v>0</v>
      </c>
      <c r="G482">
        <v>0</v>
      </c>
      <c r="H482">
        <v>0</v>
      </c>
      <c r="I482">
        <v>0</v>
      </c>
      <c r="J482">
        <v>1</v>
      </c>
      <c r="L482">
        <v>1178</v>
      </c>
    </row>
    <row r="483" spans="1:12" x14ac:dyDescent="0.3">
      <c r="A483" s="1" t="s">
        <v>48</v>
      </c>
      <c r="B483" t="s">
        <v>17</v>
      </c>
      <c r="C483">
        <v>6</v>
      </c>
      <c r="D483">
        <v>15</v>
      </c>
      <c r="E483">
        <v>6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1</v>
      </c>
      <c r="L483">
        <v>4760</v>
      </c>
    </row>
    <row r="484" spans="1:12" x14ac:dyDescent="0.3">
      <c r="A484" s="1" t="s">
        <v>48</v>
      </c>
      <c r="B484" t="s">
        <v>17</v>
      </c>
      <c r="C484">
        <v>7</v>
      </c>
      <c r="D484">
        <v>345</v>
      </c>
      <c r="E484">
        <v>6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1</v>
      </c>
      <c r="L484">
        <v>5312</v>
      </c>
    </row>
    <row r="485" spans="1:12" x14ac:dyDescent="0.3">
      <c r="A485" s="1" t="s">
        <v>48</v>
      </c>
      <c r="B485" t="s">
        <v>17</v>
      </c>
      <c r="C485">
        <v>8</v>
      </c>
      <c r="D485">
        <v>24</v>
      </c>
      <c r="E485">
        <v>5</v>
      </c>
      <c r="F485">
        <v>0</v>
      </c>
      <c r="G485">
        <v>0</v>
      </c>
      <c r="H485">
        <v>0</v>
      </c>
      <c r="I485">
        <v>0</v>
      </c>
      <c r="J485">
        <v>1</v>
      </c>
      <c r="L485">
        <v>5181</v>
      </c>
    </row>
    <row r="486" spans="1:12" x14ac:dyDescent="0.3">
      <c r="A486" s="1" t="s">
        <v>48</v>
      </c>
      <c r="B486" t="s">
        <v>17</v>
      </c>
      <c r="C486">
        <v>9</v>
      </c>
      <c r="D486">
        <v>6</v>
      </c>
      <c r="E486">
        <v>5</v>
      </c>
      <c r="F486">
        <v>0</v>
      </c>
      <c r="G486">
        <v>0</v>
      </c>
      <c r="H486">
        <v>0</v>
      </c>
      <c r="I486">
        <v>0</v>
      </c>
      <c r="J486">
        <v>1</v>
      </c>
      <c r="K486">
        <v>0</v>
      </c>
      <c r="L486">
        <v>3140</v>
      </c>
    </row>
    <row r="487" spans="1:12" x14ac:dyDescent="0.3">
      <c r="A487" s="1" t="s">
        <v>48</v>
      </c>
      <c r="B487" t="s">
        <v>17</v>
      </c>
      <c r="C487">
        <v>10</v>
      </c>
      <c r="D487">
        <v>4</v>
      </c>
      <c r="E487">
        <v>5</v>
      </c>
      <c r="F487">
        <v>0</v>
      </c>
      <c r="G487">
        <v>0</v>
      </c>
      <c r="H487">
        <v>0</v>
      </c>
      <c r="I487">
        <v>0</v>
      </c>
      <c r="J487">
        <v>1</v>
      </c>
      <c r="L487">
        <v>1388</v>
      </c>
    </row>
    <row r="488" spans="1:12" x14ac:dyDescent="0.3">
      <c r="A488" s="1" t="s">
        <v>48</v>
      </c>
      <c r="B488" t="s">
        <v>17</v>
      </c>
      <c r="C488">
        <v>11</v>
      </c>
      <c r="D488">
        <v>25</v>
      </c>
      <c r="E488" s="6">
        <v>5</v>
      </c>
      <c r="F488">
        <v>0</v>
      </c>
      <c r="G488">
        <v>0</v>
      </c>
      <c r="H488">
        <v>0</v>
      </c>
      <c r="I488">
        <v>0</v>
      </c>
      <c r="J488">
        <v>1</v>
      </c>
      <c r="K488">
        <v>0</v>
      </c>
      <c r="L488">
        <v>1476</v>
      </c>
    </row>
    <row r="489" spans="1:12" x14ac:dyDescent="0.3">
      <c r="A489" s="1" t="s">
        <v>48</v>
      </c>
      <c r="B489" t="s">
        <v>17</v>
      </c>
      <c r="C489">
        <v>12</v>
      </c>
      <c r="D489">
        <v>5</v>
      </c>
      <c r="E489">
        <v>6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1</v>
      </c>
      <c r="L489">
        <v>2497</v>
      </c>
    </row>
    <row r="490" spans="1:12" x14ac:dyDescent="0.3">
      <c r="A490" s="1" t="s">
        <v>48</v>
      </c>
      <c r="B490" t="s">
        <v>17</v>
      </c>
      <c r="C490">
        <v>13</v>
      </c>
      <c r="D490">
        <v>34</v>
      </c>
      <c r="E490" s="6">
        <v>4</v>
      </c>
      <c r="F490">
        <v>0</v>
      </c>
      <c r="G490">
        <v>0</v>
      </c>
      <c r="H490">
        <v>0</v>
      </c>
      <c r="I490">
        <v>1</v>
      </c>
      <c r="J490">
        <v>0</v>
      </c>
      <c r="L490">
        <v>2138</v>
      </c>
    </row>
    <row r="491" spans="1:12" x14ac:dyDescent="0.3">
      <c r="A491" s="1" t="s">
        <v>48</v>
      </c>
      <c r="B491" t="s">
        <v>17</v>
      </c>
      <c r="C491">
        <v>14</v>
      </c>
      <c r="D491">
        <v>35</v>
      </c>
      <c r="E491" s="6">
        <v>5</v>
      </c>
      <c r="F491">
        <v>0</v>
      </c>
      <c r="G491">
        <v>0</v>
      </c>
      <c r="H491">
        <v>0</v>
      </c>
      <c r="I491">
        <v>0</v>
      </c>
      <c r="J491">
        <v>1</v>
      </c>
      <c r="K491">
        <v>0</v>
      </c>
      <c r="L491">
        <v>2796</v>
      </c>
    </row>
    <row r="492" spans="1:12" x14ac:dyDescent="0.3">
      <c r="A492" s="12" t="s">
        <v>49</v>
      </c>
      <c r="B492" t="s">
        <v>14</v>
      </c>
      <c r="C492">
        <v>1</v>
      </c>
      <c r="D492">
        <v>15</v>
      </c>
      <c r="E492" s="6">
        <v>5</v>
      </c>
      <c r="F492">
        <v>0</v>
      </c>
      <c r="G492">
        <v>0</v>
      </c>
      <c r="H492">
        <v>0</v>
      </c>
      <c r="I492">
        <v>0</v>
      </c>
      <c r="J492">
        <v>1</v>
      </c>
      <c r="K492">
        <v>0</v>
      </c>
      <c r="L492">
        <v>2876</v>
      </c>
    </row>
    <row r="493" spans="1:12" x14ac:dyDescent="0.3">
      <c r="A493" s="1" t="s">
        <v>49</v>
      </c>
      <c r="B493" t="s">
        <v>14</v>
      </c>
      <c r="C493">
        <v>2</v>
      </c>
      <c r="D493">
        <v>45</v>
      </c>
      <c r="E493">
        <v>6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1</v>
      </c>
      <c r="L493">
        <v>669</v>
      </c>
    </row>
    <row r="494" spans="1:12" x14ac:dyDescent="0.3">
      <c r="A494" s="1" t="s">
        <v>49</v>
      </c>
      <c r="B494" t="s">
        <v>14</v>
      </c>
      <c r="C494">
        <v>3</v>
      </c>
      <c r="D494">
        <v>6</v>
      </c>
      <c r="E494">
        <v>5</v>
      </c>
      <c r="F494">
        <v>0</v>
      </c>
      <c r="G494">
        <v>0</v>
      </c>
      <c r="H494">
        <v>0</v>
      </c>
      <c r="I494">
        <v>0</v>
      </c>
      <c r="J494">
        <v>1</v>
      </c>
      <c r="K494">
        <v>0</v>
      </c>
      <c r="L494">
        <v>1658</v>
      </c>
    </row>
    <row r="495" spans="1:12" x14ac:dyDescent="0.3">
      <c r="A495" s="1" t="s">
        <v>49</v>
      </c>
      <c r="B495" t="s">
        <v>14</v>
      </c>
      <c r="C495">
        <v>4</v>
      </c>
      <c r="D495">
        <v>4</v>
      </c>
      <c r="E495">
        <v>1234</v>
      </c>
      <c r="F495">
        <v>1</v>
      </c>
      <c r="G495">
        <v>1</v>
      </c>
      <c r="H495">
        <v>1</v>
      </c>
      <c r="I495">
        <v>1</v>
      </c>
      <c r="J495">
        <v>0</v>
      </c>
      <c r="L495">
        <v>4336</v>
      </c>
    </row>
    <row r="496" spans="1:12" x14ac:dyDescent="0.3">
      <c r="A496" s="1" t="s">
        <v>49</v>
      </c>
      <c r="B496" t="s">
        <v>14</v>
      </c>
      <c r="C496">
        <v>5</v>
      </c>
      <c r="D496">
        <v>5</v>
      </c>
      <c r="E496">
        <v>2</v>
      </c>
      <c r="F496">
        <v>0</v>
      </c>
      <c r="G496">
        <v>1</v>
      </c>
      <c r="H496">
        <v>0</v>
      </c>
      <c r="I496">
        <v>0</v>
      </c>
      <c r="J496">
        <v>0</v>
      </c>
      <c r="L496">
        <v>2424</v>
      </c>
    </row>
    <row r="497" spans="1:12" x14ac:dyDescent="0.3">
      <c r="A497" s="1" t="s">
        <v>49</v>
      </c>
      <c r="B497" t="s">
        <v>14</v>
      </c>
      <c r="C497">
        <v>6</v>
      </c>
      <c r="D497">
        <v>15</v>
      </c>
      <c r="E497">
        <v>13</v>
      </c>
      <c r="F497">
        <v>1</v>
      </c>
      <c r="G497">
        <v>0</v>
      </c>
      <c r="H497">
        <v>1</v>
      </c>
      <c r="I497">
        <v>0</v>
      </c>
      <c r="J497">
        <v>0</v>
      </c>
      <c r="K497">
        <v>0</v>
      </c>
      <c r="L497">
        <v>3558</v>
      </c>
    </row>
    <row r="498" spans="1:12" x14ac:dyDescent="0.3">
      <c r="A498" s="1" t="s">
        <v>49</v>
      </c>
      <c r="B498" t="s">
        <v>14</v>
      </c>
      <c r="C498">
        <v>7</v>
      </c>
      <c r="D498">
        <v>345</v>
      </c>
      <c r="E498" s="6">
        <v>5</v>
      </c>
      <c r="F498">
        <v>0</v>
      </c>
      <c r="G498">
        <v>0</v>
      </c>
      <c r="H498">
        <v>0</v>
      </c>
      <c r="I498">
        <v>0</v>
      </c>
      <c r="J498">
        <v>1</v>
      </c>
      <c r="K498">
        <v>0</v>
      </c>
      <c r="L498">
        <v>2991</v>
      </c>
    </row>
    <row r="499" spans="1:12" x14ac:dyDescent="0.3">
      <c r="A499" s="1" t="s">
        <v>49</v>
      </c>
      <c r="B499" t="s">
        <v>14</v>
      </c>
      <c r="C499">
        <v>8</v>
      </c>
      <c r="D499">
        <v>24</v>
      </c>
      <c r="E499">
        <v>5</v>
      </c>
      <c r="F499">
        <v>0</v>
      </c>
      <c r="G499">
        <v>0</v>
      </c>
      <c r="H499">
        <v>0</v>
      </c>
      <c r="I499">
        <v>0</v>
      </c>
      <c r="J499">
        <v>1</v>
      </c>
      <c r="L499">
        <v>1656</v>
      </c>
    </row>
    <row r="500" spans="1:12" x14ac:dyDescent="0.3">
      <c r="A500" s="1" t="s">
        <v>49</v>
      </c>
      <c r="B500" t="s">
        <v>14</v>
      </c>
      <c r="C500">
        <v>9</v>
      </c>
      <c r="D500">
        <v>6</v>
      </c>
      <c r="E500" s="5">
        <v>6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1</v>
      </c>
      <c r="L500">
        <v>2771</v>
      </c>
    </row>
    <row r="501" spans="1:12" x14ac:dyDescent="0.3">
      <c r="A501" s="1" t="s">
        <v>49</v>
      </c>
      <c r="B501" t="s">
        <v>14</v>
      </c>
      <c r="C501">
        <v>10</v>
      </c>
      <c r="D501">
        <v>4</v>
      </c>
      <c r="E501">
        <v>34</v>
      </c>
      <c r="F501">
        <v>0</v>
      </c>
      <c r="G501">
        <v>0</v>
      </c>
      <c r="H501">
        <v>1</v>
      </c>
      <c r="I501">
        <v>1</v>
      </c>
      <c r="J501">
        <v>0</v>
      </c>
      <c r="L501">
        <v>2188</v>
      </c>
    </row>
    <row r="502" spans="1:12" x14ac:dyDescent="0.3">
      <c r="A502" s="1" t="s">
        <v>49</v>
      </c>
      <c r="B502" t="s">
        <v>14</v>
      </c>
      <c r="C502">
        <v>11</v>
      </c>
      <c r="D502">
        <v>25</v>
      </c>
      <c r="E502">
        <v>6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1</v>
      </c>
      <c r="L502">
        <v>2526</v>
      </c>
    </row>
    <row r="503" spans="1:12" x14ac:dyDescent="0.3">
      <c r="A503" s="1" t="s">
        <v>49</v>
      </c>
      <c r="B503" t="s">
        <v>14</v>
      </c>
      <c r="C503">
        <v>12</v>
      </c>
      <c r="D503">
        <v>5</v>
      </c>
      <c r="E503">
        <v>1245</v>
      </c>
      <c r="F503">
        <v>1</v>
      </c>
      <c r="G503">
        <v>1</v>
      </c>
      <c r="H503">
        <v>0</v>
      </c>
      <c r="I503">
        <v>1</v>
      </c>
      <c r="J503">
        <v>1</v>
      </c>
      <c r="K503">
        <v>0</v>
      </c>
      <c r="L503">
        <v>2331</v>
      </c>
    </row>
    <row r="504" spans="1:12" x14ac:dyDescent="0.3">
      <c r="A504" s="1" t="s">
        <v>49</v>
      </c>
      <c r="B504" t="s">
        <v>14</v>
      </c>
      <c r="C504">
        <v>13</v>
      </c>
      <c r="D504">
        <v>34</v>
      </c>
      <c r="E504" s="6">
        <v>3</v>
      </c>
      <c r="F504">
        <v>0</v>
      </c>
      <c r="G504">
        <v>0</v>
      </c>
      <c r="H504">
        <v>1</v>
      </c>
      <c r="I504">
        <v>0</v>
      </c>
      <c r="J504">
        <v>0</v>
      </c>
      <c r="L504">
        <v>3370</v>
      </c>
    </row>
    <row r="505" spans="1:12" x14ac:dyDescent="0.3">
      <c r="A505" s="1" t="s">
        <v>49</v>
      </c>
      <c r="B505" t="s">
        <v>14</v>
      </c>
      <c r="C505">
        <v>14</v>
      </c>
      <c r="D505">
        <v>35</v>
      </c>
      <c r="E505" s="6">
        <v>5</v>
      </c>
      <c r="F505">
        <v>0</v>
      </c>
      <c r="G505">
        <v>0</v>
      </c>
      <c r="H505">
        <v>0</v>
      </c>
      <c r="I505">
        <v>0</v>
      </c>
      <c r="J505">
        <v>1</v>
      </c>
      <c r="K505">
        <v>0</v>
      </c>
      <c r="L505">
        <v>2164</v>
      </c>
    </row>
    <row r="506" spans="1:12" x14ac:dyDescent="0.3">
      <c r="A506" s="12" t="s">
        <v>50</v>
      </c>
      <c r="B506" t="s">
        <v>12</v>
      </c>
      <c r="C506">
        <v>1</v>
      </c>
      <c r="D506">
        <v>15</v>
      </c>
      <c r="E506">
        <v>2</v>
      </c>
      <c r="F506">
        <v>0</v>
      </c>
      <c r="G506">
        <v>1</v>
      </c>
      <c r="H506">
        <v>0</v>
      </c>
      <c r="I506">
        <v>0</v>
      </c>
      <c r="J506">
        <v>0</v>
      </c>
      <c r="K506">
        <v>0</v>
      </c>
      <c r="L506">
        <v>3877</v>
      </c>
    </row>
    <row r="507" spans="1:12" x14ac:dyDescent="0.3">
      <c r="A507" s="1" t="s">
        <v>50</v>
      </c>
      <c r="B507" t="s">
        <v>12</v>
      </c>
      <c r="C507">
        <v>2</v>
      </c>
      <c r="D507">
        <v>45</v>
      </c>
      <c r="E507">
        <v>6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1</v>
      </c>
      <c r="L507">
        <v>2564</v>
      </c>
    </row>
    <row r="508" spans="1:12" x14ac:dyDescent="0.3">
      <c r="A508" s="1" t="s">
        <v>50</v>
      </c>
      <c r="B508" t="s">
        <v>12</v>
      </c>
      <c r="C508">
        <v>3</v>
      </c>
      <c r="D508">
        <v>6</v>
      </c>
      <c r="E508">
        <v>3</v>
      </c>
      <c r="F508">
        <v>0</v>
      </c>
      <c r="G508">
        <v>0</v>
      </c>
      <c r="H508">
        <v>1</v>
      </c>
      <c r="I508">
        <v>0</v>
      </c>
      <c r="J508">
        <v>0</v>
      </c>
      <c r="K508">
        <v>0</v>
      </c>
      <c r="L508">
        <v>1302</v>
      </c>
    </row>
    <row r="509" spans="1:12" x14ac:dyDescent="0.3">
      <c r="A509" s="1" t="s">
        <v>50</v>
      </c>
      <c r="B509" t="s">
        <v>12</v>
      </c>
      <c r="C509">
        <v>4</v>
      </c>
      <c r="D509">
        <v>4</v>
      </c>
      <c r="E509" s="5">
        <v>4</v>
      </c>
      <c r="F509">
        <v>0</v>
      </c>
      <c r="G509">
        <v>0</v>
      </c>
      <c r="H509">
        <v>0</v>
      </c>
      <c r="I509">
        <v>1</v>
      </c>
      <c r="J509">
        <v>0</v>
      </c>
      <c r="L509">
        <v>3351</v>
      </c>
    </row>
    <row r="510" spans="1:12" x14ac:dyDescent="0.3">
      <c r="A510" s="1" t="s">
        <v>50</v>
      </c>
      <c r="B510" t="s">
        <v>12</v>
      </c>
      <c r="C510">
        <v>5</v>
      </c>
      <c r="D510">
        <v>5</v>
      </c>
      <c r="E510" s="5">
        <v>5</v>
      </c>
      <c r="F510">
        <v>0</v>
      </c>
      <c r="G510">
        <v>0</v>
      </c>
      <c r="H510">
        <v>0</v>
      </c>
      <c r="I510">
        <v>0</v>
      </c>
      <c r="J510">
        <v>1</v>
      </c>
      <c r="L510">
        <v>2234</v>
      </c>
    </row>
    <row r="511" spans="1:12" x14ac:dyDescent="0.3">
      <c r="A511" s="1" t="s">
        <v>50</v>
      </c>
      <c r="B511" t="s">
        <v>12</v>
      </c>
      <c r="C511">
        <v>6</v>
      </c>
      <c r="D511">
        <v>15</v>
      </c>
      <c r="E511">
        <v>3</v>
      </c>
      <c r="F511">
        <v>0</v>
      </c>
      <c r="G511">
        <v>0</v>
      </c>
      <c r="H511">
        <v>1</v>
      </c>
      <c r="I511">
        <v>0</v>
      </c>
      <c r="J511">
        <v>0</v>
      </c>
      <c r="K511">
        <v>0</v>
      </c>
      <c r="L511">
        <v>2280</v>
      </c>
    </row>
    <row r="512" spans="1:12" x14ac:dyDescent="0.3">
      <c r="A512" s="1" t="s">
        <v>50</v>
      </c>
      <c r="B512" t="s">
        <v>12</v>
      </c>
      <c r="C512">
        <v>7</v>
      </c>
      <c r="D512">
        <v>345</v>
      </c>
      <c r="E512" s="6">
        <v>5</v>
      </c>
      <c r="F512">
        <v>0</v>
      </c>
      <c r="G512">
        <v>0</v>
      </c>
      <c r="H512">
        <v>0</v>
      </c>
      <c r="I512">
        <v>0</v>
      </c>
      <c r="J512">
        <v>1</v>
      </c>
      <c r="K512">
        <v>0</v>
      </c>
      <c r="L512">
        <v>3510</v>
      </c>
    </row>
    <row r="513" spans="1:12" x14ac:dyDescent="0.3">
      <c r="A513" s="1" t="s">
        <v>50</v>
      </c>
      <c r="B513" t="s">
        <v>12</v>
      </c>
      <c r="C513">
        <v>8</v>
      </c>
      <c r="D513">
        <v>24</v>
      </c>
      <c r="E513">
        <v>3</v>
      </c>
      <c r="F513">
        <v>0</v>
      </c>
      <c r="G513">
        <v>0</v>
      </c>
      <c r="H513">
        <v>1</v>
      </c>
      <c r="I513">
        <v>0</v>
      </c>
      <c r="J513">
        <v>0</v>
      </c>
      <c r="L513">
        <v>3683</v>
      </c>
    </row>
    <row r="514" spans="1:12" x14ac:dyDescent="0.3">
      <c r="A514" s="1" t="s">
        <v>50</v>
      </c>
      <c r="B514" t="s">
        <v>12</v>
      </c>
      <c r="C514">
        <v>9</v>
      </c>
      <c r="D514">
        <v>6</v>
      </c>
      <c r="E514">
        <v>5</v>
      </c>
      <c r="F514">
        <v>0</v>
      </c>
      <c r="G514">
        <v>0</v>
      </c>
      <c r="H514">
        <v>0</v>
      </c>
      <c r="I514">
        <v>0</v>
      </c>
      <c r="J514">
        <v>1</v>
      </c>
      <c r="K514">
        <v>0</v>
      </c>
      <c r="L514">
        <v>2582</v>
      </c>
    </row>
    <row r="515" spans="1:12" x14ac:dyDescent="0.3">
      <c r="A515" s="1" t="s">
        <v>50</v>
      </c>
      <c r="B515" t="s">
        <v>12</v>
      </c>
      <c r="C515">
        <v>10</v>
      </c>
      <c r="D515">
        <v>4</v>
      </c>
      <c r="E515" s="5">
        <v>4</v>
      </c>
      <c r="F515">
        <v>0</v>
      </c>
      <c r="G515">
        <v>0</v>
      </c>
      <c r="H515">
        <v>0</v>
      </c>
      <c r="I515">
        <v>1</v>
      </c>
      <c r="J515">
        <v>0</v>
      </c>
      <c r="L515">
        <v>1854</v>
      </c>
    </row>
    <row r="516" spans="1:12" x14ac:dyDescent="0.3">
      <c r="A516" s="1" t="s">
        <v>50</v>
      </c>
      <c r="B516" t="s">
        <v>12</v>
      </c>
      <c r="C516">
        <v>11</v>
      </c>
      <c r="D516">
        <v>25</v>
      </c>
      <c r="E516">
        <v>6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1</v>
      </c>
      <c r="L516">
        <v>3380</v>
      </c>
    </row>
    <row r="517" spans="1:12" x14ac:dyDescent="0.3">
      <c r="A517" s="1" t="s">
        <v>50</v>
      </c>
      <c r="B517" t="s">
        <v>12</v>
      </c>
      <c r="C517">
        <v>12</v>
      </c>
      <c r="D517">
        <v>5</v>
      </c>
      <c r="E517">
        <v>4</v>
      </c>
      <c r="F517">
        <v>0</v>
      </c>
      <c r="G517">
        <v>0</v>
      </c>
      <c r="H517">
        <v>0</v>
      </c>
      <c r="I517">
        <v>1</v>
      </c>
      <c r="J517">
        <v>0</v>
      </c>
      <c r="K517">
        <v>0</v>
      </c>
      <c r="L517">
        <v>4355</v>
      </c>
    </row>
    <row r="518" spans="1:12" x14ac:dyDescent="0.3">
      <c r="A518" s="1" t="s">
        <v>50</v>
      </c>
      <c r="B518" t="s">
        <v>12</v>
      </c>
      <c r="C518">
        <v>13</v>
      </c>
      <c r="D518">
        <v>34</v>
      </c>
      <c r="E518" s="6">
        <v>3</v>
      </c>
      <c r="F518">
        <v>0</v>
      </c>
      <c r="G518">
        <v>0</v>
      </c>
      <c r="H518">
        <v>1</v>
      </c>
      <c r="I518">
        <v>0</v>
      </c>
      <c r="J518">
        <v>0</v>
      </c>
      <c r="L518">
        <v>3051</v>
      </c>
    </row>
    <row r="519" spans="1:12" x14ac:dyDescent="0.3">
      <c r="A519" s="1" t="s">
        <v>50</v>
      </c>
      <c r="B519" t="s">
        <v>12</v>
      </c>
      <c r="C519">
        <v>14</v>
      </c>
      <c r="D519">
        <v>35</v>
      </c>
      <c r="E519">
        <v>4</v>
      </c>
      <c r="F519">
        <v>0</v>
      </c>
      <c r="G519">
        <v>0</v>
      </c>
      <c r="H519">
        <v>0</v>
      </c>
      <c r="I519">
        <v>1</v>
      </c>
      <c r="J519">
        <v>0</v>
      </c>
      <c r="K519">
        <v>0</v>
      </c>
      <c r="L519">
        <v>3594</v>
      </c>
    </row>
    <row r="520" spans="1:12" x14ac:dyDescent="0.3">
      <c r="A520" s="12" t="s">
        <v>51</v>
      </c>
      <c r="B520" t="s">
        <v>17</v>
      </c>
      <c r="C520">
        <v>1</v>
      </c>
      <c r="D520">
        <v>15</v>
      </c>
      <c r="E520">
        <v>3</v>
      </c>
      <c r="F520">
        <v>0</v>
      </c>
      <c r="G520">
        <v>0</v>
      </c>
      <c r="H520">
        <v>1</v>
      </c>
      <c r="I520">
        <v>0</v>
      </c>
      <c r="J520">
        <v>0</v>
      </c>
      <c r="K520">
        <v>0</v>
      </c>
      <c r="L520">
        <v>4110</v>
      </c>
    </row>
    <row r="521" spans="1:12" x14ac:dyDescent="0.3">
      <c r="A521" s="1" t="s">
        <v>51</v>
      </c>
      <c r="B521" t="s">
        <v>17</v>
      </c>
      <c r="C521">
        <v>2</v>
      </c>
      <c r="D521">
        <v>45</v>
      </c>
      <c r="E521">
        <v>12</v>
      </c>
      <c r="F521">
        <v>1</v>
      </c>
      <c r="G521">
        <v>1</v>
      </c>
      <c r="H521">
        <v>0</v>
      </c>
      <c r="I521">
        <v>0</v>
      </c>
      <c r="J521">
        <v>0</v>
      </c>
      <c r="K521">
        <v>0</v>
      </c>
      <c r="L521">
        <v>3210</v>
      </c>
    </row>
    <row r="522" spans="1:12" x14ac:dyDescent="0.3">
      <c r="A522" s="1" t="s">
        <v>51</v>
      </c>
      <c r="B522" t="s">
        <v>17</v>
      </c>
      <c r="C522">
        <v>3</v>
      </c>
      <c r="D522">
        <v>6</v>
      </c>
      <c r="E522" s="5">
        <v>6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1</v>
      </c>
      <c r="L522">
        <v>1398</v>
      </c>
    </row>
    <row r="523" spans="1:12" x14ac:dyDescent="0.3">
      <c r="A523" s="1" t="s">
        <v>51</v>
      </c>
      <c r="B523" t="s">
        <v>17</v>
      </c>
      <c r="C523">
        <v>4</v>
      </c>
      <c r="D523">
        <v>4</v>
      </c>
      <c r="E523">
        <v>5</v>
      </c>
      <c r="F523">
        <v>0</v>
      </c>
      <c r="G523">
        <v>0</v>
      </c>
      <c r="H523">
        <v>0</v>
      </c>
      <c r="I523">
        <v>0</v>
      </c>
      <c r="J523">
        <v>1</v>
      </c>
      <c r="L523">
        <v>5775</v>
      </c>
    </row>
    <row r="524" spans="1:12" x14ac:dyDescent="0.3">
      <c r="A524" s="1" t="s">
        <v>51</v>
      </c>
      <c r="B524" t="s">
        <v>17</v>
      </c>
      <c r="C524">
        <v>5</v>
      </c>
      <c r="D524">
        <v>5</v>
      </c>
      <c r="E524">
        <v>3</v>
      </c>
      <c r="F524">
        <v>0</v>
      </c>
      <c r="G524">
        <v>0</v>
      </c>
      <c r="H524">
        <v>1</v>
      </c>
      <c r="I524">
        <v>0</v>
      </c>
      <c r="J524">
        <v>0</v>
      </c>
      <c r="L524">
        <v>2897</v>
      </c>
    </row>
    <row r="525" spans="1:12" x14ac:dyDescent="0.3">
      <c r="A525" s="1" t="s">
        <v>51</v>
      </c>
      <c r="B525" t="s">
        <v>17</v>
      </c>
      <c r="C525">
        <v>6</v>
      </c>
      <c r="D525">
        <v>15</v>
      </c>
      <c r="E525" s="6">
        <v>5</v>
      </c>
      <c r="F525">
        <v>0</v>
      </c>
      <c r="G525">
        <v>0</v>
      </c>
      <c r="H525">
        <v>0</v>
      </c>
      <c r="I525">
        <v>0</v>
      </c>
      <c r="J525">
        <v>1</v>
      </c>
      <c r="K525">
        <v>0</v>
      </c>
      <c r="L525">
        <v>2436</v>
      </c>
    </row>
    <row r="526" spans="1:12" x14ac:dyDescent="0.3">
      <c r="A526" s="1" t="s">
        <v>51</v>
      </c>
      <c r="B526" t="s">
        <v>17</v>
      </c>
      <c r="C526">
        <v>7</v>
      </c>
      <c r="D526">
        <v>345</v>
      </c>
      <c r="E526">
        <v>6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1</v>
      </c>
      <c r="L526">
        <v>2809</v>
      </c>
    </row>
    <row r="527" spans="1:12" x14ac:dyDescent="0.3">
      <c r="A527" s="1" t="s">
        <v>51</v>
      </c>
      <c r="B527" t="s">
        <v>17</v>
      </c>
      <c r="C527">
        <v>8</v>
      </c>
      <c r="D527">
        <v>24</v>
      </c>
      <c r="E527">
        <v>3</v>
      </c>
      <c r="F527">
        <v>0</v>
      </c>
      <c r="G527">
        <v>0</v>
      </c>
      <c r="H527">
        <v>1</v>
      </c>
      <c r="I527">
        <v>0</v>
      </c>
      <c r="J527">
        <v>0</v>
      </c>
      <c r="L527">
        <v>3026</v>
      </c>
    </row>
    <row r="528" spans="1:12" x14ac:dyDescent="0.3">
      <c r="A528" s="1" t="s">
        <v>51</v>
      </c>
      <c r="B528" t="s">
        <v>17</v>
      </c>
      <c r="C528">
        <v>9</v>
      </c>
      <c r="D528">
        <v>6</v>
      </c>
      <c r="E528" s="5">
        <v>6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1</v>
      </c>
      <c r="L528">
        <v>3329</v>
      </c>
    </row>
    <row r="529" spans="1:12" x14ac:dyDescent="0.3">
      <c r="A529" s="1" t="s">
        <v>51</v>
      </c>
      <c r="B529" t="s">
        <v>17</v>
      </c>
      <c r="C529">
        <v>10</v>
      </c>
      <c r="D529">
        <v>4</v>
      </c>
      <c r="E529">
        <v>23</v>
      </c>
      <c r="F529">
        <v>0</v>
      </c>
      <c r="G529">
        <v>1</v>
      </c>
      <c r="H529">
        <v>1</v>
      </c>
      <c r="I529">
        <v>0</v>
      </c>
      <c r="J529">
        <v>0</v>
      </c>
      <c r="L529">
        <v>2324</v>
      </c>
    </row>
    <row r="530" spans="1:12" x14ac:dyDescent="0.3">
      <c r="A530" s="1" t="s">
        <v>51</v>
      </c>
      <c r="B530" t="s">
        <v>17</v>
      </c>
      <c r="C530">
        <v>11</v>
      </c>
      <c r="D530">
        <v>25</v>
      </c>
      <c r="E530" s="6">
        <v>5</v>
      </c>
      <c r="F530">
        <v>0</v>
      </c>
      <c r="G530">
        <v>0</v>
      </c>
      <c r="H530">
        <v>0</v>
      </c>
      <c r="I530">
        <v>0</v>
      </c>
      <c r="J530">
        <v>1</v>
      </c>
      <c r="K530">
        <v>0</v>
      </c>
      <c r="L530">
        <v>2308</v>
      </c>
    </row>
    <row r="531" spans="1:12" x14ac:dyDescent="0.3">
      <c r="A531" s="1" t="s">
        <v>51</v>
      </c>
      <c r="B531" t="s">
        <v>17</v>
      </c>
      <c r="C531">
        <v>12</v>
      </c>
      <c r="D531">
        <v>5</v>
      </c>
      <c r="E531" s="5">
        <v>5</v>
      </c>
      <c r="F531">
        <v>0</v>
      </c>
      <c r="G531">
        <v>0</v>
      </c>
      <c r="H531">
        <v>0</v>
      </c>
      <c r="I531">
        <v>0</v>
      </c>
      <c r="J531">
        <v>1</v>
      </c>
      <c r="K531">
        <v>0</v>
      </c>
      <c r="L531">
        <v>3702</v>
      </c>
    </row>
    <row r="532" spans="1:12" x14ac:dyDescent="0.3">
      <c r="A532" s="1" t="s">
        <v>51</v>
      </c>
      <c r="B532" t="s">
        <v>17</v>
      </c>
      <c r="C532">
        <v>13</v>
      </c>
      <c r="D532">
        <v>34</v>
      </c>
      <c r="E532" s="6">
        <v>3</v>
      </c>
      <c r="F532">
        <v>0</v>
      </c>
      <c r="G532">
        <v>0</v>
      </c>
      <c r="H532">
        <v>1</v>
      </c>
      <c r="I532">
        <v>0</v>
      </c>
      <c r="J532">
        <v>0</v>
      </c>
      <c r="L532">
        <v>2588</v>
      </c>
    </row>
    <row r="533" spans="1:12" x14ac:dyDescent="0.3">
      <c r="A533" s="1" t="s">
        <v>51</v>
      </c>
      <c r="B533" t="s">
        <v>17</v>
      </c>
      <c r="C533">
        <v>14</v>
      </c>
      <c r="D533">
        <v>35</v>
      </c>
      <c r="E533">
        <v>6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1</v>
      </c>
      <c r="L533">
        <v>2782</v>
      </c>
    </row>
    <row r="534" spans="1:12" x14ac:dyDescent="0.3">
      <c r="A534" s="12" t="s">
        <v>52</v>
      </c>
      <c r="B534" t="s">
        <v>14</v>
      </c>
      <c r="C534">
        <v>1</v>
      </c>
      <c r="D534">
        <v>15</v>
      </c>
      <c r="E534">
        <v>2</v>
      </c>
      <c r="F534">
        <v>0</v>
      </c>
      <c r="G534">
        <v>1</v>
      </c>
      <c r="H534">
        <v>0</v>
      </c>
      <c r="I534">
        <v>0</v>
      </c>
      <c r="J534">
        <v>0</v>
      </c>
      <c r="K534">
        <v>0</v>
      </c>
      <c r="L534">
        <v>1297</v>
      </c>
    </row>
    <row r="535" spans="1:12" x14ac:dyDescent="0.3">
      <c r="A535" s="1" t="s">
        <v>52</v>
      </c>
      <c r="B535" t="s">
        <v>14</v>
      </c>
      <c r="C535">
        <v>2</v>
      </c>
      <c r="D535">
        <v>45</v>
      </c>
      <c r="E535" s="6">
        <v>4</v>
      </c>
      <c r="F535">
        <v>0</v>
      </c>
      <c r="G535">
        <v>0</v>
      </c>
      <c r="H535">
        <v>0</v>
      </c>
      <c r="I535">
        <v>1</v>
      </c>
      <c r="J535">
        <v>0</v>
      </c>
      <c r="K535">
        <v>0</v>
      </c>
      <c r="L535">
        <v>1730</v>
      </c>
    </row>
    <row r="536" spans="1:12" x14ac:dyDescent="0.3">
      <c r="A536" s="1" t="s">
        <v>52</v>
      </c>
      <c r="B536" t="s">
        <v>14</v>
      </c>
      <c r="C536">
        <v>3</v>
      </c>
      <c r="D536">
        <v>6</v>
      </c>
      <c r="E536" s="5">
        <v>6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1</v>
      </c>
      <c r="L536">
        <v>1298</v>
      </c>
    </row>
    <row r="537" spans="1:12" x14ac:dyDescent="0.3">
      <c r="A537" s="1" t="s">
        <v>52</v>
      </c>
      <c r="B537" t="s">
        <v>14</v>
      </c>
      <c r="C537">
        <v>4</v>
      </c>
      <c r="D537">
        <v>4</v>
      </c>
      <c r="E537">
        <v>5</v>
      </c>
      <c r="F537">
        <v>0</v>
      </c>
      <c r="G537">
        <v>0</v>
      </c>
      <c r="H537">
        <v>0</v>
      </c>
      <c r="I537">
        <v>0</v>
      </c>
      <c r="J537">
        <v>1</v>
      </c>
      <c r="L537">
        <v>2418</v>
      </c>
    </row>
    <row r="538" spans="1:12" x14ac:dyDescent="0.3">
      <c r="A538" s="1" t="s">
        <v>52</v>
      </c>
      <c r="B538" t="s">
        <v>14</v>
      </c>
      <c r="C538">
        <v>5</v>
      </c>
      <c r="D538">
        <v>5</v>
      </c>
      <c r="E538" s="5">
        <v>5</v>
      </c>
      <c r="F538">
        <v>0</v>
      </c>
      <c r="G538">
        <v>0</v>
      </c>
      <c r="H538">
        <v>0</v>
      </c>
      <c r="I538">
        <v>0</v>
      </c>
      <c r="J538">
        <v>1</v>
      </c>
      <c r="L538">
        <v>964</v>
      </c>
    </row>
    <row r="539" spans="1:12" x14ac:dyDescent="0.3">
      <c r="A539" s="1" t="s">
        <v>52</v>
      </c>
      <c r="B539" t="s">
        <v>14</v>
      </c>
      <c r="C539">
        <v>6</v>
      </c>
      <c r="D539">
        <v>15</v>
      </c>
      <c r="E539" s="6">
        <v>1</v>
      </c>
      <c r="F539">
        <v>1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2470</v>
      </c>
    </row>
    <row r="540" spans="1:12" x14ac:dyDescent="0.3">
      <c r="A540" s="1" t="s">
        <v>52</v>
      </c>
      <c r="B540" t="s">
        <v>14</v>
      </c>
      <c r="C540">
        <v>7</v>
      </c>
      <c r="D540">
        <v>345</v>
      </c>
      <c r="E540">
        <v>6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1</v>
      </c>
      <c r="L540">
        <v>1411</v>
      </c>
    </row>
    <row r="541" spans="1:12" x14ac:dyDescent="0.3">
      <c r="A541" s="1" t="s">
        <v>52</v>
      </c>
      <c r="B541" t="s">
        <v>14</v>
      </c>
      <c r="C541">
        <v>8</v>
      </c>
      <c r="D541">
        <v>24</v>
      </c>
      <c r="E541" s="5">
        <v>24</v>
      </c>
      <c r="F541">
        <v>0</v>
      </c>
      <c r="G541">
        <v>1</v>
      </c>
      <c r="H541">
        <v>0</v>
      </c>
      <c r="I541">
        <v>1</v>
      </c>
      <c r="J541">
        <v>0</v>
      </c>
      <c r="L541">
        <v>626</v>
      </c>
    </row>
    <row r="542" spans="1:12" x14ac:dyDescent="0.3">
      <c r="A542" s="1" t="s">
        <v>52</v>
      </c>
      <c r="B542" t="s">
        <v>14</v>
      </c>
      <c r="C542">
        <v>9</v>
      </c>
      <c r="D542">
        <v>6</v>
      </c>
      <c r="E542">
        <v>5</v>
      </c>
      <c r="F542">
        <v>0</v>
      </c>
      <c r="G542">
        <v>0</v>
      </c>
      <c r="H542">
        <v>0</v>
      </c>
      <c r="I542">
        <v>0</v>
      </c>
      <c r="J542">
        <v>1</v>
      </c>
      <c r="K542">
        <v>0</v>
      </c>
      <c r="L542">
        <v>1257</v>
      </c>
    </row>
    <row r="543" spans="1:12" x14ac:dyDescent="0.3">
      <c r="A543" s="1" t="s">
        <v>52</v>
      </c>
      <c r="B543" t="s">
        <v>14</v>
      </c>
      <c r="C543">
        <v>10</v>
      </c>
      <c r="D543">
        <v>4</v>
      </c>
      <c r="E543" s="5">
        <v>4</v>
      </c>
      <c r="F543">
        <v>0</v>
      </c>
      <c r="G543">
        <v>0</v>
      </c>
      <c r="H543">
        <v>0</v>
      </c>
      <c r="I543">
        <v>1</v>
      </c>
      <c r="J543">
        <v>0</v>
      </c>
      <c r="L543">
        <v>834</v>
      </c>
    </row>
    <row r="544" spans="1:12" x14ac:dyDescent="0.3">
      <c r="A544" s="1" t="s">
        <v>52</v>
      </c>
      <c r="B544" t="s">
        <v>14</v>
      </c>
      <c r="C544">
        <v>11</v>
      </c>
      <c r="D544">
        <v>25</v>
      </c>
      <c r="E544" s="6">
        <v>5</v>
      </c>
      <c r="F544">
        <v>0</v>
      </c>
      <c r="G544">
        <v>0</v>
      </c>
      <c r="H544">
        <v>0</v>
      </c>
      <c r="I544">
        <v>0</v>
      </c>
      <c r="J544">
        <v>1</v>
      </c>
      <c r="K544">
        <v>0</v>
      </c>
      <c r="L544">
        <v>1899</v>
      </c>
    </row>
    <row r="545" spans="1:12" x14ac:dyDescent="0.3">
      <c r="A545" s="1" t="s">
        <v>52</v>
      </c>
      <c r="B545" t="s">
        <v>14</v>
      </c>
      <c r="C545">
        <v>12</v>
      </c>
      <c r="D545">
        <v>5</v>
      </c>
      <c r="E545">
        <v>4</v>
      </c>
      <c r="F545">
        <v>0</v>
      </c>
      <c r="G545">
        <v>0</v>
      </c>
      <c r="H545">
        <v>0</v>
      </c>
      <c r="I545">
        <v>1</v>
      </c>
      <c r="J545">
        <v>0</v>
      </c>
      <c r="K545">
        <v>0</v>
      </c>
      <c r="L545">
        <v>1426</v>
      </c>
    </row>
    <row r="546" spans="1:12" x14ac:dyDescent="0.3">
      <c r="A546" s="1" t="s">
        <v>52</v>
      </c>
      <c r="B546" t="s">
        <v>14</v>
      </c>
      <c r="C546">
        <v>13</v>
      </c>
      <c r="D546">
        <v>34</v>
      </c>
      <c r="E546" s="6">
        <v>3</v>
      </c>
      <c r="F546">
        <v>0</v>
      </c>
      <c r="G546">
        <v>0</v>
      </c>
      <c r="H546">
        <v>1</v>
      </c>
      <c r="I546">
        <v>0</v>
      </c>
      <c r="J546">
        <v>0</v>
      </c>
      <c r="L546">
        <v>746</v>
      </c>
    </row>
    <row r="547" spans="1:12" x14ac:dyDescent="0.3">
      <c r="A547" s="1" t="s">
        <v>52</v>
      </c>
      <c r="B547" t="s">
        <v>14</v>
      </c>
      <c r="C547">
        <v>14</v>
      </c>
      <c r="D547">
        <v>35</v>
      </c>
      <c r="E547">
        <v>6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1</v>
      </c>
      <c r="L547">
        <v>2101</v>
      </c>
    </row>
    <row r="548" spans="1:12" x14ac:dyDescent="0.3">
      <c r="A548" s="12" t="s">
        <v>53</v>
      </c>
      <c r="B548" t="s">
        <v>17</v>
      </c>
      <c r="C548">
        <v>1</v>
      </c>
      <c r="D548">
        <v>15</v>
      </c>
      <c r="E548">
        <v>3</v>
      </c>
      <c r="F548">
        <v>0</v>
      </c>
      <c r="G548">
        <v>0</v>
      </c>
      <c r="H548">
        <v>1</v>
      </c>
      <c r="I548">
        <v>0</v>
      </c>
      <c r="J548">
        <v>0</v>
      </c>
      <c r="K548">
        <v>0</v>
      </c>
      <c r="L548">
        <v>2886</v>
      </c>
    </row>
    <row r="549" spans="1:12" x14ac:dyDescent="0.3">
      <c r="A549" s="1" t="s">
        <v>53</v>
      </c>
      <c r="B549" t="s">
        <v>17</v>
      </c>
      <c r="C549">
        <v>2</v>
      </c>
      <c r="D549">
        <v>45</v>
      </c>
      <c r="E549" s="6">
        <v>4</v>
      </c>
      <c r="F549">
        <v>0</v>
      </c>
      <c r="G549">
        <v>0</v>
      </c>
      <c r="H549">
        <v>0</v>
      </c>
      <c r="I549">
        <v>1</v>
      </c>
      <c r="J549">
        <v>0</v>
      </c>
      <c r="K549">
        <v>0</v>
      </c>
      <c r="L549">
        <v>1642</v>
      </c>
    </row>
    <row r="550" spans="1:12" x14ac:dyDescent="0.3">
      <c r="A550" s="1" t="s">
        <v>53</v>
      </c>
      <c r="B550" t="s">
        <v>17</v>
      </c>
      <c r="C550">
        <v>3</v>
      </c>
      <c r="D550">
        <v>6</v>
      </c>
      <c r="E550">
        <v>5</v>
      </c>
      <c r="F550">
        <v>0</v>
      </c>
      <c r="G550">
        <v>0</v>
      </c>
      <c r="H550">
        <v>0</v>
      </c>
      <c r="I550">
        <v>0</v>
      </c>
      <c r="J550">
        <v>1</v>
      </c>
      <c r="K550">
        <v>0</v>
      </c>
      <c r="L550">
        <v>2331</v>
      </c>
    </row>
    <row r="551" spans="1:12" x14ac:dyDescent="0.3">
      <c r="A551" s="1" t="s">
        <v>53</v>
      </c>
      <c r="B551" t="s">
        <v>17</v>
      </c>
      <c r="C551">
        <v>4</v>
      </c>
      <c r="D551">
        <v>4</v>
      </c>
      <c r="E551" s="5">
        <v>4</v>
      </c>
      <c r="F551">
        <v>0</v>
      </c>
      <c r="G551">
        <v>0</v>
      </c>
      <c r="H551">
        <v>0</v>
      </c>
      <c r="I551">
        <v>1</v>
      </c>
      <c r="J551">
        <v>0</v>
      </c>
      <c r="L551">
        <v>2308</v>
      </c>
    </row>
    <row r="552" spans="1:12" x14ac:dyDescent="0.3">
      <c r="A552" s="1" t="s">
        <v>53</v>
      </c>
      <c r="B552" t="s">
        <v>17</v>
      </c>
      <c r="C552">
        <v>5</v>
      </c>
      <c r="D552">
        <v>5</v>
      </c>
      <c r="E552">
        <v>2</v>
      </c>
      <c r="F552">
        <v>0</v>
      </c>
      <c r="G552">
        <v>1</v>
      </c>
      <c r="H552">
        <v>0</v>
      </c>
      <c r="I552">
        <v>0</v>
      </c>
      <c r="J552">
        <v>0</v>
      </c>
      <c r="L552">
        <v>1528</v>
      </c>
    </row>
    <row r="553" spans="1:12" x14ac:dyDescent="0.3">
      <c r="A553" s="1" t="s">
        <v>53</v>
      </c>
      <c r="B553" t="s">
        <v>17</v>
      </c>
      <c r="C553">
        <v>6</v>
      </c>
      <c r="D553">
        <v>15</v>
      </c>
      <c r="E553" s="6">
        <v>5</v>
      </c>
      <c r="F553">
        <v>0</v>
      </c>
      <c r="G553">
        <v>0</v>
      </c>
      <c r="H553">
        <v>0</v>
      </c>
      <c r="I553">
        <v>0</v>
      </c>
      <c r="J553">
        <v>1</v>
      </c>
      <c r="K553">
        <v>0</v>
      </c>
      <c r="L553">
        <v>4274</v>
      </c>
    </row>
    <row r="554" spans="1:12" x14ac:dyDescent="0.3">
      <c r="A554" s="1" t="s">
        <v>53</v>
      </c>
      <c r="B554" t="s">
        <v>17</v>
      </c>
      <c r="C554">
        <v>7</v>
      </c>
      <c r="D554">
        <v>345</v>
      </c>
      <c r="E554" s="6">
        <v>5</v>
      </c>
      <c r="F554">
        <v>0</v>
      </c>
      <c r="G554">
        <v>0</v>
      </c>
      <c r="H554">
        <v>0</v>
      </c>
      <c r="I554">
        <v>0</v>
      </c>
      <c r="J554">
        <v>1</v>
      </c>
      <c r="K554">
        <v>0</v>
      </c>
      <c r="L554">
        <v>4072</v>
      </c>
    </row>
    <row r="555" spans="1:12" x14ac:dyDescent="0.3">
      <c r="A555" s="1" t="s">
        <v>53</v>
      </c>
      <c r="B555" t="s">
        <v>17</v>
      </c>
      <c r="C555">
        <v>8</v>
      </c>
      <c r="D555">
        <v>24</v>
      </c>
      <c r="E555">
        <v>3</v>
      </c>
      <c r="F555">
        <v>0</v>
      </c>
      <c r="G555">
        <v>0</v>
      </c>
      <c r="H555">
        <v>1</v>
      </c>
      <c r="I555">
        <v>0</v>
      </c>
      <c r="J555">
        <v>0</v>
      </c>
      <c r="L555">
        <v>1938</v>
      </c>
    </row>
    <row r="556" spans="1:12" x14ac:dyDescent="0.3">
      <c r="A556" s="1" t="s">
        <v>53</v>
      </c>
      <c r="B556" t="s">
        <v>17</v>
      </c>
      <c r="C556">
        <v>9</v>
      </c>
      <c r="D556">
        <v>6</v>
      </c>
      <c r="E556" s="5">
        <v>6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1</v>
      </c>
      <c r="L556">
        <v>2734</v>
      </c>
    </row>
    <row r="557" spans="1:12" x14ac:dyDescent="0.3">
      <c r="A557" s="1" t="s">
        <v>53</v>
      </c>
      <c r="B557" t="s">
        <v>17</v>
      </c>
      <c r="C557">
        <v>10</v>
      </c>
      <c r="D557">
        <v>4</v>
      </c>
      <c r="E557">
        <v>5</v>
      </c>
      <c r="F557">
        <v>0</v>
      </c>
      <c r="G557">
        <v>0</v>
      </c>
      <c r="H557">
        <v>0</v>
      </c>
      <c r="I557">
        <v>0</v>
      </c>
      <c r="J557">
        <v>1</v>
      </c>
      <c r="L557">
        <v>1494</v>
      </c>
    </row>
    <row r="558" spans="1:12" x14ac:dyDescent="0.3">
      <c r="A558" s="1" t="s">
        <v>53</v>
      </c>
      <c r="B558" t="s">
        <v>17</v>
      </c>
      <c r="C558">
        <v>11</v>
      </c>
      <c r="D558">
        <v>25</v>
      </c>
      <c r="E558" s="6">
        <v>2</v>
      </c>
      <c r="F558">
        <v>0</v>
      </c>
      <c r="G558">
        <v>1</v>
      </c>
      <c r="H558">
        <v>0</v>
      </c>
      <c r="I558">
        <v>0</v>
      </c>
      <c r="J558">
        <v>0</v>
      </c>
      <c r="K558">
        <v>0</v>
      </c>
      <c r="L558">
        <v>2779</v>
      </c>
    </row>
    <row r="559" spans="1:12" x14ac:dyDescent="0.3">
      <c r="A559" s="1" t="s">
        <v>53</v>
      </c>
      <c r="B559" t="s">
        <v>17</v>
      </c>
      <c r="C559">
        <v>12</v>
      </c>
      <c r="D559">
        <v>5</v>
      </c>
      <c r="E559" s="5">
        <v>5</v>
      </c>
      <c r="F559">
        <v>0</v>
      </c>
      <c r="G559">
        <v>0</v>
      </c>
      <c r="H559">
        <v>0</v>
      </c>
      <c r="I559">
        <v>0</v>
      </c>
      <c r="J559">
        <v>1</v>
      </c>
      <c r="K559">
        <v>0</v>
      </c>
      <c r="L559">
        <v>2130</v>
      </c>
    </row>
    <row r="560" spans="1:12" x14ac:dyDescent="0.3">
      <c r="A560" s="1" t="s">
        <v>53</v>
      </c>
      <c r="B560" t="s">
        <v>17</v>
      </c>
      <c r="C560">
        <v>13</v>
      </c>
      <c r="D560">
        <v>34</v>
      </c>
      <c r="E560">
        <v>1</v>
      </c>
      <c r="F560">
        <v>1</v>
      </c>
      <c r="G560">
        <v>0</v>
      </c>
      <c r="H560">
        <v>0</v>
      </c>
      <c r="I560">
        <v>0</v>
      </c>
      <c r="J560">
        <v>0</v>
      </c>
      <c r="L560">
        <v>2488</v>
      </c>
    </row>
    <row r="561" spans="1:12" x14ac:dyDescent="0.3">
      <c r="A561" s="1" t="s">
        <v>53</v>
      </c>
      <c r="B561" t="s">
        <v>17</v>
      </c>
      <c r="C561">
        <v>14</v>
      </c>
      <c r="D561">
        <v>35</v>
      </c>
      <c r="E561">
        <v>6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1</v>
      </c>
      <c r="L561">
        <v>2590</v>
      </c>
    </row>
    <row r="562" spans="1:12" x14ac:dyDescent="0.3">
      <c r="A562" s="12" t="s">
        <v>54</v>
      </c>
      <c r="B562" t="s">
        <v>17</v>
      </c>
      <c r="C562">
        <v>1</v>
      </c>
      <c r="D562">
        <v>15</v>
      </c>
      <c r="E562">
        <v>4</v>
      </c>
      <c r="F562">
        <v>0</v>
      </c>
      <c r="G562">
        <v>0</v>
      </c>
      <c r="H562">
        <v>0</v>
      </c>
      <c r="I562">
        <v>1</v>
      </c>
      <c r="J562">
        <v>0</v>
      </c>
      <c r="K562">
        <v>0</v>
      </c>
      <c r="L562">
        <v>5728</v>
      </c>
    </row>
    <row r="563" spans="1:12" x14ac:dyDescent="0.3">
      <c r="A563" s="1" t="s">
        <v>54</v>
      </c>
      <c r="B563" t="s">
        <v>17</v>
      </c>
      <c r="C563">
        <v>2</v>
      </c>
      <c r="D563">
        <v>45</v>
      </c>
      <c r="E563">
        <v>15</v>
      </c>
      <c r="F563">
        <v>1</v>
      </c>
      <c r="G563">
        <v>0</v>
      </c>
      <c r="H563">
        <v>0</v>
      </c>
      <c r="I563">
        <v>0</v>
      </c>
      <c r="J563">
        <v>1</v>
      </c>
      <c r="K563">
        <v>0</v>
      </c>
      <c r="L563">
        <v>9024</v>
      </c>
    </row>
    <row r="564" spans="1:12" x14ac:dyDescent="0.3">
      <c r="A564" s="1" t="s">
        <v>54</v>
      </c>
      <c r="B564" t="s">
        <v>17</v>
      </c>
      <c r="C564">
        <v>3</v>
      </c>
      <c r="D564">
        <v>6</v>
      </c>
      <c r="E564">
        <v>3</v>
      </c>
      <c r="F564">
        <v>0</v>
      </c>
      <c r="G564">
        <v>0</v>
      </c>
      <c r="H564">
        <v>1</v>
      </c>
      <c r="I564">
        <v>0</v>
      </c>
      <c r="J564">
        <v>0</v>
      </c>
      <c r="K564">
        <v>0</v>
      </c>
      <c r="L564">
        <v>5636</v>
      </c>
    </row>
    <row r="565" spans="1:12" x14ac:dyDescent="0.3">
      <c r="A565" s="1" t="s">
        <v>54</v>
      </c>
      <c r="B565" t="s">
        <v>17</v>
      </c>
      <c r="C565">
        <v>4</v>
      </c>
      <c r="D565">
        <v>4</v>
      </c>
      <c r="E565" s="5">
        <v>4</v>
      </c>
      <c r="F565">
        <v>0</v>
      </c>
      <c r="G565">
        <v>0</v>
      </c>
      <c r="H565">
        <v>0</v>
      </c>
      <c r="I565">
        <v>1</v>
      </c>
      <c r="J565">
        <v>0</v>
      </c>
      <c r="L565">
        <v>5579</v>
      </c>
    </row>
    <row r="566" spans="1:12" x14ac:dyDescent="0.3">
      <c r="A566" s="1" t="s">
        <v>54</v>
      </c>
      <c r="B566" t="s">
        <v>17</v>
      </c>
      <c r="C566">
        <v>5</v>
      </c>
      <c r="D566">
        <v>5</v>
      </c>
      <c r="E566" s="5">
        <v>5</v>
      </c>
      <c r="F566">
        <v>0</v>
      </c>
      <c r="G566">
        <v>0</v>
      </c>
      <c r="H566">
        <v>0</v>
      </c>
      <c r="I566">
        <v>0</v>
      </c>
      <c r="J566">
        <v>1</v>
      </c>
      <c r="L566">
        <v>4107</v>
      </c>
    </row>
    <row r="567" spans="1:12" x14ac:dyDescent="0.3">
      <c r="A567" s="1" t="s">
        <v>54</v>
      </c>
      <c r="B567" t="s">
        <v>17</v>
      </c>
      <c r="C567">
        <v>6</v>
      </c>
      <c r="D567">
        <v>15</v>
      </c>
      <c r="E567">
        <v>345</v>
      </c>
      <c r="F567">
        <v>0</v>
      </c>
      <c r="G567">
        <v>0</v>
      </c>
      <c r="H567">
        <v>1</v>
      </c>
      <c r="I567">
        <v>1</v>
      </c>
      <c r="J567">
        <v>1</v>
      </c>
      <c r="K567">
        <v>0</v>
      </c>
      <c r="L567">
        <v>3406</v>
      </c>
    </row>
    <row r="568" spans="1:12" x14ac:dyDescent="0.3">
      <c r="A568" s="1" t="s">
        <v>54</v>
      </c>
      <c r="B568" t="s">
        <v>17</v>
      </c>
      <c r="C568">
        <v>7</v>
      </c>
      <c r="D568">
        <v>345</v>
      </c>
      <c r="E568" s="6">
        <v>3</v>
      </c>
      <c r="F568">
        <v>0</v>
      </c>
      <c r="G568">
        <v>0</v>
      </c>
      <c r="H568">
        <v>1</v>
      </c>
      <c r="I568">
        <v>0</v>
      </c>
      <c r="J568">
        <v>0</v>
      </c>
      <c r="K568">
        <v>0</v>
      </c>
      <c r="L568">
        <v>9175</v>
      </c>
    </row>
    <row r="569" spans="1:12" x14ac:dyDescent="0.3">
      <c r="A569" s="1" t="s">
        <v>54</v>
      </c>
      <c r="B569" t="s">
        <v>17</v>
      </c>
      <c r="C569">
        <v>8</v>
      </c>
      <c r="D569">
        <v>24</v>
      </c>
      <c r="E569">
        <v>5</v>
      </c>
      <c r="F569">
        <v>0</v>
      </c>
      <c r="G569">
        <v>0</v>
      </c>
      <c r="H569">
        <v>0</v>
      </c>
      <c r="I569">
        <v>0</v>
      </c>
      <c r="J569">
        <v>1</v>
      </c>
      <c r="L569">
        <v>4234</v>
      </c>
    </row>
    <row r="570" spans="1:12" x14ac:dyDescent="0.3">
      <c r="A570" s="1" t="s">
        <v>54</v>
      </c>
      <c r="B570" t="s">
        <v>17</v>
      </c>
      <c r="C570">
        <v>9</v>
      </c>
      <c r="D570">
        <v>6</v>
      </c>
      <c r="E570" s="5">
        <v>6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1</v>
      </c>
      <c r="L570">
        <v>4589</v>
      </c>
    </row>
    <row r="571" spans="1:12" x14ac:dyDescent="0.3">
      <c r="A571" s="1" t="s">
        <v>54</v>
      </c>
      <c r="B571" t="s">
        <v>17</v>
      </c>
      <c r="C571">
        <v>10</v>
      </c>
      <c r="D571">
        <v>4</v>
      </c>
      <c r="E571">
        <v>1</v>
      </c>
      <c r="F571">
        <v>1</v>
      </c>
      <c r="G571">
        <v>0</v>
      </c>
      <c r="H571">
        <v>0</v>
      </c>
      <c r="I571">
        <v>0</v>
      </c>
      <c r="J571">
        <v>0</v>
      </c>
      <c r="L571">
        <v>3006</v>
      </c>
    </row>
    <row r="572" spans="1:12" x14ac:dyDescent="0.3">
      <c r="A572" s="1" t="s">
        <v>54</v>
      </c>
      <c r="B572" t="s">
        <v>17</v>
      </c>
      <c r="C572">
        <v>11</v>
      </c>
      <c r="D572">
        <v>25</v>
      </c>
      <c r="E572" s="6">
        <v>2</v>
      </c>
      <c r="F572">
        <v>0</v>
      </c>
      <c r="G572">
        <v>1</v>
      </c>
      <c r="H572">
        <v>0</v>
      </c>
      <c r="I572">
        <v>0</v>
      </c>
      <c r="J572">
        <v>0</v>
      </c>
      <c r="K572">
        <v>0</v>
      </c>
      <c r="L572">
        <v>5542</v>
      </c>
    </row>
    <row r="573" spans="1:12" x14ac:dyDescent="0.3">
      <c r="A573" s="1" t="s">
        <v>54</v>
      </c>
      <c r="B573" t="s">
        <v>17</v>
      </c>
      <c r="C573">
        <v>12</v>
      </c>
      <c r="D573">
        <v>5</v>
      </c>
      <c r="E573">
        <v>3</v>
      </c>
      <c r="F573">
        <v>0</v>
      </c>
      <c r="G573">
        <v>0</v>
      </c>
      <c r="H573">
        <v>1</v>
      </c>
      <c r="I573">
        <v>0</v>
      </c>
      <c r="J573">
        <v>0</v>
      </c>
      <c r="K573">
        <v>0</v>
      </c>
      <c r="L573">
        <v>6070</v>
      </c>
    </row>
    <row r="574" spans="1:12" x14ac:dyDescent="0.3">
      <c r="A574" s="1" t="s">
        <v>54</v>
      </c>
      <c r="B574" t="s">
        <v>17</v>
      </c>
      <c r="C574">
        <v>13</v>
      </c>
      <c r="D574">
        <v>34</v>
      </c>
      <c r="E574" s="6">
        <v>3</v>
      </c>
      <c r="F574">
        <v>0</v>
      </c>
      <c r="G574">
        <v>0</v>
      </c>
      <c r="H574">
        <v>1</v>
      </c>
      <c r="I574">
        <v>0</v>
      </c>
      <c r="J574">
        <v>0</v>
      </c>
      <c r="L574">
        <v>4530</v>
      </c>
    </row>
    <row r="575" spans="1:12" x14ac:dyDescent="0.3">
      <c r="A575" s="1" t="s">
        <v>54</v>
      </c>
      <c r="B575" t="s">
        <v>17</v>
      </c>
      <c r="C575">
        <v>14</v>
      </c>
      <c r="D575">
        <v>35</v>
      </c>
      <c r="E575">
        <v>6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1</v>
      </c>
      <c r="L575">
        <v>3954</v>
      </c>
    </row>
    <row r="576" spans="1:12" x14ac:dyDescent="0.3">
      <c r="A576" s="12" t="s">
        <v>55</v>
      </c>
      <c r="B576" t="s">
        <v>12</v>
      </c>
      <c r="C576">
        <v>1</v>
      </c>
      <c r="D576">
        <v>15</v>
      </c>
      <c r="E576">
        <v>6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1</v>
      </c>
      <c r="L576">
        <v>2486</v>
      </c>
    </row>
    <row r="577" spans="1:12" x14ac:dyDescent="0.3">
      <c r="A577" s="1" t="s">
        <v>55</v>
      </c>
      <c r="B577" t="s">
        <v>12</v>
      </c>
      <c r="C577">
        <v>2</v>
      </c>
      <c r="D577">
        <v>45</v>
      </c>
      <c r="E577">
        <v>56</v>
      </c>
      <c r="F577">
        <v>0</v>
      </c>
      <c r="G577">
        <v>0</v>
      </c>
      <c r="H577">
        <v>0</v>
      </c>
      <c r="I577">
        <v>0</v>
      </c>
      <c r="J577">
        <v>1</v>
      </c>
      <c r="K577">
        <v>1</v>
      </c>
      <c r="L577">
        <v>2087</v>
      </c>
    </row>
    <row r="578" spans="1:12" x14ac:dyDescent="0.3">
      <c r="A578" s="1" t="s">
        <v>55</v>
      </c>
      <c r="B578" t="s">
        <v>12</v>
      </c>
      <c r="C578">
        <v>3</v>
      </c>
      <c r="D578">
        <v>6</v>
      </c>
      <c r="E578">
        <v>125</v>
      </c>
      <c r="F578">
        <v>1</v>
      </c>
      <c r="G578">
        <v>1</v>
      </c>
      <c r="H578">
        <v>0</v>
      </c>
      <c r="I578">
        <v>0</v>
      </c>
      <c r="J578">
        <v>1</v>
      </c>
      <c r="K578">
        <v>0</v>
      </c>
      <c r="L578">
        <v>3054</v>
      </c>
    </row>
    <row r="579" spans="1:12" x14ac:dyDescent="0.3">
      <c r="A579" s="1" t="s">
        <v>55</v>
      </c>
      <c r="B579" t="s">
        <v>12</v>
      </c>
      <c r="C579">
        <v>4</v>
      </c>
      <c r="D579">
        <v>4</v>
      </c>
      <c r="E579">
        <v>13</v>
      </c>
      <c r="F579">
        <v>1</v>
      </c>
      <c r="G579">
        <v>0</v>
      </c>
      <c r="H579">
        <v>1</v>
      </c>
      <c r="I579">
        <v>0</v>
      </c>
      <c r="J579">
        <v>0</v>
      </c>
      <c r="L579">
        <v>3118</v>
      </c>
    </row>
    <row r="580" spans="1:12" x14ac:dyDescent="0.3">
      <c r="A580" s="1" t="s">
        <v>55</v>
      </c>
      <c r="B580" t="s">
        <v>12</v>
      </c>
      <c r="C580">
        <v>5</v>
      </c>
      <c r="D580">
        <v>5</v>
      </c>
      <c r="E580">
        <v>24</v>
      </c>
      <c r="F580">
        <v>0</v>
      </c>
      <c r="G580">
        <v>1</v>
      </c>
      <c r="H580">
        <v>0</v>
      </c>
      <c r="I580">
        <v>1</v>
      </c>
      <c r="J580">
        <v>0</v>
      </c>
      <c r="L580">
        <v>2356</v>
      </c>
    </row>
    <row r="581" spans="1:12" x14ac:dyDescent="0.3">
      <c r="A581" s="1" t="s">
        <v>55</v>
      </c>
      <c r="B581" t="s">
        <v>12</v>
      </c>
      <c r="C581">
        <v>6</v>
      </c>
      <c r="D581">
        <v>15</v>
      </c>
      <c r="E581">
        <v>145</v>
      </c>
      <c r="F581">
        <v>1</v>
      </c>
      <c r="G581">
        <v>0</v>
      </c>
      <c r="H581">
        <v>0</v>
      </c>
      <c r="I581">
        <v>1</v>
      </c>
      <c r="J581">
        <v>1</v>
      </c>
      <c r="K581">
        <v>0</v>
      </c>
      <c r="L581">
        <v>2327</v>
      </c>
    </row>
    <row r="582" spans="1:12" x14ac:dyDescent="0.3">
      <c r="A582" s="1" t="s">
        <v>55</v>
      </c>
      <c r="B582" t="s">
        <v>12</v>
      </c>
      <c r="C582">
        <v>7</v>
      </c>
      <c r="D582">
        <v>345</v>
      </c>
      <c r="E582" s="6">
        <v>5</v>
      </c>
      <c r="F582">
        <v>0</v>
      </c>
      <c r="G582">
        <v>0</v>
      </c>
      <c r="H582">
        <v>0</v>
      </c>
      <c r="I582">
        <v>0</v>
      </c>
      <c r="J582">
        <v>1</v>
      </c>
      <c r="K582">
        <v>0</v>
      </c>
      <c r="L582">
        <v>1510</v>
      </c>
    </row>
    <row r="583" spans="1:12" x14ac:dyDescent="0.3">
      <c r="A583" s="1" t="s">
        <v>55</v>
      </c>
      <c r="B583" t="s">
        <v>12</v>
      </c>
      <c r="C583">
        <v>8</v>
      </c>
      <c r="D583">
        <v>24</v>
      </c>
      <c r="E583">
        <v>1234</v>
      </c>
      <c r="F583">
        <v>1</v>
      </c>
      <c r="G583">
        <v>1</v>
      </c>
      <c r="H583">
        <v>1</v>
      </c>
      <c r="I583">
        <v>1</v>
      </c>
      <c r="J583">
        <v>0</v>
      </c>
      <c r="L583">
        <v>3551</v>
      </c>
    </row>
    <row r="584" spans="1:12" x14ac:dyDescent="0.3">
      <c r="A584" s="1" t="s">
        <v>55</v>
      </c>
      <c r="B584" t="s">
        <v>12</v>
      </c>
      <c r="C584">
        <v>9</v>
      </c>
      <c r="D584">
        <v>6</v>
      </c>
      <c r="E584" s="5">
        <v>6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1</v>
      </c>
      <c r="L584">
        <v>681</v>
      </c>
    </row>
    <row r="585" spans="1:12" x14ac:dyDescent="0.3">
      <c r="A585" s="1" t="s">
        <v>55</v>
      </c>
      <c r="B585" t="s">
        <v>12</v>
      </c>
      <c r="C585">
        <v>10</v>
      </c>
      <c r="D585">
        <v>4</v>
      </c>
      <c r="E585" s="5">
        <v>4</v>
      </c>
      <c r="F585">
        <v>0</v>
      </c>
      <c r="G585">
        <v>0</v>
      </c>
      <c r="H585">
        <v>0</v>
      </c>
      <c r="I585">
        <v>1</v>
      </c>
      <c r="J585">
        <v>0</v>
      </c>
      <c r="L585">
        <v>3176</v>
      </c>
    </row>
    <row r="586" spans="1:12" x14ac:dyDescent="0.3">
      <c r="A586" s="1" t="s">
        <v>55</v>
      </c>
      <c r="B586" t="s">
        <v>12</v>
      </c>
      <c r="C586">
        <v>11</v>
      </c>
      <c r="D586">
        <v>25</v>
      </c>
      <c r="E586" s="6">
        <v>5</v>
      </c>
      <c r="F586">
        <v>0</v>
      </c>
      <c r="G586">
        <v>0</v>
      </c>
      <c r="H586">
        <v>0</v>
      </c>
      <c r="I586">
        <v>0</v>
      </c>
      <c r="J586">
        <v>1</v>
      </c>
      <c r="K586">
        <v>0</v>
      </c>
      <c r="L586">
        <v>3449</v>
      </c>
    </row>
    <row r="587" spans="1:12" x14ac:dyDescent="0.3">
      <c r="A587" s="1" t="s">
        <v>55</v>
      </c>
      <c r="B587" t="s">
        <v>12</v>
      </c>
      <c r="C587">
        <v>12</v>
      </c>
      <c r="D587">
        <v>5</v>
      </c>
      <c r="E587">
        <v>6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1</v>
      </c>
      <c r="L587">
        <v>1840</v>
      </c>
    </row>
    <row r="588" spans="1:12" x14ac:dyDescent="0.3">
      <c r="A588" s="1" t="s">
        <v>55</v>
      </c>
      <c r="B588" t="s">
        <v>12</v>
      </c>
      <c r="C588">
        <v>13</v>
      </c>
      <c r="D588">
        <v>34</v>
      </c>
      <c r="E588">
        <v>234</v>
      </c>
      <c r="F588">
        <v>0</v>
      </c>
      <c r="G588">
        <v>1</v>
      </c>
      <c r="H588">
        <v>1</v>
      </c>
      <c r="I588">
        <v>1</v>
      </c>
      <c r="J588">
        <v>0</v>
      </c>
      <c r="L588">
        <v>3775</v>
      </c>
    </row>
    <row r="589" spans="1:12" x14ac:dyDescent="0.3">
      <c r="A589" s="1" t="s">
        <v>55</v>
      </c>
      <c r="B589" t="s">
        <v>12</v>
      </c>
      <c r="C589">
        <v>14</v>
      </c>
      <c r="D589">
        <v>35</v>
      </c>
      <c r="E589">
        <v>125</v>
      </c>
      <c r="F589">
        <v>1</v>
      </c>
      <c r="G589">
        <v>1</v>
      </c>
      <c r="H589">
        <v>0</v>
      </c>
      <c r="I589">
        <v>0</v>
      </c>
      <c r="J589">
        <v>1</v>
      </c>
      <c r="K589">
        <v>0</v>
      </c>
      <c r="L589">
        <v>3636</v>
      </c>
    </row>
    <row r="590" spans="1:12" x14ac:dyDescent="0.3">
      <c r="A590" s="12" t="s">
        <v>56</v>
      </c>
      <c r="B590" t="s">
        <v>14</v>
      </c>
      <c r="C590">
        <v>1</v>
      </c>
      <c r="D590">
        <v>15</v>
      </c>
      <c r="E590">
        <v>2</v>
      </c>
      <c r="F590">
        <v>0</v>
      </c>
      <c r="G590">
        <v>1</v>
      </c>
      <c r="H590">
        <v>0</v>
      </c>
      <c r="I590">
        <v>0</v>
      </c>
      <c r="J590">
        <v>0</v>
      </c>
      <c r="K590">
        <v>0</v>
      </c>
      <c r="L590">
        <v>3910</v>
      </c>
    </row>
    <row r="591" spans="1:12" x14ac:dyDescent="0.3">
      <c r="A591" s="1" t="s">
        <v>56</v>
      </c>
      <c r="B591" t="s">
        <v>14</v>
      </c>
      <c r="C591">
        <v>2</v>
      </c>
      <c r="D591">
        <v>45</v>
      </c>
      <c r="E591" s="5">
        <v>45</v>
      </c>
      <c r="F591">
        <v>0</v>
      </c>
      <c r="G591">
        <v>0</v>
      </c>
      <c r="H591">
        <v>0</v>
      </c>
      <c r="I591">
        <v>1</v>
      </c>
      <c r="J591">
        <v>1</v>
      </c>
      <c r="K591">
        <v>0</v>
      </c>
      <c r="L591">
        <v>7774</v>
      </c>
    </row>
    <row r="592" spans="1:12" x14ac:dyDescent="0.3">
      <c r="A592" s="1" t="s">
        <v>56</v>
      </c>
      <c r="B592" t="s">
        <v>14</v>
      </c>
      <c r="C592">
        <v>3</v>
      </c>
      <c r="D592">
        <v>6</v>
      </c>
      <c r="E592">
        <v>3</v>
      </c>
      <c r="F592">
        <v>0</v>
      </c>
      <c r="G592">
        <v>0</v>
      </c>
      <c r="H592">
        <v>1</v>
      </c>
      <c r="I592">
        <v>0</v>
      </c>
      <c r="J592">
        <v>0</v>
      </c>
      <c r="K592">
        <v>0</v>
      </c>
      <c r="L592">
        <v>8307</v>
      </c>
    </row>
    <row r="593" spans="1:12" x14ac:dyDescent="0.3">
      <c r="A593" s="1" t="s">
        <v>56</v>
      </c>
      <c r="B593" t="s">
        <v>14</v>
      </c>
      <c r="C593">
        <v>4</v>
      </c>
      <c r="D593">
        <v>4</v>
      </c>
      <c r="E593">
        <v>5</v>
      </c>
      <c r="F593">
        <v>0</v>
      </c>
      <c r="G593">
        <v>0</v>
      </c>
      <c r="H593">
        <v>0</v>
      </c>
      <c r="I593">
        <v>0</v>
      </c>
      <c r="J593">
        <v>1</v>
      </c>
      <c r="L593">
        <v>5460</v>
      </c>
    </row>
    <row r="594" spans="1:12" x14ac:dyDescent="0.3">
      <c r="A594" s="1" t="s">
        <v>56</v>
      </c>
      <c r="B594" t="s">
        <v>14</v>
      </c>
      <c r="C594">
        <v>5</v>
      </c>
      <c r="D594">
        <v>5</v>
      </c>
      <c r="E594" s="5">
        <v>5</v>
      </c>
      <c r="F594">
        <v>0</v>
      </c>
      <c r="G594">
        <v>0</v>
      </c>
      <c r="H594">
        <v>0</v>
      </c>
      <c r="I594">
        <v>0</v>
      </c>
      <c r="J594">
        <v>1</v>
      </c>
      <c r="L594">
        <v>1957</v>
      </c>
    </row>
    <row r="595" spans="1:12" x14ac:dyDescent="0.3">
      <c r="A595" s="1" t="s">
        <v>56</v>
      </c>
      <c r="B595" t="s">
        <v>14</v>
      </c>
      <c r="C595">
        <v>6</v>
      </c>
      <c r="D595">
        <v>15</v>
      </c>
      <c r="E595" s="5">
        <v>15</v>
      </c>
      <c r="F595">
        <v>1</v>
      </c>
      <c r="G595">
        <v>0</v>
      </c>
      <c r="H595">
        <v>0</v>
      </c>
      <c r="I595">
        <v>0</v>
      </c>
      <c r="J595">
        <v>1</v>
      </c>
      <c r="K595">
        <v>0</v>
      </c>
      <c r="L595">
        <v>5496</v>
      </c>
    </row>
    <row r="596" spans="1:12" x14ac:dyDescent="0.3">
      <c r="A596" s="1" t="s">
        <v>56</v>
      </c>
      <c r="B596" t="s">
        <v>14</v>
      </c>
      <c r="C596">
        <v>7</v>
      </c>
      <c r="D596">
        <v>345</v>
      </c>
      <c r="E596" s="6">
        <v>5</v>
      </c>
      <c r="F596">
        <v>0</v>
      </c>
      <c r="G596">
        <v>0</v>
      </c>
      <c r="H596">
        <v>0</v>
      </c>
      <c r="I596">
        <v>0</v>
      </c>
      <c r="J596">
        <v>1</v>
      </c>
      <c r="K596">
        <v>0</v>
      </c>
      <c r="L596">
        <v>7539</v>
      </c>
    </row>
    <row r="597" spans="1:12" x14ac:dyDescent="0.3">
      <c r="A597" s="1" t="s">
        <v>56</v>
      </c>
      <c r="B597" t="s">
        <v>14</v>
      </c>
      <c r="C597">
        <v>8</v>
      </c>
      <c r="D597">
        <v>24</v>
      </c>
      <c r="E597" s="5">
        <v>24</v>
      </c>
      <c r="F597">
        <v>0</v>
      </c>
      <c r="G597">
        <v>1</v>
      </c>
      <c r="H597">
        <v>0</v>
      </c>
      <c r="I597">
        <v>1</v>
      </c>
      <c r="J597">
        <v>0</v>
      </c>
      <c r="L597">
        <v>3938</v>
      </c>
    </row>
    <row r="598" spans="1:12" x14ac:dyDescent="0.3">
      <c r="A598" s="1" t="s">
        <v>56</v>
      </c>
      <c r="B598" t="s">
        <v>14</v>
      </c>
      <c r="C598">
        <v>9</v>
      </c>
      <c r="D598">
        <v>6</v>
      </c>
      <c r="E598" s="5">
        <v>6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1</v>
      </c>
      <c r="L598">
        <v>8655</v>
      </c>
    </row>
    <row r="599" spans="1:12" x14ac:dyDescent="0.3">
      <c r="A599" s="1" t="s">
        <v>56</v>
      </c>
      <c r="B599" t="s">
        <v>14</v>
      </c>
      <c r="C599">
        <v>10</v>
      </c>
      <c r="D599">
        <v>4</v>
      </c>
      <c r="E599" s="5">
        <v>4</v>
      </c>
      <c r="F599">
        <v>0</v>
      </c>
      <c r="G599">
        <v>0</v>
      </c>
      <c r="H599">
        <v>0</v>
      </c>
      <c r="I599">
        <v>1</v>
      </c>
      <c r="J599">
        <v>0</v>
      </c>
      <c r="L599">
        <v>1072</v>
      </c>
    </row>
    <row r="600" spans="1:12" x14ac:dyDescent="0.3">
      <c r="A600" s="1" t="s">
        <v>56</v>
      </c>
      <c r="B600" t="s">
        <v>14</v>
      </c>
      <c r="C600">
        <v>11</v>
      </c>
      <c r="D600">
        <v>25</v>
      </c>
      <c r="E600" s="5">
        <v>25</v>
      </c>
      <c r="F600">
        <v>0</v>
      </c>
      <c r="G600">
        <v>1</v>
      </c>
      <c r="H600">
        <v>0</v>
      </c>
      <c r="I600">
        <v>0</v>
      </c>
      <c r="J600">
        <v>1</v>
      </c>
      <c r="K600">
        <v>0</v>
      </c>
      <c r="L600">
        <v>6049</v>
      </c>
    </row>
    <row r="601" spans="1:12" x14ac:dyDescent="0.3">
      <c r="A601" s="1" t="s">
        <v>56</v>
      </c>
      <c r="B601" t="s">
        <v>14</v>
      </c>
      <c r="C601">
        <v>12</v>
      </c>
      <c r="D601">
        <v>5</v>
      </c>
      <c r="E601">
        <v>45</v>
      </c>
      <c r="F601">
        <v>0</v>
      </c>
      <c r="G601">
        <v>0</v>
      </c>
      <c r="H601">
        <v>0</v>
      </c>
      <c r="I601">
        <v>1</v>
      </c>
      <c r="J601">
        <v>1</v>
      </c>
      <c r="K601">
        <v>0</v>
      </c>
      <c r="L601">
        <v>4384</v>
      </c>
    </row>
    <row r="602" spans="1:12" x14ac:dyDescent="0.3">
      <c r="A602" s="1" t="s">
        <v>56</v>
      </c>
      <c r="B602" t="s">
        <v>14</v>
      </c>
      <c r="C602">
        <v>13</v>
      </c>
      <c r="D602">
        <v>34</v>
      </c>
      <c r="E602" s="6">
        <v>3</v>
      </c>
      <c r="F602">
        <v>0</v>
      </c>
      <c r="G602">
        <v>0</v>
      </c>
      <c r="H602">
        <v>1</v>
      </c>
      <c r="I602">
        <v>0</v>
      </c>
      <c r="J602">
        <v>0</v>
      </c>
      <c r="L602">
        <v>3742</v>
      </c>
    </row>
    <row r="603" spans="1:12" x14ac:dyDescent="0.3">
      <c r="A603" s="1" t="s">
        <v>56</v>
      </c>
      <c r="B603" t="s">
        <v>14</v>
      </c>
      <c r="C603">
        <v>14</v>
      </c>
      <c r="D603">
        <v>35</v>
      </c>
      <c r="E603" s="6">
        <v>3</v>
      </c>
      <c r="F603">
        <v>0</v>
      </c>
      <c r="G603">
        <v>0</v>
      </c>
      <c r="H603">
        <v>1</v>
      </c>
      <c r="I603">
        <v>0</v>
      </c>
      <c r="J603">
        <v>0</v>
      </c>
      <c r="K603">
        <v>0</v>
      </c>
      <c r="L603">
        <v>6495</v>
      </c>
    </row>
    <row r="604" spans="1:12" x14ac:dyDescent="0.3">
      <c r="A604" s="12" t="s">
        <v>57</v>
      </c>
      <c r="B604" t="s">
        <v>12</v>
      </c>
      <c r="C604">
        <v>1</v>
      </c>
      <c r="D604">
        <v>15</v>
      </c>
      <c r="E604" s="6">
        <v>5</v>
      </c>
      <c r="F604">
        <v>0</v>
      </c>
      <c r="G604">
        <v>0</v>
      </c>
      <c r="H604">
        <v>0</v>
      </c>
      <c r="I604">
        <v>0</v>
      </c>
      <c r="J604">
        <v>1</v>
      </c>
      <c r="K604">
        <v>0</v>
      </c>
      <c r="L604">
        <v>4710</v>
      </c>
    </row>
    <row r="605" spans="1:12" x14ac:dyDescent="0.3">
      <c r="A605" s="1" t="s">
        <v>57</v>
      </c>
      <c r="B605" t="s">
        <v>12</v>
      </c>
      <c r="C605">
        <v>2</v>
      </c>
      <c r="D605">
        <v>45</v>
      </c>
      <c r="E605">
        <v>3</v>
      </c>
      <c r="F605">
        <v>0</v>
      </c>
      <c r="G605">
        <v>0</v>
      </c>
      <c r="H605">
        <v>1</v>
      </c>
      <c r="I605">
        <v>0</v>
      </c>
      <c r="J605">
        <v>0</v>
      </c>
      <c r="K605">
        <v>0</v>
      </c>
      <c r="L605">
        <v>5700</v>
      </c>
    </row>
    <row r="606" spans="1:12" x14ac:dyDescent="0.3">
      <c r="A606" s="1" t="s">
        <v>57</v>
      </c>
      <c r="B606" t="s">
        <v>12</v>
      </c>
      <c r="C606">
        <v>3</v>
      </c>
      <c r="D606">
        <v>6</v>
      </c>
      <c r="E606" s="5">
        <v>6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1</v>
      </c>
      <c r="L606">
        <v>2421</v>
      </c>
    </row>
    <row r="607" spans="1:12" x14ac:dyDescent="0.3">
      <c r="A607" s="1" t="s">
        <v>57</v>
      </c>
      <c r="B607" t="s">
        <v>12</v>
      </c>
      <c r="C607">
        <v>4</v>
      </c>
      <c r="D607">
        <v>4</v>
      </c>
      <c r="E607" s="5">
        <v>4</v>
      </c>
      <c r="F607">
        <v>0</v>
      </c>
      <c r="G607">
        <v>0</v>
      </c>
      <c r="H607">
        <v>0</v>
      </c>
      <c r="I607">
        <v>1</v>
      </c>
      <c r="J607">
        <v>0</v>
      </c>
      <c r="L607">
        <v>4614</v>
      </c>
    </row>
    <row r="608" spans="1:12" x14ac:dyDescent="0.3">
      <c r="A608" s="1" t="s">
        <v>57</v>
      </c>
      <c r="B608" t="s">
        <v>12</v>
      </c>
      <c r="C608">
        <v>5</v>
      </c>
      <c r="D608">
        <v>5</v>
      </c>
      <c r="E608">
        <v>34</v>
      </c>
      <c r="F608">
        <v>0</v>
      </c>
      <c r="G608">
        <v>0</v>
      </c>
      <c r="H608">
        <v>1</v>
      </c>
      <c r="I608">
        <v>1</v>
      </c>
      <c r="J608">
        <v>0</v>
      </c>
      <c r="L608">
        <v>5498</v>
      </c>
    </row>
    <row r="609" spans="1:12" x14ac:dyDescent="0.3">
      <c r="A609" s="1" t="s">
        <v>57</v>
      </c>
      <c r="B609" t="s">
        <v>12</v>
      </c>
      <c r="C609">
        <v>6</v>
      </c>
      <c r="D609">
        <v>15</v>
      </c>
      <c r="E609">
        <v>4</v>
      </c>
      <c r="F609">
        <v>0</v>
      </c>
      <c r="G609">
        <v>0</v>
      </c>
      <c r="H609">
        <v>0</v>
      </c>
      <c r="I609">
        <v>1</v>
      </c>
      <c r="J609">
        <v>0</v>
      </c>
      <c r="K609">
        <v>0</v>
      </c>
      <c r="L609">
        <v>4956</v>
      </c>
    </row>
    <row r="610" spans="1:12" x14ac:dyDescent="0.3">
      <c r="A610" s="1" t="s">
        <v>57</v>
      </c>
      <c r="B610" t="s">
        <v>12</v>
      </c>
      <c r="C610">
        <v>7</v>
      </c>
      <c r="D610">
        <v>345</v>
      </c>
      <c r="E610">
        <v>6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1</v>
      </c>
      <c r="L610">
        <v>5282</v>
      </c>
    </row>
    <row r="611" spans="1:12" x14ac:dyDescent="0.3">
      <c r="A611" s="1" t="s">
        <v>57</v>
      </c>
      <c r="B611" t="s">
        <v>12</v>
      </c>
      <c r="C611">
        <v>8</v>
      </c>
      <c r="D611">
        <v>24</v>
      </c>
      <c r="E611" s="6">
        <v>4</v>
      </c>
      <c r="F611">
        <v>0</v>
      </c>
      <c r="G611">
        <v>0</v>
      </c>
      <c r="H611">
        <v>0</v>
      </c>
      <c r="I611">
        <v>1</v>
      </c>
      <c r="J611">
        <v>0</v>
      </c>
      <c r="L611">
        <v>2880</v>
      </c>
    </row>
    <row r="612" spans="1:12" x14ac:dyDescent="0.3">
      <c r="A612" s="1" t="s">
        <v>57</v>
      </c>
      <c r="B612" t="s">
        <v>12</v>
      </c>
      <c r="C612">
        <v>9</v>
      </c>
      <c r="D612">
        <v>6</v>
      </c>
      <c r="E612">
        <v>1</v>
      </c>
      <c r="F612">
        <v>1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4022</v>
      </c>
    </row>
    <row r="613" spans="1:12" x14ac:dyDescent="0.3">
      <c r="A613" s="1" t="s">
        <v>57</v>
      </c>
      <c r="B613" t="s">
        <v>12</v>
      </c>
      <c r="C613">
        <v>10</v>
      </c>
      <c r="D613">
        <v>4</v>
      </c>
      <c r="E613" s="5">
        <v>4</v>
      </c>
      <c r="F613">
        <v>0</v>
      </c>
      <c r="G613">
        <v>0</v>
      </c>
      <c r="H613">
        <v>0</v>
      </c>
      <c r="I613">
        <v>1</v>
      </c>
      <c r="J613">
        <v>0</v>
      </c>
      <c r="L613">
        <v>3056</v>
      </c>
    </row>
    <row r="614" spans="1:12" x14ac:dyDescent="0.3">
      <c r="A614" s="1" t="s">
        <v>57</v>
      </c>
      <c r="B614" t="s">
        <v>12</v>
      </c>
      <c r="C614">
        <v>11</v>
      </c>
      <c r="D614">
        <v>25</v>
      </c>
      <c r="E614" s="5">
        <v>5</v>
      </c>
      <c r="F614">
        <v>0</v>
      </c>
      <c r="G614">
        <v>0</v>
      </c>
      <c r="H614">
        <v>0</v>
      </c>
      <c r="I614">
        <v>0</v>
      </c>
      <c r="J614">
        <v>1</v>
      </c>
      <c r="K614">
        <v>0</v>
      </c>
      <c r="L614">
        <v>4844</v>
      </c>
    </row>
    <row r="615" spans="1:12" x14ac:dyDescent="0.3">
      <c r="A615" s="1" t="s">
        <v>57</v>
      </c>
      <c r="B615" t="s">
        <v>12</v>
      </c>
      <c r="C615">
        <v>12</v>
      </c>
      <c r="D615">
        <v>5</v>
      </c>
      <c r="E615">
        <v>6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1</v>
      </c>
      <c r="L615">
        <v>5430</v>
      </c>
    </row>
    <row r="616" spans="1:12" x14ac:dyDescent="0.3">
      <c r="A616" s="1" t="s">
        <v>57</v>
      </c>
      <c r="B616" t="s">
        <v>12</v>
      </c>
      <c r="C616">
        <v>13</v>
      </c>
      <c r="D616">
        <v>34</v>
      </c>
      <c r="E616" s="6">
        <v>4</v>
      </c>
      <c r="F616">
        <v>0</v>
      </c>
      <c r="G616">
        <v>0</v>
      </c>
      <c r="H616">
        <v>0</v>
      </c>
      <c r="I616">
        <v>1</v>
      </c>
      <c r="J616">
        <v>0</v>
      </c>
      <c r="L616">
        <v>4805</v>
      </c>
    </row>
    <row r="617" spans="1:12" x14ac:dyDescent="0.3">
      <c r="A617" s="1" t="s">
        <v>57</v>
      </c>
      <c r="B617" t="s">
        <v>12</v>
      </c>
      <c r="C617">
        <v>14</v>
      </c>
      <c r="D617">
        <v>35</v>
      </c>
      <c r="E617" s="6">
        <v>5</v>
      </c>
      <c r="F617">
        <v>0</v>
      </c>
      <c r="G617">
        <v>0</v>
      </c>
      <c r="H617">
        <v>0</v>
      </c>
      <c r="I617">
        <v>0</v>
      </c>
      <c r="J617">
        <v>1</v>
      </c>
      <c r="K617">
        <v>0</v>
      </c>
      <c r="L617">
        <v>5398</v>
      </c>
    </row>
    <row r="618" spans="1:12" x14ac:dyDescent="0.3">
      <c r="A618" s="12" t="s">
        <v>58</v>
      </c>
      <c r="B618" t="s">
        <v>17</v>
      </c>
      <c r="C618">
        <v>1</v>
      </c>
      <c r="D618">
        <v>15</v>
      </c>
      <c r="E618">
        <v>123</v>
      </c>
      <c r="F618">
        <v>1</v>
      </c>
      <c r="G618">
        <v>1</v>
      </c>
      <c r="H618">
        <v>1</v>
      </c>
      <c r="I618">
        <v>0</v>
      </c>
      <c r="J618">
        <v>0</v>
      </c>
      <c r="K618">
        <v>0</v>
      </c>
      <c r="L618">
        <v>6336</v>
      </c>
    </row>
    <row r="619" spans="1:12" x14ac:dyDescent="0.3">
      <c r="A619" s="1" t="s">
        <v>58</v>
      </c>
      <c r="B619" t="s">
        <v>17</v>
      </c>
      <c r="C619">
        <v>2</v>
      </c>
      <c r="D619">
        <v>45</v>
      </c>
      <c r="E619">
        <v>145</v>
      </c>
      <c r="F619">
        <v>1</v>
      </c>
      <c r="G619">
        <v>0</v>
      </c>
      <c r="H619">
        <v>0</v>
      </c>
      <c r="I619">
        <v>1</v>
      </c>
      <c r="J619">
        <v>1</v>
      </c>
      <c r="K619">
        <v>0</v>
      </c>
      <c r="L619">
        <v>6870</v>
      </c>
    </row>
    <row r="620" spans="1:12" x14ac:dyDescent="0.3">
      <c r="A620" s="1" t="s">
        <v>58</v>
      </c>
      <c r="B620" t="s">
        <v>17</v>
      </c>
      <c r="C620">
        <v>3</v>
      </c>
      <c r="D620">
        <v>6</v>
      </c>
      <c r="E620">
        <v>135</v>
      </c>
      <c r="F620">
        <v>1</v>
      </c>
      <c r="G620">
        <v>0</v>
      </c>
      <c r="H620">
        <v>1</v>
      </c>
      <c r="I620">
        <v>0</v>
      </c>
      <c r="J620">
        <v>1</v>
      </c>
      <c r="K620">
        <v>0</v>
      </c>
      <c r="L620">
        <v>2249</v>
      </c>
    </row>
    <row r="621" spans="1:12" x14ac:dyDescent="0.3">
      <c r="A621" s="1" t="s">
        <v>58</v>
      </c>
      <c r="B621" t="s">
        <v>17</v>
      </c>
      <c r="C621">
        <v>4</v>
      </c>
      <c r="D621">
        <v>4</v>
      </c>
      <c r="E621">
        <v>2</v>
      </c>
      <c r="F621">
        <v>0</v>
      </c>
      <c r="G621">
        <v>1</v>
      </c>
      <c r="H621">
        <v>0</v>
      </c>
      <c r="I621">
        <v>0</v>
      </c>
      <c r="J621">
        <v>0</v>
      </c>
      <c r="L621">
        <v>4508</v>
      </c>
    </row>
    <row r="622" spans="1:12" x14ac:dyDescent="0.3">
      <c r="A622" s="1" t="s">
        <v>58</v>
      </c>
      <c r="B622" t="s">
        <v>17</v>
      </c>
      <c r="C622">
        <v>5</v>
      </c>
      <c r="D622">
        <v>5</v>
      </c>
      <c r="E622" s="5">
        <v>5</v>
      </c>
      <c r="F622">
        <v>0</v>
      </c>
      <c r="G622">
        <v>0</v>
      </c>
      <c r="H622">
        <v>0</v>
      </c>
      <c r="I622">
        <v>0</v>
      </c>
      <c r="J622">
        <v>1</v>
      </c>
      <c r="L622">
        <v>3662</v>
      </c>
    </row>
    <row r="623" spans="1:12" x14ac:dyDescent="0.3">
      <c r="A623" s="1" t="s">
        <v>58</v>
      </c>
      <c r="B623" t="s">
        <v>17</v>
      </c>
      <c r="C623">
        <v>6</v>
      </c>
      <c r="D623">
        <v>15</v>
      </c>
      <c r="E623" s="6">
        <v>1</v>
      </c>
      <c r="F623">
        <v>1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6764</v>
      </c>
    </row>
    <row r="624" spans="1:12" x14ac:dyDescent="0.3">
      <c r="A624" s="1" t="s">
        <v>58</v>
      </c>
      <c r="B624" t="s">
        <v>17</v>
      </c>
      <c r="C624">
        <v>7</v>
      </c>
      <c r="D624">
        <v>345</v>
      </c>
      <c r="E624" s="6">
        <v>5</v>
      </c>
      <c r="F624">
        <v>0</v>
      </c>
      <c r="G624">
        <v>0</v>
      </c>
      <c r="H624">
        <v>0</v>
      </c>
      <c r="I624">
        <v>0</v>
      </c>
      <c r="J624">
        <v>1</v>
      </c>
      <c r="K624">
        <v>0</v>
      </c>
      <c r="L624">
        <v>5634</v>
      </c>
    </row>
    <row r="625" spans="1:12" x14ac:dyDescent="0.3">
      <c r="A625" s="1" t="s">
        <v>58</v>
      </c>
      <c r="B625" t="s">
        <v>17</v>
      </c>
      <c r="C625">
        <v>8</v>
      </c>
      <c r="D625">
        <v>24</v>
      </c>
      <c r="E625">
        <v>123</v>
      </c>
      <c r="F625">
        <v>1</v>
      </c>
      <c r="G625">
        <v>1</v>
      </c>
      <c r="H625">
        <v>1</v>
      </c>
      <c r="I625">
        <v>0</v>
      </c>
      <c r="J625">
        <v>0</v>
      </c>
      <c r="L625">
        <v>5071</v>
      </c>
    </row>
    <row r="626" spans="1:12" x14ac:dyDescent="0.3">
      <c r="A626" s="1" t="s">
        <v>58</v>
      </c>
      <c r="B626" t="s">
        <v>17</v>
      </c>
      <c r="C626">
        <v>9</v>
      </c>
      <c r="D626">
        <v>6</v>
      </c>
      <c r="E626" s="5">
        <v>6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1</v>
      </c>
      <c r="L626">
        <v>4813</v>
      </c>
    </row>
    <row r="627" spans="1:12" x14ac:dyDescent="0.3">
      <c r="A627" s="1" t="s">
        <v>58</v>
      </c>
      <c r="B627" t="s">
        <v>17</v>
      </c>
      <c r="C627">
        <v>10</v>
      </c>
      <c r="D627">
        <v>4</v>
      </c>
      <c r="E627">
        <v>234</v>
      </c>
      <c r="F627">
        <v>0</v>
      </c>
      <c r="G627">
        <v>1</v>
      </c>
      <c r="H627">
        <v>1</v>
      </c>
      <c r="I627">
        <v>1</v>
      </c>
      <c r="J627">
        <v>0</v>
      </c>
      <c r="L627">
        <v>2993</v>
      </c>
    </row>
    <row r="628" spans="1:12" x14ac:dyDescent="0.3">
      <c r="A628" s="1" t="s">
        <v>58</v>
      </c>
      <c r="B628" t="s">
        <v>17</v>
      </c>
      <c r="C628">
        <v>11</v>
      </c>
      <c r="D628">
        <v>25</v>
      </c>
      <c r="E628">
        <v>6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1</v>
      </c>
      <c r="L628">
        <v>5612</v>
      </c>
    </row>
    <row r="629" spans="1:12" x14ac:dyDescent="0.3">
      <c r="A629" s="1" t="s">
        <v>58</v>
      </c>
      <c r="B629" t="s">
        <v>17</v>
      </c>
      <c r="C629">
        <v>12</v>
      </c>
      <c r="D629">
        <v>5</v>
      </c>
      <c r="E629">
        <v>1234</v>
      </c>
      <c r="F629">
        <v>1</v>
      </c>
      <c r="G629">
        <v>1</v>
      </c>
      <c r="H629">
        <v>1</v>
      </c>
      <c r="I629">
        <v>1</v>
      </c>
      <c r="J629">
        <v>0</v>
      </c>
      <c r="K629">
        <v>0</v>
      </c>
      <c r="L629">
        <v>5548</v>
      </c>
    </row>
    <row r="630" spans="1:12" x14ac:dyDescent="0.3">
      <c r="A630" s="1" t="s">
        <v>58</v>
      </c>
      <c r="B630" t="s">
        <v>17</v>
      </c>
      <c r="C630">
        <v>13</v>
      </c>
      <c r="D630">
        <v>34</v>
      </c>
      <c r="E630">
        <v>14</v>
      </c>
      <c r="F630">
        <v>1</v>
      </c>
      <c r="G630">
        <v>0</v>
      </c>
      <c r="H630">
        <v>0</v>
      </c>
      <c r="I630">
        <v>1</v>
      </c>
      <c r="J630">
        <v>0</v>
      </c>
      <c r="L630">
        <v>4485</v>
      </c>
    </row>
    <row r="631" spans="1:12" x14ac:dyDescent="0.3">
      <c r="A631" s="1" t="s">
        <v>58</v>
      </c>
      <c r="B631" t="s">
        <v>17</v>
      </c>
      <c r="C631">
        <v>14</v>
      </c>
      <c r="D631">
        <v>35</v>
      </c>
      <c r="E631">
        <v>6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1</v>
      </c>
      <c r="L631">
        <v>7816</v>
      </c>
    </row>
    <row r="632" spans="1:12" x14ac:dyDescent="0.3">
      <c r="A632" s="12" t="s">
        <v>59</v>
      </c>
      <c r="B632" t="s">
        <v>14</v>
      </c>
      <c r="C632">
        <v>1</v>
      </c>
      <c r="D632">
        <v>15</v>
      </c>
      <c r="E632">
        <v>2</v>
      </c>
      <c r="F632">
        <v>0</v>
      </c>
      <c r="G632">
        <v>1</v>
      </c>
      <c r="H632">
        <v>0</v>
      </c>
      <c r="I632">
        <v>0</v>
      </c>
      <c r="J632">
        <v>0</v>
      </c>
      <c r="K632">
        <v>0</v>
      </c>
      <c r="L632">
        <v>1703</v>
      </c>
    </row>
    <row r="633" spans="1:12" x14ac:dyDescent="0.3">
      <c r="A633" s="1" t="s">
        <v>59</v>
      </c>
      <c r="B633" t="s">
        <v>14</v>
      </c>
      <c r="C633">
        <v>2</v>
      </c>
      <c r="D633">
        <v>45</v>
      </c>
      <c r="E633">
        <v>1</v>
      </c>
      <c r="F633">
        <v>1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1766</v>
      </c>
    </row>
    <row r="634" spans="1:12" x14ac:dyDescent="0.3">
      <c r="A634" s="1" t="s">
        <v>59</v>
      </c>
      <c r="B634" t="s">
        <v>14</v>
      </c>
      <c r="C634">
        <v>3</v>
      </c>
      <c r="D634">
        <v>6</v>
      </c>
      <c r="E634">
        <v>5</v>
      </c>
      <c r="F634">
        <v>0</v>
      </c>
      <c r="G634">
        <v>0</v>
      </c>
      <c r="H634">
        <v>0</v>
      </c>
      <c r="I634">
        <v>0</v>
      </c>
      <c r="J634">
        <v>1</v>
      </c>
      <c r="K634">
        <v>0</v>
      </c>
      <c r="L634">
        <v>813</v>
      </c>
    </row>
    <row r="635" spans="1:12" x14ac:dyDescent="0.3">
      <c r="A635" s="1" t="s">
        <v>59</v>
      </c>
      <c r="B635" t="s">
        <v>14</v>
      </c>
      <c r="C635">
        <v>4</v>
      </c>
      <c r="D635">
        <v>4</v>
      </c>
      <c r="E635" s="5">
        <v>4</v>
      </c>
      <c r="F635">
        <v>0</v>
      </c>
      <c r="G635">
        <v>0</v>
      </c>
      <c r="H635">
        <v>0</v>
      </c>
      <c r="I635">
        <v>1</v>
      </c>
      <c r="J635">
        <v>0</v>
      </c>
      <c r="L635">
        <v>1985</v>
      </c>
    </row>
    <row r="636" spans="1:12" x14ac:dyDescent="0.3">
      <c r="A636" s="1" t="s">
        <v>59</v>
      </c>
      <c r="B636" t="s">
        <v>14</v>
      </c>
      <c r="C636">
        <v>5</v>
      </c>
      <c r="D636">
        <v>5</v>
      </c>
      <c r="E636" s="5">
        <v>5</v>
      </c>
      <c r="F636">
        <v>0</v>
      </c>
      <c r="G636">
        <v>0</v>
      </c>
      <c r="H636">
        <v>0</v>
      </c>
      <c r="I636">
        <v>0</v>
      </c>
      <c r="J636">
        <v>1</v>
      </c>
      <c r="L636">
        <v>1618</v>
      </c>
    </row>
    <row r="637" spans="1:12" x14ac:dyDescent="0.3">
      <c r="A637" s="1" t="s">
        <v>59</v>
      </c>
      <c r="B637" t="s">
        <v>14</v>
      </c>
      <c r="C637">
        <v>6</v>
      </c>
      <c r="D637">
        <v>15</v>
      </c>
      <c r="E637" s="6">
        <v>1</v>
      </c>
      <c r="F637">
        <v>1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1268</v>
      </c>
    </row>
    <row r="638" spans="1:12" x14ac:dyDescent="0.3">
      <c r="A638" s="1" t="s">
        <v>59</v>
      </c>
      <c r="B638" t="s">
        <v>14</v>
      </c>
      <c r="C638">
        <v>7</v>
      </c>
      <c r="D638">
        <v>345</v>
      </c>
      <c r="E638" s="6">
        <v>5</v>
      </c>
      <c r="F638">
        <v>0</v>
      </c>
      <c r="G638">
        <v>0</v>
      </c>
      <c r="H638">
        <v>0</v>
      </c>
      <c r="I638">
        <v>0</v>
      </c>
      <c r="J638">
        <v>1</v>
      </c>
      <c r="K638">
        <v>0</v>
      </c>
      <c r="L638">
        <v>3586</v>
      </c>
    </row>
    <row r="639" spans="1:12" x14ac:dyDescent="0.3">
      <c r="A639" s="1" t="s">
        <v>59</v>
      </c>
      <c r="B639" t="s">
        <v>14</v>
      </c>
      <c r="C639">
        <v>8</v>
      </c>
      <c r="D639">
        <v>24</v>
      </c>
      <c r="E639" s="6">
        <v>4</v>
      </c>
      <c r="F639">
        <v>0</v>
      </c>
      <c r="G639">
        <v>0</v>
      </c>
      <c r="H639">
        <v>0</v>
      </c>
      <c r="I639">
        <v>1</v>
      </c>
      <c r="J639">
        <v>0</v>
      </c>
      <c r="L639">
        <v>881</v>
      </c>
    </row>
    <row r="640" spans="1:12" x14ac:dyDescent="0.3">
      <c r="A640" s="1" t="s">
        <v>59</v>
      </c>
      <c r="B640" t="s">
        <v>14</v>
      </c>
      <c r="C640">
        <v>9</v>
      </c>
      <c r="D640">
        <v>6</v>
      </c>
      <c r="E640" s="5">
        <v>6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1</v>
      </c>
      <c r="L640">
        <v>1381</v>
      </c>
    </row>
    <row r="641" spans="1:12" x14ac:dyDescent="0.3">
      <c r="A641" s="1" t="s">
        <v>59</v>
      </c>
      <c r="B641" t="s">
        <v>14</v>
      </c>
      <c r="C641">
        <v>10</v>
      </c>
      <c r="D641">
        <v>4</v>
      </c>
      <c r="E641" s="5">
        <v>4</v>
      </c>
      <c r="F641">
        <v>0</v>
      </c>
      <c r="G641">
        <v>0</v>
      </c>
      <c r="H641">
        <v>0</v>
      </c>
      <c r="I641">
        <v>1</v>
      </c>
      <c r="J641">
        <v>0</v>
      </c>
      <c r="L641">
        <v>417</v>
      </c>
    </row>
    <row r="642" spans="1:12" x14ac:dyDescent="0.3">
      <c r="A642" s="1" t="s">
        <v>59</v>
      </c>
      <c r="B642" t="s">
        <v>14</v>
      </c>
      <c r="C642">
        <v>11</v>
      </c>
      <c r="D642">
        <v>25</v>
      </c>
      <c r="E642" s="6">
        <v>5</v>
      </c>
      <c r="F642">
        <v>0</v>
      </c>
      <c r="G642">
        <v>0</v>
      </c>
      <c r="H642">
        <v>0</v>
      </c>
      <c r="I642">
        <v>0</v>
      </c>
      <c r="J642">
        <v>1</v>
      </c>
      <c r="K642">
        <v>0</v>
      </c>
      <c r="L642">
        <v>3683</v>
      </c>
    </row>
    <row r="643" spans="1:12" x14ac:dyDescent="0.3">
      <c r="A643" s="1" t="s">
        <v>59</v>
      </c>
      <c r="B643" t="s">
        <v>14</v>
      </c>
      <c r="C643">
        <v>12</v>
      </c>
      <c r="D643">
        <v>5</v>
      </c>
      <c r="E643">
        <v>4</v>
      </c>
      <c r="F643">
        <v>0</v>
      </c>
      <c r="G643">
        <v>0</v>
      </c>
      <c r="H643">
        <v>0</v>
      </c>
      <c r="I643">
        <v>1</v>
      </c>
      <c r="J643">
        <v>0</v>
      </c>
      <c r="K643">
        <v>0</v>
      </c>
      <c r="L643">
        <v>5794</v>
      </c>
    </row>
    <row r="644" spans="1:12" x14ac:dyDescent="0.3">
      <c r="A644" s="1" t="s">
        <v>59</v>
      </c>
      <c r="B644" t="s">
        <v>14</v>
      </c>
      <c r="C644">
        <v>13</v>
      </c>
      <c r="D644">
        <v>34</v>
      </c>
      <c r="E644" s="6">
        <v>3</v>
      </c>
      <c r="F644">
        <v>0</v>
      </c>
      <c r="G644">
        <v>0</v>
      </c>
      <c r="H644">
        <v>1</v>
      </c>
      <c r="I644">
        <v>0</v>
      </c>
      <c r="J644">
        <v>0</v>
      </c>
      <c r="L644">
        <v>2019</v>
      </c>
    </row>
    <row r="645" spans="1:12" x14ac:dyDescent="0.3">
      <c r="A645" s="1" t="s">
        <v>59</v>
      </c>
      <c r="B645" t="s">
        <v>14</v>
      </c>
      <c r="C645">
        <v>14</v>
      </c>
      <c r="D645">
        <v>35</v>
      </c>
      <c r="E645" s="6">
        <v>5</v>
      </c>
      <c r="F645">
        <v>0</v>
      </c>
      <c r="G645">
        <v>0</v>
      </c>
      <c r="H645">
        <v>0</v>
      </c>
      <c r="I645">
        <v>0</v>
      </c>
      <c r="J645">
        <v>1</v>
      </c>
      <c r="K645">
        <v>0</v>
      </c>
      <c r="L645">
        <v>1766</v>
      </c>
    </row>
    <row r="646" spans="1:12" x14ac:dyDescent="0.3">
      <c r="A646" s="12" t="s">
        <v>60</v>
      </c>
      <c r="B646" t="s">
        <v>12</v>
      </c>
      <c r="C646">
        <v>1</v>
      </c>
      <c r="D646">
        <v>15</v>
      </c>
      <c r="E646">
        <v>3</v>
      </c>
      <c r="F646">
        <v>0</v>
      </c>
      <c r="G646">
        <v>0</v>
      </c>
      <c r="H646">
        <v>1</v>
      </c>
      <c r="I646">
        <v>0</v>
      </c>
      <c r="J646">
        <v>0</v>
      </c>
      <c r="K646">
        <v>0</v>
      </c>
      <c r="L646">
        <v>4009</v>
      </c>
    </row>
    <row r="647" spans="1:12" x14ac:dyDescent="0.3">
      <c r="A647" s="1" t="s">
        <v>60</v>
      </c>
      <c r="B647" t="s">
        <v>12</v>
      </c>
      <c r="C647">
        <v>2</v>
      </c>
      <c r="D647">
        <v>45</v>
      </c>
      <c r="E647">
        <v>6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1</v>
      </c>
      <c r="L647">
        <v>3090</v>
      </c>
    </row>
    <row r="648" spans="1:12" x14ac:dyDescent="0.3">
      <c r="A648" s="1" t="s">
        <v>60</v>
      </c>
      <c r="B648" t="s">
        <v>12</v>
      </c>
      <c r="C648">
        <v>3</v>
      </c>
      <c r="D648">
        <v>6</v>
      </c>
      <c r="E648" s="5">
        <v>6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1</v>
      </c>
      <c r="L648">
        <v>3796</v>
      </c>
    </row>
    <row r="649" spans="1:12" x14ac:dyDescent="0.3">
      <c r="A649" s="1" t="s">
        <v>60</v>
      </c>
      <c r="B649" t="s">
        <v>12</v>
      </c>
      <c r="C649">
        <v>4</v>
      </c>
      <c r="D649">
        <v>4</v>
      </c>
      <c r="E649" s="5">
        <v>4</v>
      </c>
      <c r="F649">
        <v>0</v>
      </c>
      <c r="G649">
        <v>0</v>
      </c>
      <c r="H649">
        <v>0</v>
      </c>
      <c r="I649">
        <v>1</v>
      </c>
      <c r="J649">
        <v>0</v>
      </c>
      <c r="L649">
        <v>2803</v>
      </c>
    </row>
    <row r="650" spans="1:12" x14ac:dyDescent="0.3">
      <c r="A650" s="1" t="s">
        <v>60</v>
      </c>
      <c r="B650" t="s">
        <v>12</v>
      </c>
      <c r="C650">
        <v>5</v>
      </c>
      <c r="D650">
        <v>5</v>
      </c>
      <c r="E650">
        <v>1</v>
      </c>
      <c r="F650">
        <v>1</v>
      </c>
      <c r="G650">
        <v>0</v>
      </c>
      <c r="H650">
        <v>0</v>
      </c>
      <c r="I650">
        <v>0</v>
      </c>
      <c r="J650">
        <v>0</v>
      </c>
      <c r="L650">
        <v>942</v>
      </c>
    </row>
    <row r="651" spans="1:12" x14ac:dyDescent="0.3">
      <c r="A651" s="1" t="s">
        <v>60</v>
      </c>
      <c r="B651" t="s">
        <v>12</v>
      </c>
      <c r="C651">
        <v>6</v>
      </c>
      <c r="D651">
        <v>15</v>
      </c>
      <c r="E651" s="6">
        <v>5</v>
      </c>
      <c r="F651">
        <v>0</v>
      </c>
      <c r="G651">
        <v>0</v>
      </c>
      <c r="H651">
        <v>0</v>
      </c>
      <c r="I651">
        <v>0</v>
      </c>
      <c r="J651">
        <v>1</v>
      </c>
      <c r="K651">
        <v>0</v>
      </c>
      <c r="L651">
        <v>2070</v>
      </c>
    </row>
    <row r="652" spans="1:12" x14ac:dyDescent="0.3">
      <c r="A652" s="1" t="s">
        <v>60</v>
      </c>
      <c r="B652" t="s">
        <v>12</v>
      </c>
      <c r="C652">
        <v>7</v>
      </c>
      <c r="D652">
        <v>345</v>
      </c>
      <c r="E652">
        <v>6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1</v>
      </c>
      <c r="L652">
        <v>2247</v>
      </c>
    </row>
    <row r="653" spans="1:12" x14ac:dyDescent="0.3">
      <c r="A653" s="1" t="s">
        <v>60</v>
      </c>
      <c r="B653" t="s">
        <v>12</v>
      </c>
      <c r="C653">
        <v>8</v>
      </c>
      <c r="D653">
        <v>24</v>
      </c>
      <c r="E653">
        <v>5</v>
      </c>
      <c r="F653">
        <v>0</v>
      </c>
      <c r="G653">
        <v>0</v>
      </c>
      <c r="H653">
        <v>0</v>
      </c>
      <c r="I653">
        <v>0</v>
      </c>
      <c r="J653">
        <v>1</v>
      </c>
      <c r="L653">
        <v>4155</v>
      </c>
    </row>
    <row r="654" spans="1:12" x14ac:dyDescent="0.3">
      <c r="A654" s="1" t="s">
        <v>60</v>
      </c>
      <c r="B654" t="s">
        <v>12</v>
      </c>
      <c r="C654">
        <v>9</v>
      </c>
      <c r="D654">
        <v>6</v>
      </c>
      <c r="E654">
        <v>2</v>
      </c>
      <c r="F654">
        <v>0</v>
      </c>
      <c r="G654">
        <v>1</v>
      </c>
      <c r="H654">
        <v>0</v>
      </c>
      <c r="I654">
        <v>0</v>
      </c>
      <c r="J654">
        <v>0</v>
      </c>
      <c r="K654">
        <v>0</v>
      </c>
      <c r="L654">
        <v>3414</v>
      </c>
    </row>
    <row r="655" spans="1:12" x14ac:dyDescent="0.3">
      <c r="A655" s="1" t="s">
        <v>60</v>
      </c>
      <c r="B655" t="s">
        <v>12</v>
      </c>
      <c r="C655">
        <v>10</v>
      </c>
      <c r="D655">
        <v>4</v>
      </c>
      <c r="E655" s="5">
        <v>4</v>
      </c>
      <c r="F655">
        <v>0</v>
      </c>
      <c r="G655">
        <v>0</v>
      </c>
      <c r="H655">
        <v>0</v>
      </c>
      <c r="I655">
        <v>1</v>
      </c>
      <c r="J655">
        <v>0</v>
      </c>
      <c r="L655">
        <v>3005</v>
      </c>
    </row>
    <row r="656" spans="1:12" x14ac:dyDescent="0.3">
      <c r="A656" s="1" t="s">
        <v>60</v>
      </c>
      <c r="B656" t="s">
        <v>12</v>
      </c>
      <c r="C656">
        <v>11</v>
      </c>
      <c r="D656">
        <v>25</v>
      </c>
      <c r="E656" s="6">
        <v>5</v>
      </c>
      <c r="F656">
        <v>0</v>
      </c>
      <c r="G656">
        <v>0</v>
      </c>
      <c r="H656">
        <v>0</v>
      </c>
      <c r="I656">
        <v>0</v>
      </c>
      <c r="J656">
        <v>1</v>
      </c>
      <c r="K656">
        <v>0</v>
      </c>
      <c r="L656">
        <v>1161</v>
      </c>
    </row>
    <row r="657" spans="1:12" x14ac:dyDescent="0.3">
      <c r="A657" s="1" t="s">
        <v>60</v>
      </c>
      <c r="B657" t="s">
        <v>12</v>
      </c>
      <c r="C657">
        <v>12</v>
      </c>
      <c r="D657">
        <v>5</v>
      </c>
      <c r="E657" s="5">
        <v>5</v>
      </c>
      <c r="F657">
        <v>0</v>
      </c>
      <c r="G657">
        <v>0</v>
      </c>
      <c r="H657">
        <v>0</v>
      </c>
      <c r="I657">
        <v>0</v>
      </c>
      <c r="J657">
        <v>1</v>
      </c>
      <c r="K657">
        <v>0</v>
      </c>
      <c r="L657">
        <v>1125</v>
      </c>
    </row>
    <row r="658" spans="1:12" x14ac:dyDescent="0.3">
      <c r="A658" s="1" t="s">
        <v>60</v>
      </c>
      <c r="B658" t="s">
        <v>12</v>
      </c>
      <c r="C658">
        <v>13</v>
      </c>
      <c r="D658">
        <v>34</v>
      </c>
      <c r="E658" s="6">
        <v>3</v>
      </c>
      <c r="F658">
        <v>0</v>
      </c>
      <c r="G658">
        <v>0</v>
      </c>
      <c r="H658">
        <v>1</v>
      </c>
      <c r="I658">
        <v>0</v>
      </c>
      <c r="J658">
        <v>0</v>
      </c>
      <c r="L658">
        <v>4214</v>
      </c>
    </row>
    <row r="659" spans="1:12" x14ac:dyDescent="0.3">
      <c r="A659" s="1" t="s">
        <v>60</v>
      </c>
      <c r="B659" t="s">
        <v>12</v>
      </c>
      <c r="C659">
        <v>14</v>
      </c>
      <c r="D659">
        <v>35</v>
      </c>
      <c r="E659" s="6">
        <v>5</v>
      </c>
      <c r="F659">
        <v>0</v>
      </c>
      <c r="G659">
        <v>0</v>
      </c>
      <c r="H659">
        <v>0</v>
      </c>
      <c r="I659">
        <v>0</v>
      </c>
      <c r="J659">
        <v>1</v>
      </c>
      <c r="K659">
        <v>0</v>
      </c>
      <c r="L659">
        <v>804</v>
      </c>
    </row>
    <row r="660" spans="1:12" x14ac:dyDescent="0.3">
      <c r="A660" s="12" t="s">
        <v>61</v>
      </c>
      <c r="B660" t="s">
        <v>17</v>
      </c>
      <c r="C660">
        <v>1</v>
      </c>
      <c r="D660">
        <v>15</v>
      </c>
      <c r="E660" s="6">
        <v>5</v>
      </c>
      <c r="F660">
        <v>0</v>
      </c>
      <c r="G660">
        <v>0</v>
      </c>
      <c r="H660">
        <v>0</v>
      </c>
      <c r="I660">
        <v>0</v>
      </c>
      <c r="J660">
        <v>1</v>
      </c>
      <c r="K660">
        <v>0</v>
      </c>
      <c r="L660">
        <v>3909</v>
      </c>
    </row>
    <row r="661" spans="1:12" x14ac:dyDescent="0.3">
      <c r="A661" s="1" t="s">
        <v>61</v>
      </c>
      <c r="B661" t="s">
        <v>17</v>
      </c>
      <c r="C661">
        <v>2</v>
      </c>
      <c r="D661">
        <v>45</v>
      </c>
      <c r="E661" s="6">
        <v>4</v>
      </c>
      <c r="F661">
        <v>0</v>
      </c>
      <c r="G661">
        <v>0</v>
      </c>
      <c r="H661">
        <v>0</v>
      </c>
      <c r="I661">
        <v>1</v>
      </c>
      <c r="J661">
        <v>0</v>
      </c>
      <c r="K661">
        <v>0</v>
      </c>
      <c r="L661">
        <v>6970</v>
      </c>
    </row>
    <row r="662" spans="1:12" x14ac:dyDescent="0.3">
      <c r="A662" s="1" t="s">
        <v>61</v>
      </c>
      <c r="B662" t="s">
        <v>17</v>
      </c>
      <c r="C662">
        <v>3</v>
      </c>
      <c r="D662">
        <v>6</v>
      </c>
      <c r="E662">
        <v>1</v>
      </c>
      <c r="F662">
        <v>1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2149</v>
      </c>
    </row>
    <row r="663" spans="1:12" x14ac:dyDescent="0.3">
      <c r="A663" s="1" t="s">
        <v>61</v>
      </c>
      <c r="B663" t="s">
        <v>17</v>
      </c>
      <c r="C663">
        <v>4</v>
      </c>
      <c r="D663">
        <v>4</v>
      </c>
      <c r="E663">
        <v>2</v>
      </c>
      <c r="F663">
        <v>0</v>
      </c>
      <c r="G663">
        <v>1</v>
      </c>
      <c r="H663">
        <v>0</v>
      </c>
      <c r="I663">
        <v>0</v>
      </c>
      <c r="J663">
        <v>0</v>
      </c>
      <c r="L663">
        <v>6555</v>
      </c>
    </row>
    <row r="664" spans="1:12" x14ac:dyDescent="0.3">
      <c r="A664" s="1" t="s">
        <v>61</v>
      </c>
      <c r="B664" t="s">
        <v>17</v>
      </c>
      <c r="C664">
        <v>5</v>
      </c>
      <c r="D664">
        <v>5</v>
      </c>
      <c r="E664">
        <v>4</v>
      </c>
      <c r="F664">
        <v>0</v>
      </c>
      <c r="G664">
        <v>0</v>
      </c>
      <c r="H664">
        <v>0</v>
      </c>
      <c r="I664">
        <v>1</v>
      </c>
      <c r="J664">
        <v>0</v>
      </c>
      <c r="L664">
        <v>4233</v>
      </c>
    </row>
    <row r="665" spans="1:12" x14ac:dyDescent="0.3">
      <c r="A665" s="1" t="s">
        <v>61</v>
      </c>
      <c r="B665" t="s">
        <v>17</v>
      </c>
      <c r="C665">
        <v>6</v>
      </c>
      <c r="D665">
        <v>15</v>
      </c>
      <c r="E665" s="6">
        <v>5</v>
      </c>
      <c r="F665">
        <v>0</v>
      </c>
      <c r="G665">
        <v>0</v>
      </c>
      <c r="H665">
        <v>0</v>
      </c>
      <c r="I665">
        <v>0</v>
      </c>
      <c r="J665">
        <v>1</v>
      </c>
      <c r="K665">
        <v>0</v>
      </c>
      <c r="L665">
        <v>4340</v>
      </c>
    </row>
    <row r="666" spans="1:12" x14ac:dyDescent="0.3">
      <c r="A666" s="1" t="s">
        <v>61</v>
      </c>
      <c r="B666" t="s">
        <v>17</v>
      </c>
      <c r="C666">
        <v>7</v>
      </c>
      <c r="D666">
        <v>345</v>
      </c>
      <c r="E666">
        <v>6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1</v>
      </c>
      <c r="L666">
        <v>4949</v>
      </c>
    </row>
    <row r="667" spans="1:12" x14ac:dyDescent="0.3">
      <c r="A667" s="1" t="s">
        <v>61</v>
      </c>
      <c r="B667" t="s">
        <v>17</v>
      </c>
      <c r="C667">
        <v>8</v>
      </c>
      <c r="D667">
        <v>24</v>
      </c>
      <c r="E667">
        <v>5</v>
      </c>
      <c r="F667">
        <v>0</v>
      </c>
      <c r="G667">
        <v>0</v>
      </c>
      <c r="H667">
        <v>0</v>
      </c>
      <c r="I667">
        <v>0</v>
      </c>
      <c r="J667">
        <v>1</v>
      </c>
      <c r="L667">
        <v>2913</v>
      </c>
    </row>
    <row r="668" spans="1:12" x14ac:dyDescent="0.3">
      <c r="A668" s="1" t="s">
        <v>61</v>
      </c>
      <c r="B668" t="s">
        <v>17</v>
      </c>
      <c r="C668">
        <v>9</v>
      </c>
      <c r="D668">
        <v>6</v>
      </c>
      <c r="E668">
        <v>4</v>
      </c>
      <c r="F668">
        <v>0</v>
      </c>
      <c r="G668">
        <v>0</v>
      </c>
      <c r="H668">
        <v>0</v>
      </c>
      <c r="I668">
        <v>1</v>
      </c>
      <c r="J668">
        <v>0</v>
      </c>
      <c r="K668">
        <v>0</v>
      </c>
      <c r="L668">
        <v>3212</v>
      </c>
    </row>
    <row r="669" spans="1:12" x14ac:dyDescent="0.3">
      <c r="A669" s="1" t="s">
        <v>61</v>
      </c>
      <c r="B669" t="s">
        <v>17</v>
      </c>
      <c r="C669">
        <v>10</v>
      </c>
      <c r="D669">
        <v>4</v>
      </c>
      <c r="E669">
        <v>5</v>
      </c>
      <c r="F669">
        <v>0</v>
      </c>
      <c r="G669">
        <v>0</v>
      </c>
      <c r="H669">
        <v>0</v>
      </c>
      <c r="I669">
        <v>0</v>
      </c>
      <c r="J669">
        <v>1</v>
      </c>
      <c r="L669">
        <v>2569</v>
      </c>
    </row>
    <row r="670" spans="1:12" x14ac:dyDescent="0.3">
      <c r="A670" s="1" t="s">
        <v>61</v>
      </c>
      <c r="B670" t="s">
        <v>17</v>
      </c>
      <c r="C670">
        <v>11</v>
      </c>
      <c r="D670">
        <v>25</v>
      </c>
      <c r="E670" s="6">
        <v>5</v>
      </c>
      <c r="F670">
        <v>0</v>
      </c>
      <c r="G670">
        <v>0</v>
      </c>
      <c r="H670">
        <v>0</v>
      </c>
      <c r="I670">
        <v>0</v>
      </c>
      <c r="J670">
        <v>1</v>
      </c>
      <c r="K670">
        <v>0</v>
      </c>
      <c r="L670">
        <v>2740</v>
      </c>
    </row>
    <row r="671" spans="1:12" x14ac:dyDescent="0.3">
      <c r="A671" s="1" t="s">
        <v>61</v>
      </c>
      <c r="B671" t="s">
        <v>17</v>
      </c>
      <c r="C671">
        <v>12</v>
      </c>
      <c r="D671">
        <v>5</v>
      </c>
      <c r="E671" s="5">
        <v>5</v>
      </c>
      <c r="F671">
        <v>0</v>
      </c>
      <c r="G671">
        <v>0</v>
      </c>
      <c r="H671">
        <v>0</v>
      </c>
      <c r="I671">
        <v>0</v>
      </c>
      <c r="J671">
        <v>1</v>
      </c>
      <c r="K671">
        <v>0</v>
      </c>
      <c r="L671">
        <v>4559</v>
      </c>
    </row>
    <row r="672" spans="1:12" x14ac:dyDescent="0.3">
      <c r="A672" s="1" t="s">
        <v>61</v>
      </c>
      <c r="B672" t="s">
        <v>17</v>
      </c>
      <c r="C672">
        <v>13</v>
      </c>
      <c r="D672">
        <v>34</v>
      </c>
      <c r="E672">
        <v>5</v>
      </c>
      <c r="F672">
        <v>0</v>
      </c>
      <c r="G672">
        <v>0</v>
      </c>
      <c r="H672">
        <v>0</v>
      </c>
      <c r="I672">
        <v>0</v>
      </c>
      <c r="J672">
        <v>1</v>
      </c>
      <c r="L672">
        <v>4863</v>
      </c>
    </row>
    <row r="673" spans="1:12" x14ac:dyDescent="0.3">
      <c r="A673" s="1" t="s">
        <v>61</v>
      </c>
      <c r="B673" t="s">
        <v>17</v>
      </c>
      <c r="C673">
        <v>14</v>
      </c>
      <c r="D673">
        <v>35</v>
      </c>
      <c r="E673">
        <v>6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1</v>
      </c>
      <c r="L673">
        <v>4077</v>
      </c>
    </row>
    <row r="674" spans="1:12" x14ac:dyDescent="0.3">
      <c r="A674" s="12" t="s">
        <v>62</v>
      </c>
      <c r="B674" t="s">
        <v>14</v>
      </c>
      <c r="C674">
        <v>1</v>
      </c>
      <c r="D674">
        <v>15</v>
      </c>
      <c r="E674">
        <v>2</v>
      </c>
      <c r="F674">
        <v>0</v>
      </c>
      <c r="G674">
        <v>1</v>
      </c>
      <c r="H674">
        <v>0</v>
      </c>
      <c r="I674">
        <v>0</v>
      </c>
      <c r="J674">
        <v>0</v>
      </c>
      <c r="K674">
        <v>0</v>
      </c>
      <c r="L674">
        <v>1876</v>
      </c>
    </row>
    <row r="675" spans="1:12" x14ac:dyDescent="0.3">
      <c r="A675" s="1" t="s">
        <v>62</v>
      </c>
      <c r="B675" t="s">
        <v>14</v>
      </c>
      <c r="C675">
        <v>2</v>
      </c>
      <c r="D675">
        <v>45</v>
      </c>
      <c r="E675" s="6">
        <v>4</v>
      </c>
      <c r="F675">
        <v>0</v>
      </c>
      <c r="G675">
        <v>0</v>
      </c>
      <c r="H675">
        <v>0</v>
      </c>
      <c r="I675">
        <v>1</v>
      </c>
      <c r="J675">
        <v>0</v>
      </c>
      <c r="K675">
        <v>0</v>
      </c>
      <c r="L675">
        <v>2608</v>
      </c>
    </row>
    <row r="676" spans="1:12" x14ac:dyDescent="0.3">
      <c r="A676" s="1" t="s">
        <v>62</v>
      </c>
      <c r="B676" t="s">
        <v>14</v>
      </c>
      <c r="C676">
        <v>3</v>
      </c>
      <c r="D676">
        <v>6</v>
      </c>
      <c r="E676" s="5">
        <v>6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1</v>
      </c>
      <c r="L676">
        <v>1246</v>
      </c>
    </row>
    <row r="677" spans="1:12" x14ac:dyDescent="0.3">
      <c r="A677" s="1" t="s">
        <v>62</v>
      </c>
      <c r="B677" t="s">
        <v>14</v>
      </c>
      <c r="C677">
        <v>4</v>
      </c>
      <c r="D677">
        <v>4</v>
      </c>
      <c r="E677">
        <v>1234</v>
      </c>
      <c r="F677">
        <v>1</v>
      </c>
      <c r="G677">
        <v>1</v>
      </c>
      <c r="H677">
        <v>1</v>
      </c>
      <c r="I677">
        <v>1</v>
      </c>
      <c r="J677">
        <v>0</v>
      </c>
      <c r="L677">
        <v>2410</v>
      </c>
    </row>
    <row r="678" spans="1:12" x14ac:dyDescent="0.3">
      <c r="A678" s="1" t="s">
        <v>62</v>
      </c>
      <c r="B678" t="s">
        <v>14</v>
      </c>
      <c r="C678">
        <v>5</v>
      </c>
      <c r="D678">
        <v>5</v>
      </c>
      <c r="E678" s="5">
        <v>5</v>
      </c>
      <c r="F678">
        <v>0</v>
      </c>
      <c r="G678">
        <v>0</v>
      </c>
      <c r="H678">
        <v>0</v>
      </c>
      <c r="I678">
        <v>0</v>
      </c>
      <c r="J678">
        <v>1</v>
      </c>
      <c r="L678">
        <v>1014</v>
      </c>
    </row>
    <row r="679" spans="1:12" x14ac:dyDescent="0.3">
      <c r="A679" s="1" t="s">
        <v>62</v>
      </c>
      <c r="B679" t="s">
        <v>14</v>
      </c>
      <c r="C679">
        <v>6</v>
      </c>
      <c r="D679">
        <v>15</v>
      </c>
      <c r="E679" s="6">
        <v>5</v>
      </c>
      <c r="F679">
        <v>0</v>
      </c>
      <c r="G679">
        <v>0</v>
      </c>
      <c r="H679">
        <v>0</v>
      </c>
      <c r="I679">
        <v>0</v>
      </c>
      <c r="J679">
        <v>1</v>
      </c>
      <c r="K679">
        <v>0</v>
      </c>
      <c r="L679">
        <v>1592</v>
      </c>
    </row>
    <row r="680" spans="1:12" x14ac:dyDescent="0.3">
      <c r="A680" s="1" t="s">
        <v>62</v>
      </c>
      <c r="B680" t="s">
        <v>14</v>
      </c>
      <c r="C680">
        <v>7</v>
      </c>
      <c r="D680">
        <v>345</v>
      </c>
      <c r="E680" s="6">
        <v>5</v>
      </c>
      <c r="F680">
        <v>0</v>
      </c>
      <c r="G680">
        <v>0</v>
      </c>
      <c r="H680">
        <v>0</v>
      </c>
      <c r="I680">
        <v>0</v>
      </c>
      <c r="J680">
        <v>1</v>
      </c>
      <c r="K680">
        <v>0</v>
      </c>
      <c r="L680">
        <v>1788</v>
      </c>
    </row>
    <row r="681" spans="1:12" x14ac:dyDescent="0.3">
      <c r="A681" s="1" t="s">
        <v>62</v>
      </c>
      <c r="B681" t="s">
        <v>14</v>
      </c>
      <c r="C681">
        <v>8</v>
      </c>
      <c r="D681">
        <v>24</v>
      </c>
      <c r="E681" s="5">
        <v>24</v>
      </c>
      <c r="F681">
        <v>0</v>
      </c>
      <c r="G681">
        <v>1</v>
      </c>
      <c r="H681">
        <v>0</v>
      </c>
      <c r="I681">
        <v>1</v>
      </c>
      <c r="J681">
        <v>0</v>
      </c>
      <c r="L681">
        <v>1389</v>
      </c>
    </row>
    <row r="682" spans="1:12" x14ac:dyDescent="0.3">
      <c r="A682" s="1" t="s">
        <v>62</v>
      </c>
      <c r="B682" t="s">
        <v>14</v>
      </c>
      <c r="C682">
        <v>9</v>
      </c>
      <c r="D682">
        <v>6</v>
      </c>
      <c r="E682" s="5">
        <v>6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1</v>
      </c>
      <c r="L682">
        <v>1070</v>
      </c>
    </row>
    <row r="683" spans="1:12" x14ac:dyDescent="0.3">
      <c r="A683" s="1" t="s">
        <v>62</v>
      </c>
      <c r="B683" t="s">
        <v>14</v>
      </c>
      <c r="C683">
        <v>10</v>
      </c>
      <c r="D683">
        <v>4</v>
      </c>
      <c r="E683" s="5">
        <v>4</v>
      </c>
      <c r="F683">
        <v>0</v>
      </c>
      <c r="G683">
        <v>0</v>
      </c>
      <c r="H683">
        <v>0</v>
      </c>
      <c r="I683">
        <v>1</v>
      </c>
      <c r="J683">
        <v>0</v>
      </c>
      <c r="L683">
        <v>1136</v>
      </c>
    </row>
    <row r="684" spans="1:12" x14ac:dyDescent="0.3">
      <c r="A684" s="1" t="s">
        <v>62</v>
      </c>
      <c r="B684" t="s">
        <v>14</v>
      </c>
      <c r="C684">
        <v>11</v>
      </c>
      <c r="D684">
        <v>25</v>
      </c>
      <c r="E684" s="6">
        <v>5</v>
      </c>
      <c r="F684">
        <v>0</v>
      </c>
      <c r="G684">
        <v>0</v>
      </c>
      <c r="H684">
        <v>0</v>
      </c>
      <c r="I684">
        <v>0</v>
      </c>
      <c r="J684">
        <v>1</v>
      </c>
      <c r="K684">
        <v>0</v>
      </c>
      <c r="L684">
        <v>2598</v>
      </c>
    </row>
    <row r="685" spans="1:12" x14ac:dyDescent="0.3">
      <c r="A685" s="1" t="s">
        <v>62</v>
      </c>
      <c r="B685" t="s">
        <v>14</v>
      </c>
      <c r="C685">
        <v>12</v>
      </c>
      <c r="D685">
        <v>5</v>
      </c>
      <c r="E685" s="5">
        <v>5</v>
      </c>
      <c r="F685">
        <v>0</v>
      </c>
      <c r="G685">
        <v>0</v>
      </c>
      <c r="H685">
        <v>0</v>
      </c>
      <c r="I685">
        <v>0</v>
      </c>
      <c r="J685">
        <v>1</v>
      </c>
      <c r="K685">
        <v>0</v>
      </c>
      <c r="L685">
        <v>3961</v>
      </c>
    </row>
    <row r="686" spans="1:12" x14ac:dyDescent="0.3">
      <c r="A686" s="1" t="s">
        <v>62</v>
      </c>
      <c r="B686" t="s">
        <v>14</v>
      </c>
      <c r="C686">
        <v>13</v>
      </c>
      <c r="D686">
        <v>34</v>
      </c>
      <c r="E686" s="6">
        <v>3</v>
      </c>
      <c r="F686">
        <v>0</v>
      </c>
      <c r="G686">
        <v>0</v>
      </c>
      <c r="H686">
        <v>1</v>
      </c>
      <c r="I686">
        <v>0</v>
      </c>
      <c r="J686">
        <v>0</v>
      </c>
      <c r="L686">
        <v>2423</v>
      </c>
    </row>
    <row r="687" spans="1:12" x14ac:dyDescent="0.3">
      <c r="A687" s="1" t="s">
        <v>62</v>
      </c>
      <c r="B687" t="s">
        <v>14</v>
      </c>
      <c r="C687">
        <v>14</v>
      </c>
      <c r="D687">
        <v>35</v>
      </c>
      <c r="E687">
        <v>6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1</v>
      </c>
      <c r="L687">
        <v>3402</v>
      </c>
    </row>
    <row r="688" spans="1:12" x14ac:dyDescent="0.3">
      <c r="A688" s="12" t="s">
        <v>63</v>
      </c>
      <c r="B688" t="s">
        <v>12</v>
      </c>
      <c r="C688">
        <v>1</v>
      </c>
      <c r="D688">
        <v>15</v>
      </c>
      <c r="E688">
        <v>123</v>
      </c>
      <c r="F688">
        <v>1</v>
      </c>
      <c r="G688">
        <v>1</v>
      </c>
      <c r="H688">
        <v>1</v>
      </c>
      <c r="I688">
        <v>0</v>
      </c>
      <c r="J688">
        <v>0</v>
      </c>
      <c r="K688">
        <v>0</v>
      </c>
      <c r="L688">
        <v>4800</v>
      </c>
    </row>
    <row r="689" spans="1:12" x14ac:dyDescent="0.3">
      <c r="A689" s="1" t="s">
        <v>63</v>
      </c>
      <c r="B689" t="s">
        <v>12</v>
      </c>
      <c r="C689">
        <v>2</v>
      </c>
      <c r="D689">
        <v>45</v>
      </c>
      <c r="E689">
        <v>2</v>
      </c>
      <c r="F689">
        <v>0</v>
      </c>
      <c r="G689">
        <v>1</v>
      </c>
      <c r="H689">
        <v>0</v>
      </c>
      <c r="I689">
        <v>0</v>
      </c>
      <c r="J689">
        <v>0</v>
      </c>
      <c r="K689">
        <v>0</v>
      </c>
      <c r="L689">
        <v>4284</v>
      </c>
    </row>
    <row r="690" spans="1:12" x14ac:dyDescent="0.3">
      <c r="A690" s="1" t="s">
        <v>63</v>
      </c>
      <c r="B690" t="s">
        <v>12</v>
      </c>
      <c r="C690">
        <v>3</v>
      </c>
      <c r="D690">
        <v>6</v>
      </c>
      <c r="E690">
        <v>24</v>
      </c>
      <c r="F690">
        <v>0</v>
      </c>
      <c r="G690">
        <v>1</v>
      </c>
      <c r="H690">
        <v>0</v>
      </c>
      <c r="I690">
        <v>1</v>
      </c>
      <c r="J690">
        <v>0</v>
      </c>
      <c r="K690">
        <v>0</v>
      </c>
      <c r="L690">
        <v>5023</v>
      </c>
    </row>
    <row r="691" spans="1:12" x14ac:dyDescent="0.3">
      <c r="A691" s="1" t="s">
        <v>63</v>
      </c>
      <c r="B691" t="s">
        <v>12</v>
      </c>
      <c r="C691">
        <v>4</v>
      </c>
      <c r="D691">
        <v>4</v>
      </c>
      <c r="E691" s="5">
        <v>4</v>
      </c>
      <c r="F691">
        <v>0</v>
      </c>
      <c r="G691">
        <v>0</v>
      </c>
      <c r="H691">
        <v>0</v>
      </c>
      <c r="I691">
        <v>1</v>
      </c>
      <c r="J691">
        <v>0</v>
      </c>
      <c r="L691">
        <v>3483</v>
      </c>
    </row>
    <row r="692" spans="1:12" x14ac:dyDescent="0.3">
      <c r="A692" s="1" t="s">
        <v>63</v>
      </c>
      <c r="B692" t="s">
        <v>12</v>
      </c>
      <c r="C692">
        <v>5</v>
      </c>
      <c r="D692">
        <v>5</v>
      </c>
      <c r="E692">
        <v>1234</v>
      </c>
      <c r="F692">
        <v>1</v>
      </c>
      <c r="G692">
        <v>1</v>
      </c>
      <c r="H692">
        <v>1</v>
      </c>
      <c r="I692">
        <v>1</v>
      </c>
      <c r="J692">
        <v>0</v>
      </c>
      <c r="L692">
        <v>2566</v>
      </c>
    </row>
    <row r="693" spans="1:12" x14ac:dyDescent="0.3">
      <c r="A693" s="1" t="s">
        <v>63</v>
      </c>
      <c r="B693" t="s">
        <v>12</v>
      </c>
      <c r="C693">
        <v>6</v>
      </c>
      <c r="D693">
        <v>15</v>
      </c>
      <c r="E693">
        <v>3</v>
      </c>
      <c r="F693">
        <v>0</v>
      </c>
      <c r="G693">
        <v>0</v>
      </c>
      <c r="H693">
        <v>1</v>
      </c>
      <c r="I693">
        <v>0</v>
      </c>
      <c r="J693">
        <v>0</v>
      </c>
      <c r="K693">
        <v>0</v>
      </c>
      <c r="L693">
        <v>3936</v>
      </c>
    </row>
    <row r="694" spans="1:12" x14ac:dyDescent="0.3">
      <c r="A694" s="1" t="s">
        <v>63</v>
      </c>
      <c r="B694" t="s">
        <v>12</v>
      </c>
      <c r="C694">
        <v>7</v>
      </c>
      <c r="D694">
        <v>345</v>
      </c>
      <c r="E694" s="6">
        <v>5</v>
      </c>
      <c r="F694">
        <v>0</v>
      </c>
      <c r="G694">
        <v>0</v>
      </c>
      <c r="H694">
        <v>0</v>
      </c>
      <c r="I694">
        <v>0</v>
      </c>
      <c r="J694">
        <v>1</v>
      </c>
      <c r="K694">
        <v>0</v>
      </c>
      <c r="L694">
        <v>3440</v>
      </c>
    </row>
    <row r="695" spans="1:12" x14ac:dyDescent="0.3">
      <c r="A695" s="1" t="s">
        <v>63</v>
      </c>
      <c r="B695" t="s">
        <v>12</v>
      </c>
      <c r="C695">
        <v>8</v>
      </c>
      <c r="D695">
        <v>24</v>
      </c>
      <c r="E695">
        <v>1234</v>
      </c>
      <c r="F695">
        <v>1</v>
      </c>
      <c r="G695">
        <v>1</v>
      </c>
      <c r="H695">
        <v>1</v>
      </c>
      <c r="I695">
        <v>1</v>
      </c>
      <c r="J695">
        <v>0</v>
      </c>
      <c r="L695">
        <v>2892</v>
      </c>
    </row>
    <row r="696" spans="1:12" x14ac:dyDescent="0.3">
      <c r="A696" s="1" t="s">
        <v>63</v>
      </c>
      <c r="B696" t="s">
        <v>12</v>
      </c>
      <c r="C696">
        <v>9</v>
      </c>
      <c r="D696">
        <v>6</v>
      </c>
      <c r="E696">
        <v>34</v>
      </c>
      <c r="F696">
        <v>0</v>
      </c>
      <c r="G696">
        <v>0</v>
      </c>
      <c r="H696">
        <v>1</v>
      </c>
      <c r="I696">
        <v>1</v>
      </c>
      <c r="J696">
        <v>0</v>
      </c>
      <c r="K696">
        <v>0</v>
      </c>
      <c r="L696">
        <v>3495</v>
      </c>
    </row>
    <row r="697" spans="1:12" x14ac:dyDescent="0.3">
      <c r="A697" s="1" t="s">
        <v>63</v>
      </c>
      <c r="B697" t="s">
        <v>12</v>
      </c>
      <c r="C697">
        <v>10</v>
      </c>
      <c r="D697">
        <v>4</v>
      </c>
      <c r="E697">
        <v>124</v>
      </c>
      <c r="F697">
        <v>1</v>
      </c>
      <c r="G697">
        <v>1</v>
      </c>
      <c r="H697">
        <v>0</v>
      </c>
      <c r="I697">
        <v>1</v>
      </c>
      <c r="J697">
        <v>0</v>
      </c>
      <c r="L697">
        <v>3328</v>
      </c>
    </row>
    <row r="698" spans="1:12" x14ac:dyDescent="0.3">
      <c r="A698" s="1" t="s">
        <v>63</v>
      </c>
      <c r="B698" t="s">
        <v>12</v>
      </c>
      <c r="C698">
        <v>11</v>
      </c>
      <c r="D698">
        <v>25</v>
      </c>
      <c r="E698" s="6">
        <v>5</v>
      </c>
      <c r="F698">
        <v>0</v>
      </c>
      <c r="G698">
        <v>0</v>
      </c>
      <c r="H698">
        <v>0</v>
      </c>
      <c r="I698">
        <v>0</v>
      </c>
      <c r="J698">
        <v>1</v>
      </c>
      <c r="K698">
        <v>0</v>
      </c>
      <c r="L698">
        <v>3315</v>
      </c>
    </row>
    <row r="699" spans="1:12" x14ac:dyDescent="0.3">
      <c r="A699" s="1" t="s">
        <v>63</v>
      </c>
      <c r="B699" t="s">
        <v>12</v>
      </c>
      <c r="C699">
        <v>12</v>
      </c>
      <c r="D699">
        <v>5</v>
      </c>
      <c r="E699">
        <v>6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1</v>
      </c>
      <c r="L699">
        <v>3650</v>
      </c>
    </row>
    <row r="700" spans="1:12" x14ac:dyDescent="0.3">
      <c r="A700" s="1" t="s">
        <v>63</v>
      </c>
      <c r="B700" t="s">
        <v>12</v>
      </c>
      <c r="C700">
        <v>13</v>
      </c>
      <c r="D700">
        <v>34</v>
      </c>
      <c r="E700">
        <v>123</v>
      </c>
      <c r="F700">
        <v>1</v>
      </c>
      <c r="G700">
        <v>1</v>
      </c>
      <c r="H700">
        <v>1</v>
      </c>
      <c r="I700">
        <v>0</v>
      </c>
      <c r="J700">
        <v>0</v>
      </c>
      <c r="L700">
        <v>2199</v>
      </c>
    </row>
    <row r="701" spans="1:12" x14ac:dyDescent="0.3">
      <c r="A701" s="1" t="s">
        <v>63</v>
      </c>
      <c r="B701" t="s">
        <v>12</v>
      </c>
      <c r="C701">
        <v>14</v>
      </c>
      <c r="D701">
        <v>35</v>
      </c>
      <c r="E701">
        <v>6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1</v>
      </c>
      <c r="L701">
        <v>3788</v>
      </c>
    </row>
    <row r="702" spans="1:12" x14ac:dyDescent="0.3">
      <c r="A702" s="12" t="s">
        <v>64</v>
      </c>
      <c r="B702" t="s">
        <v>17</v>
      </c>
      <c r="C702">
        <v>1</v>
      </c>
      <c r="D702">
        <v>15</v>
      </c>
      <c r="E702">
        <v>6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1</v>
      </c>
      <c r="L702">
        <v>3185</v>
      </c>
    </row>
    <row r="703" spans="1:12" x14ac:dyDescent="0.3">
      <c r="A703" s="1" t="s">
        <v>64</v>
      </c>
      <c r="B703" t="s">
        <v>17</v>
      </c>
      <c r="C703">
        <v>2</v>
      </c>
      <c r="D703">
        <v>45</v>
      </c>
      <c r="E703">
        <v>12</v>
      </c>
      <c r="F703">
        <v>1</v>
      </c>
      <c r="G703">
        <v>1</v>
      </c>
      <c r="H703">
        <v>0</v>
      </c>
      <c r="I703">
        <v>0</v>
      </c>
      <c r="J703">
        <v>0</v>
      </c>
      <c r="K703">
        <v>0</v>
      </c>
      <c r="L703">
        <v>3353</v>
      </c>
    </row>
    <row r="704" spans="1:12" x14ac:dyDescent="0.3">
      <c r="A704" s="1" t="s">
        <v>64</v>
      </c>
      <c r="B704" t="s">
        <v>17</v>
      </c>
      <c r="C704">
        <v>3</v>
      </c>
      <c r="D704">
        <v>6</v>
      </c>
      <c r="E704">
        <v>24</v>
      </c>
      <c r="F704">
        <v>0</v>
      </c>
      <c r="G704">
        <v>1</v>
      </c>
      <c r="H704">
        <v>0</v>
      </c>
      <c r="I704">
        <v>1</v>
      </c>
      <c r="J704">
        <v>0</v>
      </c>
      <c r="K704">
        <v>0</v>
      </c>
      <c r="L704">
        <v>4060</v>
      </c>
    </row>
    <row r="705" spans="1:12" x14ac:dyDescent="0.3">
      <c r="A705" s="1" t="s">
        <v>64</v>
      </c>
      <c r="B705" t="s">
        <v>17</v>
      </c>
      <c r="C705">
        <v>4</v>
      </c>
      <c r="D705">
        <v>4</v>
      </c>
      <c r="E705">
        <v>23</v>
      </c>
      <c r="F705">
        <v>0</v>
      </c>
      <c r="G705">
        <v>1</v>
      </c>
      <c r="H705">
        <v>1</v>
      </c>
      <c r="I705">
        <v>0</v>
      </c>
      <c r="J705">
        <v>0</v>
      </c>
      <c r="L705">
        <v>2926</v>
      </c>
    </row>
    <row r="706" spans="1:12" x14ac:dyDescent="0.3">
      <c r="A706" s="1" t="s">
        <v>64</v>
      </c>
      <c r="B706" t="s">
        <v>17</v>
      </c>
      <c r="C706">
        <v>5</v>
      </c>
      <c r="D706">
        <v>5</v>
      </c>
      <c r="E706">
        <v>2</v>
      </c>
      <c r="F706">
        <v>0</v>
      </c>
      <c r="G706">
        <v>1</v>
      </c>
      <c r="H706">
        <v>0</v>
      </c>
      <c r="I706">
        <v>0</v>
      </c>
      <c r="J706">
        <v>0</v>
      </c>
      <c r="L706">
        <v>2250</v>
      </c>
    </row>
    <row r="707" spans="1:12" x14ac:dyDescent="0.3">
      <c r="A707" s="1" t="s">
        <v>64</v>
      </c>
      <c r="B707" t="s">
        <v>17</v>
      </c>
      <c r="C707">
        <v>6</v>
      </c>
      <c r="D707">
        <v>15</v>
      </c>
      <c r="E707">
        <v>1234</v>
      </c>
      <c r="F707">
        <v>1</v>
      </c>
      <c r="G707">
        <v>1</v>
      </c>
      <c r="H707">
        <v>1</v>
      </c>
      <c r="I707">
        <v>1</v>
      </c>
      <c r="J707">
        <v>0</v>
      </c>
      <c r="K707">
        <v>0</v>
      </c>
      <c r="L707">
        <v>5030</v>
      </c>
    </row>
    <row r="708" spans="1:12" x14ac:dyDescent="0.3">
      <c r="A708" s="1" t="s">
        <v>64</v>
      </c>
      <c r="B708" t="s">
        <v>17</v>
      </c>
      <c r="C708">
        <v>7</v>
      </c>
      <c r="D708">
        <v>345</v>
      </c>
      <c r="E708">
        <v>6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1</v>
      </c>
      <c r="L708">
        <v>2083</v>
      </c>
    </row>
    <row r="709" spans="1:12" x14ac:dyDescent="0.3">
      <c r="A709" s="1" t="s">
        <v>64</v>
      </c>
      <c r="B709" t="s">
        <v>17</v>
      </c>
      <c r="C709">
        <v>8</v>
      </c>
      <c r="D709">
        <v>24</v>
      </c>
      <c r="E709">
        <v>12</v>
      </c>
      <c r="F709">
        <v>1</v>
      </c>
      <c r="G709">
        <v>1</v>
      </c>
      <c r="H709">
        <v>0</v>
      </c>
      <c r="I709">
        <v>0</v>
      </c>
      <c r="J709">
        <v>0</v>
      </c>
      <c r="L709">
        <v>2682</v>
      </c>
    </row>
    <row r="710" spans="1:12" x14ac:dyDescent="0.3">
      <c r="A710" s="1" t="s">
        <v>64</v>
      </c>
      <c r="B710" t="s">
        <v>17</v>
      </c>
      <c r="C710">
        <v>9</v>
      </c>
      <c r="D710">
        <v>6</v>
      </c>
      <c r="E710" s="5">
        <v>6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1</v>
      </c>
      <c r="L710">
        <v>1664</v>
      </c>
    </row>
    <row r="711" spans="1:12" x14ac:dyDescent="0.3">
      <c r="A711" s="1" t="s">
        <v>64</v>
      </c>
      <c r="B711" t="s">
        <v>17</v>
      </c>
      <c r="C711">
        <v>10</v>
      </c>
      <c r="D711">
        <v>4</v>
      </c>
      <c r="E711">
        <v>1234</v>
      </c>
      <c r="F711">
        <v>1</v>
      </c>
      <c r="G711">
        <v>1</v>
      </c>
      <c r="H711">
        <v>1</v>
      </c>
      <c r="I711">
        <v>1</v>
      </c>
      <c r="J711">
        <v>0</v>
      </c>
      <c r="L711">
        <v>4927</v>
      </c>
    </row>
    <row r="712" spans="1:12" x14ac:dyDescent="0.3">
      <c r="A712" s="1" t="s">
        <v>64</v>
      </c>
      <c r="B712" t="s">
        <v>17</v>
      </c>
      <c r="C712">
        <v>11</v>
      </c>
      <c r="D712">
        <v>25</v>
      </c>
      <c r="E712">
        <v>13</v>
      </c>
      <c r="F712">
        <v>1</v>
      </c>
      <c r="G712">
        <v>0</v>
      </c>
      <c r="H712">
        <v>1</v>
      </c>
      <c r="I712">
        <v>0</v>
      </c>
      <c r="J712">
        <v>0</v>
      </c>
      <c r="K712">
        <v>0</v>
      </c>
      <c r="L712">
        <v>2604</v>
      </c>
    </row>
    <row r="713" spans="1:12" x14ac:dyDescent="0.3">
      <c r="A713" s="1" t="s">
        <v>64</v>
      </c>
      <c r="B713" t="s">
        <v>17</v>
      </c>
      <c r="C713">
        <v>12</v>
      </c>
      <c r="D713">
        <v>5</v>
      </c>
      <c r="E713">
        <v>6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1</v>
      </c>
      <c r="L713">
        <v>2300</v>
      </c>
    </row>
    <row r="714" spans="1:12" x14ac:dyDescent="0.3">
      <c r="A714" s="1" t="s">
        <v>64</v>
      </c>
      <c r="B714" t="s">
        <v>17</v>
      </c>
      <c r="C714">
        <v>13</v>
      </c>
      <c r="D714">
        <v>34</v>
      </c>
      <c r="E714">
        <v>5</v>
      </c>
      <c r="F714">
        <v>0</v>
      </c>
      <c r="G714">
        <v>0</v>
      </c>
      <c r="H714">
        <v>0</v>
      </c>
      <c r="I714">
        <v>0</v>
      </c>
      <c r="J714">
        <v>1</v>
      </c>
      <c r="L714">
        <v>4231</v>
      </c>
    </row>
    <row r="715" spans="1:12" x14ac:dyDescent="0.3">
      <c r="A715" s="1" t="s">
        <v>64</v>
      </c>
      <c r="B715" t="s">
        <v>17</v>
      </c>
      <c r="C715">
        <v>14</v>
      </c>
      <c r="D715">
        <v>35</v>
      </c>
      <c r="E715">
        <v>1</v>
      </c>
      <c r="F715">
        <v>1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4922</v>
      </c>
    </row>
    <row r="716" spans="1:12" x14ac:dyDescent="0.3">
      <c r="A716" s="12" t="s">
        <v>65</v>
      </c>
      <c r="B716" t="s">
        <v>14</v>
      </c>
      <c r="C716">
        <v>1</v>
      </c>
      <c r="D716">
        <v>15</v>
      </c>
      <c r="E716">
        <v>2</v>
      </c>
      <c r="F716">
        <v>0</v>
      </c>
      <c r="G716">
        <v>1</v>
      </c>
      <c r="H716">
        <v>0</v>
      </c>
      <c r="I716">
        <v>0</v>
      </c>
      <c r="J716">
        <v>0</v>
      </c>
      <c r="K716">
        <v>0</v>
      </c>
      <c r="L716">
        <v>3082</v>
      </c>
    </row>
    <row r="717" spans="1:12" x14ac:dyDescent="0.3">
      <c r="A717" s="1" t="s">
        <v>65</v>
      </c>
      <c r="B717" t="s">
        <v>14</v>
      </c>
      <c r="C717">
        <v>2</v>
      </c>
      <c r="D717">
        <v>45</v>
      </c>
      <c r="E717" s="6">
        <v>4</v>
      </c>
      <c r="F717">
        <v>0</v>
      </c>
      <c r="G717">
        <v>0</v>
      </c>
      <c r="H717">
        <v>0</v>
      </c>
      <c r="I717">
        <v>1</v>
      </c>
      <c r="J717">
        <v>0</v>
      </c>
      <c r="K717">
        <v>0</v>
      </c>
      <c r="L717">
        <v>537</v>
      </c>
    </row>
    <row r="718" spans="1:12" x14ac:dyDescent="0.3">
      <c r="A718" s="1" t="s">
        <v>65</v>
      </c>
      <c r="B718" t="s">
        <v>14</v>
      </c>
      <c r="C718">
        <v>3</v>
      </c>
      <c r="D718">
        <v>6</v>
      </c>
      <c r="E718" s="5">
        <v>6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1</v>
      </c>
      <c r="L718">
        <v>2378</v>
      </c>
    </row>
    <row r="719" spans="1:12" x14ac:dyDescent="0.3">
      <c r="A719" s="1" t="s">
        <v>65</v>
      </c>
      <c r="B719" t="s">
        <v>14</v>
      </c>
      <c r="C719">
        <v>4</v>
      </c>
      <c r="D719">
        <v>4</v>
      </c>
      <c r="E719">
        <v>5</v>
      </c>
      <c r="F719">
        <v>0</v>
      </c>
      <c r="G719">
        <v>0</v>
      </c>
      <c r="H719">
        <v>0</v>
      </c>
      <c r="I719">
        <v>0</v>
      </c>
      <c r="J719">
        <v>1</v>
      </c>
      <c r="L719">
        <v>3142</v>
      </c>
    </row>
    <row r="720" spans="1:12" x14ac:dyDescent="0.3">
      <c r="A720" s="1" t="s">
        <v>65</v>
      </c>
      <c r="B720" t="s">
        <v>14</v>
      </c>
      <c r="C720">
        <v>5</v>
      </c>
      <c r="D720">
        <v>5</v>
      </c>
      <c r="E720" s="5">
        <v>5</v>
      </c>
      <c r="F720">
        <v>0</v>
      </c>
      <c r="G720">
        <v>0</v>
      </c>
      <c r="H720">
        <v>0</v>
      </c>
      <c r="I720">
        <v>0</v>
      </c>
      <c r="J720">
        <v>1</v>
      </c>
      <c r="L720">
        <v>1573</v>
      </c>
    </row>
    <row r="721" spans="1:12" x14ac:dyDescent="0.3">
      <c r="A721" s="1" t="s">
        <v>65</v>
      </c>
      <c r="B721" t="s">
        <v>14</v>
      </c>
      <c r="C721">
        <v>6</v>
      </c>
      <c r="D721">
        <v>15</v>
      </c>
      <c r="E721">
        <v>3</v>
      </c>
      <c r="F721">
        <v>0</v>
      </c>
      <c r="G721">
        <v>0</v>
      </c>
      <c r="H721">
        <v>1</v>
      </c>
      <c r="I721">
        <v>0</v>
      </c>
      <c r="J721">
        <v>0</v>
      </c>
      <c r="K721">
        <v>0</v>
      </c>
      <c r="L721">
        <v>2167</v>
      </c>
    </row>
    <row r="722" spans="1:12" x14ac:dyDescent="0.3">
      <c r="A722" s="1" t="s">
        <v>65</v>
      </c>
      <c r="B722" t="s">
        <v>14</v>
      </c>
      <c r="C722">
        <v>7</v>
      </c>
      <c r="D722">
        <v>345</v>
      </c>
      <c r="E722" s="6">
        <v>5</v>
      </c>
      <c r="F722">
        <v>0</v>
      </c>
      <c r="G722">
        <v>0</v>
      </c>
      <c r="H722">
        <v>0</v>
      </c>
      <c r="I722">
        <v>0</v>
      </c>
      <c r="J722">
        <v>1</v>
      </c>
      <c r="K722">
        <v>0</v>
      </c>
      <c r="L722">
        <v>2876</v>
      </c>
    </row>
    <row r="723" spans="1:12" x14ac:dyDescent="0.3">
      <c r="A723" s="1" t="s">
        <v>65</v>
      </c>
      <c r="B723" t="s">
        <v>14</v>
      </c>
      <c r="C723">
        <v>8</v>
      </c>
      <c r="D723">
        <v>24</v>
      </c>
      <c r="E723">
        <v>5</v>
      </c>
      <c r="F723">
        <v>0</v>
      </c>
      <c r="G723">
        <v>0</v>
      </c>
      <c r="H723">
        <v>0</v>
      </c>
      <c r="I723">
        <v>0</v>
      </c>
      <c r="J723">
        <v>1</v>
      </c>
      <c r="L723">
        <v>1334</v>
      </c>
    </row>
    <row r="724" spans="1:12" x14ac:dyDescent="0.3">
      <c r="A724" s="1" t="s">
        <v>65</v>
      </c>
      <c r="B724" t="s">
        <v>14</v>
      </c>
      <c r="C724">
        <v>9</v>
      </c>
      <c r="D724">
        <v>6</v>
      </c>
      <c r="E724">
        <v>2</v>
      </c>
      <c r="F724">
        <v>0</v>
      </c>
      <c r="G724">
        <v>1</v>
      </c>
      <c r="H724">
        <v>0</v>
      </c>
      <c r="I724">
        <v>0</v>
      </c>
      <c r="J724">
        <v>0</v>
      </c>
      <c r="K724">
        <v>0</v>
      </c>
      <c r="L724">
        <v>3518</v>
      </c>
    </row>
    <row r="725" spans="1:12" x14ac:dyDescent="0.3">
      <c r="A725" s="1" t="s">
        <v>65</v>
      </c>
      <c r="B725" t="s">
        <v>14</v>
      </c>
      <c r="C725">
        <v>10</v>
      </c>
      <c r="D725">
        <v>4</v>
      </c>
      <c r="E725" s="5">
        <v>4</v>
      </c>
      <c r="F725">
        <v>0</v>
      </c>
      <c r="G725">
        <v>0</v>
      </c>
      <c r="H725">
        <v>0</v>
      </c>
      <c r="I725">
        <v>1</v>
      </c>
      <c r="J725">
        <v>0</v>
      </c>
      <c r="L725">
        <v>442</v>
      </c>
    </row>
    <row r="726" spans="1:12" x14ac:dyDescent="0.3">
      <c r="A726" s="1" t="s">
        <v>65</v>
      </c>
      <c r="B726" t="s">
        <v>14</v>
      </c>
      <c r="C726">
        <v>11</v>
      </c>
      <c r="D726">
        <v>25</v>
      </c>
      <c r="E726" s="6">
        <v>5</v>
      </c>
      <c r="F726">
        <v>0</v>
      </c>
      <c r="G726">
        <v>0</v>
      </c>
      <c r="H726">
        <v>0</v>
      </c>
      <c r="I726">
        <v>0</v>
      </c>
      <c r="J726">
        <v>1</v>
      </c>
      <c r="K726">
        <v>0</v>
      </c>
      <c r="L726">
        <v>4100</v>
      </c>
    </row>
    <row r="727" spans="1:12" x14ac:dyDescent="0.3">
      <c r="A727" s="1" t="s">
        <v>65</v>
      </c>
      <c r="B727" t="s">
        <v>14</v>
      </c>
      <c r="C727">
        <v>12</v>
      </c>
      <c r="D727">
        <v>5</v>
      </c>
      <c r="E727">
        <v>4</v>
      </c>
      <c r="F727">
        <v>0</v>
      </c>
      <c r="G727">
        <v>0</v>
      </c>
      <c r="H727">
        <v>0</v>
      </c>
      <c r="I727">
        <v>1</v>
      </c>
      <c r="J727">
        <v>0</v>
      </c>
      <c r="K727">
        <v>0</v>
      </c>
      <c r="L727">
        <v>1065</v>
      </c>
    </row>
    <row r="728" spans="1:12" x14ac:dyDescent="0.3">
      <c r="A728" s="1" t="s">
        <v>65</v>
      </c>
      <c r="B728" t="s">
        <v>14</v>
      </c>
      <c r="C728">
        <v>13</v>
      </c>
      <c r="D728">
        <v>34</v>
      </c>
      <c r="E728" s="6">
        <v>3</v>
      </c>
      <c r="F728">
        <v>0</v>
      </c>
      <c r="G728">
        <v>0</v>
      </c>
      <c r="H728">
        <v>1</v>
      </c>
      <c r="I728">
        <v>0</v>
      </c>
      <c r="J728">
        <v>0</v>
      </c>
      <c r="L728">
        <v>1864</v>
      </c>
    </row>
    <row r="729" spans="1:12" x14ac:dyDescent="0.3">
      <c r="A729" s="1" t="s">
        <v>65</v>
      </c>
      <c r="B729" t="s">
        <v>14</v>
      </c>
      <c r="C729">
        <v>14</v>
      </c>
      <c r="D729">
        <v>35</v>
      </c>
      <c r="E729">
        <v>2</v>
      </c>
      <c r="F729">
        <v>0</v>
      </c>
      <c r="G729">
        <v>1</v>
      </c>
      <c r="H729">
        <v>0</v>
      </c>
      <c r="I729">
        <v>0</v>
      </c>
      <c r="J729">
        <v>0</v>
      </c>
      <c r="K729">
        <v>0</v>
      </c>
      <c r="L729">
        <v>3870</v>
      </c>
    </row>
    <row r="730" spans="1:12" x14ac:dyDescent="0.3">
      <c r="A730" s="12" t="s">
        <v>66</v>
      </c>
      <c r="B730" t="s">
        <v>12</v>
      </c>
      <c r="C730">
        <v>1</v>
      </c>
      <c r="D730">
        <v>15</v>
      </c>
      <c r="E730">
        <v>4</v>
      </c>
      <c r="F730">
        <v>0</v>
      </c>
      <c r="G730">
        <v>0</v>
      </c>
      <c r="H730">
        <v>0</v>
      </c>
      <c r="I730">
        <v>1</v>
      </c>
      <c r="J730">
        <v>0</v>
      </c>
      <c r="K730">
        <v>0</v>
      </c>
      <c r="L730">
        <v>5947</v>
      </c>
    </row>
    <row r="731" spans="1:12" x14ac:dyDescent="0.3">
      <c r="A731" s="1" t="s">
        <v>66</v>
      </c>
      <c r="B731" t="s">
        <v>12</v>
      </c>
      <c r="C731">
        <v>2</v>
      </c>
      <c r="D731">
        <v>45</v>
      </c>
      <c r="E731">
        <v>5</v>
      </c>
      <c r="F731">
        <v>0</v>
      </c>
      <c r="G731">
        <v>0</v>
      </c>
      <c r="H731">
        <v>0</v>
      </c>
      <c r="I731">
        <v>0</v>
      </c>
      <c r="J731">
        <v>1</v>
      </c>
      <c r="K731">
        <v>0</v>
      </c>
      <c r="L731">
        <v>3358</v>
      </c>
    </row>
    <row r="732" spans="1:12" x14ac:dyDescent="0.3">
      <c r="A732" s="1" t="s">
        <v>66</v>
      </c>
      <c r="B732" t="s">
        <v>12</v>
      </c>
      <c r="C732">
        <v>3</v>
      </c>
      <c r="D732">
        <v>6</v>
      </c>
      <c r="E732" s="5">
        <v>6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1</v>
      </c>
      <c r="L732">
        <v>3994</v>
      </c>
    </row>
    <row r="733" spans="1:12" x14ac:dyDescent="0.3">
      <c r="A733" s="1" t="s">
        <v>66</v>
      </c>
      <c r="B733" t="s">
        <v>12</v>
      </c>
      <c r="C733">
        <v>4</v>
      </c>
      <c r="D733">
        <v>4</v>
      </c>
      <c r="E733">
        <v>123</v>
      </c>
      <c r="F733">
        <v>1</v>
      </c>
      <c r="G733">
        <v>1</v>
      </c>
      <c r="H733">
        <v>1</v>
      </c>
      <c r="I733">
        <v>0</v>
      </c>
      <c r="J733">
        <v>0</v>
      </c>
      <c r="L733">
        <v>3903</v>
      </c>
    </row>
    <row r="734" spans="1:12" x14ac:dyDescent="0.3">
      <c r="A734" s="1" t="s">
        <v>66</v>
      </c>
      <c r="B734" t="s">
        <v>12</v>
      </c>
      <c r="C734">
        <v>5</v>
      </c>
      <c r="D734">
        <v>5</v>
      </c>
      <c r="E734">
        <v>13</v>
      </c>
      <c r="F734">
        <v>1</v>
      </c>
      <c r="G734">
        <v>0</v>
      </c>
      <c r="H734">
        <v>1</v>
      </c>
      <c r="I734">
        <v>0</v>
      </c>
      <c r="J734">
        <v>0</v>
      </c>
      <c r="L734">
        <v>2664</v>
      </c>
    </row>
    <row r="735" spans="1:12" x14ac:dyDescent="0.3">
      <c r="A735" s="1" t="s">
        <v>66</v>
      </c>
      <c r="B735" t="s">
        <v>12</v>
      </c>
      <c r="C735">
        <v>6</v>
      </c>
      <c r="D735">
        <v>15</v>
      </c>
      <c r="E735">
        <v>12345</v>
      </c>
      <c r="F735">
        <v>1</v>
      </c>
      <c r="G735">
        <v>1</v>
      </c>
      <c r="H735">
        <v>1</v>
      </c>
      <c r="I735">
        <v>1</v>
      </c>
      <c r="J735">
        <v>1</v>
      </c>
      <c r="K735">
        <v>0</v>
      </c>
      <c r="L735">
        <v>5624</v>
      </c>
    </row>
    <row r="736" spans="1:12" x14ac:dyDescent="0.3">
      <c r="A736" s="1" t="s">
        <v>66</v>
      </c>
      <c r="B736" t="s">
        <v>12</v>
      </c>
      <c r="C736">
        <v>7</v>
      </c>
      <c r="D736">
        <v>345</v>
      </c>
      <c r="E736">
        <v>6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1</v>
      </c>
      <c r="L736">
        <v>8066</v>
      </c>
    </row>
    <row r="737" spans="1:12" x14ac:dyDescent="0.3">
      <c r="A737" s="1" t="s">
        <v>66</v>
      </c>
      <c r="B737" t="s">
        <v>12</v>
      </c>
      <c r="C737">
        <v>8</v>
      </c>
      <c r="D737">
        <v>24</v>
      </c>
      <c r="E737">
        <v>12</v>
      </c>
      <c r="F737">
        <v>1</v>
      </c>
      <c r="G737">
        <v>1</v>
      </c>
      <c r="H737">
        <v>0</v>
      </c>
      <c r="I737">
        <v>0</v>
      </c>
      <c r="J737">
        <v>0</v>
      </c>
      <c r="L737">
        <v>4177</v>
      </c>
    </row>
    <row r="738" spans="1:12" x14ac:dyDescent="0.3">
      <c r="A738" s="1" t="s">
        <v>66</v>
      </c>
      <c r="B738" t="s">
        <v>12</v>
      </c>
      <c r="C738">
        <v>9</v>
      </c>
      <c r="D738">
        <v>6</v>
      </c>
      <c r="E738">
        <v>5</v>
      </c>
      <c r="F738">
        <v>0</v>
      </c>
      <c r="G738">
        <v>0</v>
      </c>
      <c r="H738">
        <v>0</v>
      </c>
      <c r="I738">
        <v>0</v>
      </c>
      <c r="J738">
        <v>1</v>
      </c>
      <c r="K738">
        <v>0</v>
      </c>
      <c r="L738">
        <v>3360</v>
      </c>
    </row>
    <row r="739" spans="1:12" x14ac:dyDescent="0.3">
      <c r="A739" s="1" t="s">
        <v>66</v>
      </c>
      <c r="B739" t="s">
        <v>12</v>
      </c>
      <c r="C739">
        <v>10</v>
      </c>
      <c r="D739">
        <v>4</v>
      </c>
      <c r="E739">
        <v>2</v>
      </c>
      <c r="F739">
        <v>0</v>
      </c>
      <c r="G739">
        <v>1</v>
      </c>
      <c r="H739">
        <v>0</v>
      </c>
      <c r="I739">
        <v>0</v>
      </c>
      <c r="J739">
        <v>0</v>
      </c>
      <c r="L739">
        <v>5795</v>
      </c>
    </row>
    <row r="740" spans="1:12" x14ac:dyDescent="0.3">
      <c r="A740" s="1" t="s">
        <v>66</v>
      </c>
      <c r="B740" t="s">
        <v>12</v>
      </c>
      <c r="C740">
        <v>11</v>
      </c>
      <c r="D740">
        <v>25</v>
      </c>
      <c r="E740" s="6">
        <v>5</v>
      </c>
      <c r="F740">
        <v>0</v>
      </c>
      <c r="G740">
        <v>0</v>
      </c>
      <c r="H740">
        <v>0</v>
      </c>
      <c r="I740">
        <v>0</v>
      </c>
      <c r="J740">
        <v>1</v>
      </c>
      <c r="K740">
        <v>0</v>
      </c>
      <c r="L740">
        <v>7010</v>
      </c>
    </row>
    <row r="741" spans="1:12" x14ac:dyDescent="0.3">
      <c r="A741" s="1" t="s">
        <v>66</v>
      </c>
      <c r="B741" t="s">
        <v>12</v>
      </c>
      <c r="C741">
        <v>12</v>
      </c>
      <c r="D741">
        <v>5</v>
      </c>
      <c r="E741" s="5">
        <v>5</v>
      </c>
      <c r="F741">
        <v>0</v>
      </c>
      <c r="G741">
        <v>0</v>
      </c>
      <c r="H741">
        <v>0</v>
      </c>
      <c r="I741">
        <v>0</v>
      </c>
      <c r="J741">
        <v>1</v>
      </c>
      <c r="K741">
        <v>0</v>
      </c>
      <c r="L741">
        <v>3194</v>
      </c>
    </row>
    <row r="742" spans="1:12" x14ac:dyDescent="0.3">
      <c r="A742" s="1" t="s">
        <v>66</v>
      </c>
      <c r="B742" t="s">
        <v>12</v>
      </c>
      <c r="C742">
        <v>13</v>
      </c>
      <c r="D742">
        <v>34</v>
      </c>
      <c r="E742" s="6">
        <v>4</v>
      </c>
      <c r="F742">
        <v>0</v>
      </c>
      <c r="G742">
        <v>0</v>
      </c>
      <c r="H742">
        <v>0</v>
      </c>
      <c r="I742">
        <v>1</v>
      </c>
      <c r="J742">
        <v>0</v>
      </c>
      <c r="L742">
        <v>6952</v>
      </c>
    </row>
    <row r="743" spans="1:12" x14ac:dyDescent="0.3">
      <c r="A743" s="1" t="s">
        <v>66</v>
      </c>
      <c r="B743" t="s">
        <v>12</v>
      </c>
      <c r="C743">
        <v>14</v>
      </c>
      <c r="D743">
        <v>35</v>
      </c>
      <c r="E743" s="5">
        <v>35</v>
      </c>
      <c r="F743">
        <v>0</v>
      </c>
      <c r="G743">
        <v>0</v>
      </c>
      <c r="H743">
        <v>1</v>
      </c>
      <c r="I743">
        <v>0</v>
      </c>
      <c r="J743">
        <v>1</v>
      </c>
      <c r="K743">
        <v>0</v>
      </c>
      <c r="L743">
        <v>4571</v>
      </c>
    </row>
    <row r="744" spans="1:12" x14ac:dyDescent="0.3">
      <c r="A744" s="12" t="s">
        <v>67</v>
      </c>
      <c r="B744" t="s">
        <v>17</v>
      </c>
      <c r="C744">
        <v>1</v>
      </c>
      <c r="D744">
        <v>15</v>
      </c>
      <c r="E744">
        <v>4</v>
      </c>
      <c r="F744">
        <v>0</v>
      </c>
      <c r="G744">
        <v>0</v>
      </c>
      <c r="H744">
        <v>0</v>
      </c>
      <c r="I744">
        <v>1</v>
      </c>
      <c r="J744">
        <v>0</v>
      </c>
      <c r="K744">
        <v>0</v>
      </c>
      <c r="L744">
        <v>4412</v>
      </c>
    </row>
    <row r="745" spans="1:12" x14ac:dyDescent="0.3">
      <c r="A745" s="1" t="s">
        <v>67</v>
      </c>
      <c r="B745" t="s">
        <v>17</v>
      </c>
      <c r="C745">
        <v>2</v>
      </c>
      <c r="D745">
        <v>45</v>
      </c>
      <c r="E745">
        <v>6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1</v>
      </c>
      <c r="L745">
        <v>2088</v>
      </c>
    </row>
    <row r="746" spans="1:12" x14ac:dyDescent="0.3">
      <c r="A746" s="1" t="s">
        <v>67</v>
      </c>
      <c r="B746" t="s">
        <v>17</v>
      </c>
      <c r="C746">
        <v>3</v>
      </c>
      <c r="D746">
        <v>6</v>
      </c>
      <c r="E746" s="5">
        <v>6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1</v>
      </c>
      <c r="L746">
        <v>1163</v>
      </c>
    </row>
    <row r="747" spans="1:12" x14ac:dyDescent="0.3">
      <c r="A747" s="1" t="s">
        <v>67</v>
      </c>
      <c r="B747" t="s">
        <v>17</v>
      </c>
      <c r="C747">
        <v>4</v>
      </c>
      <c r="D747">
        <v>4</v>
      </c>
      <c r="E747">
        <v>1</v>
      </c>
      <c r="F747">
        <v>1</v>
      </c>
      <c r="G747">
        <v>0</v>
      </c>
      <c r="H747">
        <v>0</v>
      </c>
      <c r="I747">
        <v>0</v>
      </c>
      <c r="J747">
        <v>0</v>
      </c>
      <c r="L747">
        <v>1907</v>
      </c>
    </row>
    <row r="748" spans="1:12" x14ac:dyDescent="0.3">
      <c r="A748" s="1" t="s">
        <v>67</v>
      </c>
      <c r="B748" t="s">
        <v>17</v>
      </c>
      <c r="C748">
        <v>5</v>
      </c>
      <c r="D748">
        <v>5</v>
      </c>
      <c r="E748" s="5">
        <v>5</v>
      </c>
      <c r="F748">
        <v>0</v>
      </c>
      <c r="G748">
        <v>0</v>
      </c>
      <c r="H748">
        <v>0</v>
      </c>
      <c r="I748">
        <v>0</v>
      </c>
      <c r="J748">
        <v>1</v>
      </c>
      <c r="L748">
        <v>1680</v>
      </c>
    </row>
    <row r="749" spans="1:12" x14ac:dyDescent="0.3">
      <c r="A749" s="1" t="s">
        <v>67</v>
      </c>
      <c r="B749" t="s">
        <v>17</v>
      </c>
      <c r="C749">
        <v>6</v>
      </c>
      <c r="D749">
        <v>15</v>
      </c>
      <c r="E749" s="5">
        <v>15</v>
      </c>
      <c r="F749">
        <v>1</v>
      </c>
      <c r="G749">
        <v>0</v>
      </c>
      <c r="H749">
        <v>0</v>
      </c>
      <c r="I749">
        <v>0</v>
      </c>
      <c r="J749">
        <v>1</v>
      </c>
      <c r="K749">
        <v>0</v>
      </c>
      <c r="L749">
        <v>3471</v>
      </c>
    </row>
    <row r="750" spans="1:12" x14ac:dyDescent="0.3">
      <c r="A750" s="1" t="s">
        <v>67</v>
      </c>
      <c r="B750" t="s">
        <v>17</v>
      </c>
      <c r="C750">
        <v>7</v>
      </c>
      <c r="D750">
        <v>345</v>
      </c>
      <c r="E750" s="6">
        <v>35</v>
      </c>
      <c r="F750">
        <v>0</v>
      </c>
      <c r="G750">
        <v>0</v>
      </c>
      <c r="H750">
        <v>1</v>
      </c>
      <c r="I750">
        <v>0</v>
      </c>
      <c r="J750">
        <v>1</v>
      </c>
      <c r="K750">
        <v>0</v>
      </c>
      <c r="L750">
        <v>3550</v>
      </c>
    </row>
    <row r="751" spans="1:12" x14ac:dyDescent="0.3">
      <c r="A751" s="1" t="s">
        <v>67</v>
      </c>
      <c r="B751" t="s">
        <v>17</v>
      </c>
      <c r="C751">
        <v>8</v>
      </c>
      <c r="D751">
        <v>24</v>
      </c>
      <c r="E751" s="5">
        <v>24</v>
      </c>
      <c r="F751">
        <v>0</v>
      </c>
      <c r="G751">
        <v>1</v>
      </c>
      <c r="H751">
        <v>0</v>
      </c>
      <c r="I751">
        <v>1</v>
      </c>
      <c r="J751">
        <v>0</v>
      </c>
      <c r="L751">
        <v>6375</v>
      </c>
    </row>
    <row r="752" spans="1:12" x14ac:dyDescent="0.3">
      <c r="A752" s="1" t="s">
        <v>67</v>
      </c>
      <c r="B752" t="s">
        <v>17</v>
      </c>
      <c r="C752">
        <v>9</v>
      </c>
      <c r="D752">
        <v>6</v>
      </c>
      <c r="E752">
        <v>45</v>
      </c>
      <c r="F752">
        <v>0</v>
      </c>
      <c r="G752">
        <v>0</v>
      </c>
      <c r="H752">
        <v>0</v>
      </c>
      <c r="I752">
        <v>1</v>
      </c>
      <c r="J752">
        <v>1</v>
      </c>
      <c r="K752">
        <v>0</v>
      </c>
      <c r="L752">
        <v>3821</v>
      </c>
    </row>
    <row r="753" spans="1:12" x14ac:dyDescent="0.3">
      <c r="A753" s="1" t="s">
        <v>67</v>
      </c>
      <c r="B753" t="s">
        <v>17</v>
      </c>
      <c r="C753">
        <v>10</v>
      </c>
      <c r="D753">
        <v>4</v>
      </c>
      <c r="E753" s="5">
        <v>4</v>
      </c>
      <c r="F753">
        <v>0</v>
      </c>
      <c r="G753">
        <v>0</v>
      </c>
      <c r="H753">
        <v>0</v>
      </c>
      <c r="I753">
        <v>1</v>
      </c>
      <c r="J753">
        <v>0</v>
      </c>
      <c r="L753">
        <v>1322</v>
      </c>
    </row>
    <row r="754" spans="1:12" x14ac:dyDescent="0.3">
      <c r="A754" s="1" t="s">
        <v>67</v>
      </c>
      <c r="B754" t="s">
        <v>17</v>
      </c>
      <c r="C754">
        <v>11</v>
      </c>
      <c r="D754">
        <v>25</v>
      </c>
      <c r="E754">
        <v>35</v>
      </c>
      <c r="F754">
        <v>0</v>
      </c>
      <c r="G754">
        <v>0</v>
      </c>
      <c r="H754">
        <v>1</v>
      </c>
      <c r="I754">
        <v>0</v>
      </c>
      <c r="J754">
        <v>1</v>
      </c>
      <c r="K754">
        <v>0</v>
      </c>
      <c r="L754">
        <v>4082</v>
      </c>
    </row>
    <row r="755" spans="1:12" x14ac:dyDescent="0.3">
      <c r="A755" s="1" t="s">
        <v>67</v>
      </c>
      <c r="B755" t="s">
        <v>17</v>
      </c>
      <c r="C755">
        <v>12</v>
      </c>
      <c r="D755">
        <v>5</v>
      </c>
      <c r="E755">
        <v>15</v>
      </c>
      <c r="F755">
        <v>1</v>
      </c>
      <c r="G755">
        <v>0</v>
      </c>
      <c r="H755">
        <v>0</v>
      </c>
      <c r="I755">
        <v>0</v>
      </c>
      <c r="J755">
        <v>1</v>
      </c>
      <c r="K755">
        <v>0</v>
      </c>
      <c r="L755">
        <v>3906</v>
      </c>
    </row>
    <row r="756" spans="1:12" x14ac:dyDescent="0.3">
      <c r="A756" s="1" t="s">
        <v>67</v>
      </c>
      <c r="B756" t="s">
        <v>17</v>
      </c>
      <c r="C756">
        <v>13</v>
      </c>
      <c r="D756">
        <v>34</v>
      </c>
      <c r="E756">
        <v>24</v>
      </c>
      <c r="F756">
        <v>0</v>
      </c>
      <c r="G756">
        <v>1</v>
      </c>
      <c r="H756">
        <v>0</v>
      </c>
      <c r="I756">
        <v>1</v>
      </c>
      <c r="J756">
        <v>0</v>
      </c>
      <c r="L756">
        <v>1500</v>
      </c>
    </row>
    <row r="757" spans="1:12" x14ac:dyDescent="0.3">
      <c r="A757" s="1" t="s">
        <v>67</v>
      </c>
      <c r="B757" t="s">
        <v>17</v>
      </c>
      <c r="C757">
        <v>14</v>
      </c>
      <c r="D757">
        <v>35</v>
      </c>
      <c r="E757">
        <v>15</v>
      </c>
      <c r="F757">
        <v>1</v>
      </c>
      <c r="G757">
        <v>0</v>
      </c>
      <c r="H757">
        <v>0</v>
      </c>
      <c r="I757">
        <v>0</v>
      </c>
      <c r="J757">
        <v>1</v>
      </c>
      <c r="K757">
        <v>0</v>
      </c>
      <c r="L757">
        <v>2403</v>
      </c>
    </row>
    <row r="758" spans="1:12" x14ac:dyDescent="0.3">
      <c r="A758" s="12" t="s">
        <v>68</v>
      </c>
      <c r="B758" t="s">
        <v>14</v>
      </c>
      <c r="C758">
        <v>1</v>
      </c>
      <c r="D758">
        <v>15</v>
      </c>
      <c r="E758">
        <v>235</v>
      </c>
      <c r="F758">
        <v>0</v>
      </c>
      <c r="G758">
        <v>1</v>
      </c>
      <c r="H758">
        <v>1</v>
      </c>
      <c r="I758">
        <v>0</v>
      </c>
      <c r="J758">
        <v>1</v>
      </c>
      <c r="K758">
        <v>0</v>
      </c>
      <c r="L758">
        <v>1556</v>
      </c>
    </row>
    <row r="759" spans="1:12" x14ac:dyDescent="0.3">
      <c r="A759" s="1" t="s">
        <v>68</v>
      </c>
      <c r="B759" t="s">
        <v>14</v>
      </c>
      <c r="C759">
        <v>2</v>
      </c>
      <c r="D759">
        <v>45</v>
      </c>
      <c r="E759" s="6">
        <v>4</v>
      </c>
      <c r="F759">
        <v>0</v>
      </c>
      <c r="G759">
        <v>0</v>
      </c>
      <c r="H759">
        <v>0</v>
      </c>
      <c r="I759">
        <v>1</v>
      </c>
      <c r="J759">
        <v>0</v>
      </c>
      <c r="K759">
        <v>0</v>
      </c>
      <c r="L759">
        <v>1900</v>
      </c>
    </row>
    <row r="760" spans="1:12" x14ac:dyDescent="0.3">
      <c r="A760" s="1" t="s">
        <v>68</v>
      </c>
      <c r="B760" t="s">
        <v>14</v>
      </c>
      <c r="C760">
        <v>3</v>
      </c>
      <c r="D760">
        <v>6</v>
      </c>
      <c r="E760" s="5">
        <v>6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1</v>
      </c>
      <c r="L760">
        <v>1068</v>
      </c>
    </row>
    <row r="761" spans="1:12" x14ac:dyDescent="0.3">
      <c r="A761" s="1" t="s">
        <v>68</v>
      </c>
      <c r="B761" t="s">
        <v>14</v>
      </c>
      <c r="C761">
        <v>4</v>
      </c>
      <c r="D761">
        <v>4</v>
      </c>
      <c r="E761" s="5">
        <v>4</v>
      </c>
      <c r="F761">
        <v>0</v>
      </c>
      <c r="G761">
        <v>0</v>
      </c>
      <c r="H761">
        <v>0</v>
      </c>
      <c r="I761">
        <v>1</v>
      </c>
      <c r="J761">
        <v>0</v>
      </c>
      <c r="L761">
        <v>1878</v>
      </c>
    </row>
    <row r="762" spans="1:12" x14ac:dyDescent="0.3">
      <c r="A762" s="1" t="s">
        <v>68</v>
      </c>
      <c r="B762" t="s">
        <v>14</v>
      </c>
      <c r="C762">
        <v>5</v>
      </c>
      <c r="D762">
        <v>5</v>
      </c>
      <c r="E762" s="5">
        <v>5</v>
      </c>
      <c r="F762">
        <v>0</v>
      </c>
      <c r="G762">
        <v>0</v>
      </c>
      <c r="H762">
        <v>0</v>
      </c>
      <c r="I762">
        <v>0</v>
      </c>
      <c r="J762">
        <v>1</v>
      </c>
      <c r="L762">
        <v>2682</v>
      </c>
    </row>
    <row r="763" spans="1:12" x14ac:dyDescent="0.3">
      <c r="A763" s="1" t="s">
        <v>68</v>
      </c>
      <c r="B763" t="s">
        <v>14</v>
      </c>
      <c r="C763">
        <v>6</v>
      </c>
      <c r="D763">
        <v>15</v>
      </c>
      <c r="E763" s="6">
        <v>1</v>
      </c>
      <c r="F763">
        <v>1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2190</v>
      </c>
    </row>
    <row r="764" spans="1:12" x14ac:dyDescent="0.3">
      <c r="A764" s="1" t="s">
        <v>68</v>
      </c>
      <c r="B764" t="s">
        <v>14</v>
      </c>
      <c r="C764">
        <v>7</v>
      </c>
      <c r="D764">
        <v>345</v>
      </c>
      <c r="E764" s="6">
        <v>5</v>
      </c>
      <c r="F764">
        <v>0</v>
      </c>
      <c r="G764">
        <v>0</v>
      </c>
      <c r="H764">
        <v>0</v>
      </c>
      <c r="I764">
        <v>0</v>
      </c>
      <c r="J764">
        <v>1</v>
      </c>
      <c r="K764">
        <v>0</v>
      </c>
      <c r="L764">
        <v>1016</v>
      </c>
    </row>
    <row r="765" spans="1:12" x14ac:dyDescent="0.3">
      <c r="A765" s="1" t="s">
        <v>68</v>
      </c>
      <c r="B765" t="s">
        <v>14</v>
      </c>
      <c r="C765">
        <v>8</v>
      </c>
      <c r="D765">
        <v>24</v>
      </c>
      <c r="E765" s="5">
        <v>24</v>
      </c>
      <c r="F765">
        <v>0</v>
      </c>
      <c r="G765">
        <v>1</v>
      </c>
      <c r="H765">
        <v>0</v>
      </c>
      <c r="I765">
        <v>1</v>
      </c>
      <c r="J765">
        <v>0</v>
      </c>
      <c r="L765">
        <v>713</v>
      </c>
    </row>
    <row r="766" spans="1:12" x14ac:dyDescent="0.3">
      <c r="A766" s="1" t="s">
        <v>68</v>
      </c>
      <c r="B766" t="s">
        <v>14</v>
      </c>
      <c r="C766">
        <v>9</v>
      </c>
      <c r="D766">
        <v>6</v>
      </c>
      <c r="E766" s="5">
        <v>6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1</v>
      </c>
      <c r="L766">
        <v>1668</v>
      </c>
    </row>
    <row r="767" spans="1:12" x14ac:dyDescent="0.3">
      <c r="A767" s="1" t="s">
        <v>68</v>
      </c>
      <c r="B767" t="s">
        <v>14</v>
      </c>
      <c r="C767">
        <v>10</v>
      </c>
      <c r="D767">
        <v>4</v>
      </c>
      <c r="E767" s="5">
        <v>4</v>
      </c>
      <c r="F767">
        <v>0</v>
      </c>
      <c r="G767">
        <v>0</v>
      </c>
      <c r="H767">
        <v>0</v>
      </c>
      <c r="I767">
        <v>1</v>
      </c>
      <c r="J767">
        <v>0</v>
      </c>
      <c r="L767">
        <v>668</v>
      </c>
    </row>
    <row r="768" spans="1:12" x14ac:dyDescent="0.3">
      <c r="A768" s="1" t="s">
        <v>68</v>
      </c>
      <c r="B768" t="s">
        <v>14</v>
      </c>
      <c r="C768">
        <v>11</v>
      </c>
      <c r="D768">
        <v>25</v>
      </c>
      <c r="E768" s="5">
        <v>25</v>
      </c>
      <c r="F768">
        <v>0</v>
      </c>
      <c r="G768">
        <v>1</v>
      </c>
      <c r="H768">
        <v>0</v>
      </c>
      <c r="I768">
        <v>0</v>
      </c>
      <c r="J768">
        <v>1</v>
      </c>
      <c r="K768">
        <v>0</v>
      </c>
      <c r="L768">
        <v>2095</v>
      </c>
    </row>
    <row r="769" spans="1:12" x14ac:dyDescent="0.3">
      <c r="A769" s="1" t="s">
        <v>68</v>
      </c>
      <c r="B769" t="s">
        <v>14</v>
      </c>
      <c r="C769">
        <v>12</v>
      </c>
      <c r="D769">
        <v>5</v>
      </c>
      <c r="E769">
        <v>45</v>
      </c>
      <c r="F769">
        <v>0</v>
      </c>
      <c r="G769">
        <v>0</v>
      </c>
      <c r="H769">
        <v>0</v>
      </c>
      <c r="I769">
        <v>1</v>
      </c>
      <c r="J769">
        <v>1</v>
      </c>
      <c r="K769">
        <v>0</v>
      </c>
      <c r="L769">
        <v>1904</v>
      </c>
    </row>
    <row r="770" spans="1:12" x14ac:dyDescent="0.3">
      <c r="A770" s="1" t="s">
        <v>68</v>
      </c>
      <c r="B770" t="s">
        <v>14</v>
      </c>
      <c r="C770">
        <v>13</v>
      </c>
      <c r="D770">
        <v>34</v>
      </c>
      <c r="E770" s="6">
        <v>3</v>
      </c>
      <c r="F770">
        <v>0</v>
      </c>
      <c r="G770">
        <v>0</v>
      </c>
      <c r="H770">
        <v>1</v>
      </c>
      <c r="I770">
        <v>0</v>
      </c>
      <c r="J770">
        <v>0</v>
      </c>
      <c r="L770">
        <v>3623</v>
      </c>
    </row>
    <row r="771" spans="1:12" x14ac:dyDescent="0.3">
      <c r="A771" s="1" t="s">
        <v>68</v>
      </c>
      <c r="B771" t="s">
        <v>14</v>
      </c>
      <c r="C771">
        <v>14</v>
      </c>
      <c r="D771">
        <v>35</v>
      </c>
      <c r="E771">
        <v>6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1</v>
      </c>
      <c r="L771">
        <v>2213</v>
      </c>
    </row>
    <row r="772" spans="1:12" x14ac:dyDescent="0.3">
      <c r="A772" s="12" t="s">
        <v>69</v>
      </c>
      <c r="B772" t="s">
        <v>12</v>
      </c>
      <c r="C772">
        <v>1</v>
      </c>
      <c r="D772">
        <v>15</v>
      </c>
      <c r="E772" s="6">
        <v>5</v>
      </c>
      <c r="F772">
        <v>0</v>
      </c>
      <c r="G772">
        <v>0</v>
      </c>
      <c r="H772">
        <v>0</v>
      </c>
      <c r="I772">
        <v>0</v>
      </c>
      <c r="J772">
        <v>1</v>
      </c>
      <c r="K772">
        <v>0</v>
      </c>
      <c r="L772">
        <v>9519</v>
      </c>
    </row>
    <row r="773" spans="1:12" x14ac:dyDescent="0.3">
      <c r="A773" s="1" t="s">
        <v>69</v>
      </c>
      <c r="B773" t="s">
        <v>12</v>
      </c>
      <c r="C773">
        <v>2</v>
      </c>
      <c r="D773">
        <v>45</v>
      </c>
      <c r="E773">
        <v>6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1</v>
      </c>
      <c r="L773">
        <v>7989</v>
      </c>
    </row>
    <row r="774" spans="1:12" x14ac:dyDescent="0.3">
      <c r="A774" s="1" t="s">
        <v>69</v>
      </c>
      <c r="B774" t="s">
        <v>12</v>
      </c>
      <c r="C774">
        <v>3</v>
      </c>
      <c r="D774">
        <v>6</v>
      </c>
      <c r="E774">
        <v>2</v>
      </c>
      <c r="F774">
        <v>0</v>
      </c>
      <c r="G774">
        <v>1</v>
      </c>
      <c r="H774">
        <v>0</v>
      </c>
      <c r="I774">
        <v>0</v>
      </c>
      <c r="J774">
        <v>0</v>
      </c>
      <c r="K774">
        <v>0</v>
      </c>
      <c r="L774">
        <v>5893</v>
      </c>
    </row>
    <row r="775" spans="1:12" x14ac:dyDescent="0.3">
      <c r="A775" s="1" t="s">
        <v>69</v>
      </c>
      <c r="B775" t="s">
        <v>12</v>
      </c>
      <c r="C775">
        <v>4</v>
      </c>
      <c r="D775">
        <v>4</v>
      </c>
      <c r="E775">
        <v>1</v>
      </c>
      <c r="F775">
        <v>1</v>
      </c>
      <c r="G775">
        <v>0</v>
      </c>
      <c r="H775">
        <v>0</v>
      </c>
      <c r="I775">
        <v>0</v>
      </c>
      <c r="J775">
        <v>0</v>
      </c>
      <c r="L775">
        <v>4206</v>
      </c>
    </row>
    <row r="776" spans="1:12" x14ac:dyDescent="0.3">
      <c r="A776" s="1" t="s">
        <v>69</v>
      </c>
      <c r="B776" t="s">
        <v>12</v>
      </c>
      <c r="C776">
        <v>5</v>
      </c>
      <c r="D776">
        <v>5</v>
      </c>
      <c r="E776" s="5">
        <v>5</v>
      </c>
      <c r="F776">
        <v>0</v>
      </c>
      <c r="G776">
        <v>0</v>
      </c>
      <c r="H776">
        <v>0</v>
      </c>
      <c r="I776">
        <v>0</v>
      </c>
      <c r="J776">
        <v>1</v>
      </c>
      <c r="L776">
        <v>2612</v>
      </c>
    </row>
    <row r="777" spans="1:12" x14ac:dyDescent="0.3">
      <c r="A777" s="1" t="s">
        <v>69</v>
      </c>
      <c r="B777" t="s">
        <v>12</v>
      </c>
      <c r="C777">
        <v>6</v>
      </c>
      <c r="D777">
        <v>15</v>
      </c>
      <c r="E777" s="6">
        <v>1</v>
      </c>
      <c r="F777">
        <v>1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8953</v>
      </c>
    </row>
    <row r="778" spans="1:12" x14ac:dyDescent="0.3">
      <c r="A778" s="1" t="s">
        <v>69</v>
      </c>
      <c r="B778" t="s">
        <v>12</v>
      </c>
      <c r="C778">
        <v>7</v>
      </c>
      <c r="D778">
        <v>345</v>
      </c>
      <c r="E778">
        <v>56</v>
      </c>
      <c r="F778">
        <v>0</v>
      </c>
      <c r="G778">
        <v>0</v>
      </c>
      <c r="H778">
        <v>0</v>
      </c>
      <c r="I778">
        <v>0</v>
      </c>
      <c r="J778">
        <v>1</v>
      </c>
      <c r="K778">
        <v>1</v>
      </c>
      <c r="L778">
        <v>6748</v>
      </c>
    </row>
    <row r="779" spans="1:12" x14ac:dyDescent="0.3">
      <c r="A779" s="1" t="s">
        <v>69</v>
      </c>
      <c r="B779" t="s">
        <v>12</v>
      </c>
      <c r="C779">
        <v>8</v>
      </c>
      <c r="D779">
        <v>24</v>
      </c>
      <c r="E779">
        <v>1</v>
      </c>
      <c r="F779">
        <v>1</v>
      </c>
      <c r="G779">
        <v>0</v>
      </c>
      <c r="H779">
        <v>0</v>
      </c>
      <c r="I779">
        <v>0</v>
      </c>
      <c r="J779">
        <v>0</v>
      </c>
      <c r="L779">
        <v>3412</v>
      </c>
    </row>
    <row r="780" spans="1:12" x14ac:dyDescent="0.3">
      <c r="A780" s="1" t="s">
        <v>69</v>
      </c>
      <c r="B780" t="s">
        <v>12</v>
      </c>
      <c r="C780">
        <v>9</v>
      </c>
      <c r="D780">
        <v>6</v>
      </c>
      <c r="E780" s="5">
        <v>6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1</v>
      </c>
      <c r="L780">
        <v>2710</v>
      </c>
    </row>
    <row r="781" spans="1:12" x14ac:dyDescent="0.3">
      <c r="A781" s="1" t="s">
        <v>69</v>
      </c>
      <c r="B781" t="s">
        <v>12</v>
      </c>
      <c r="C781">
        <v>10</v>
      </c>
      <c r="D781">
        <v>4</v>
      </c>
      <c r="E781">
        <v>3</v>
      </c>
      <c r="F781">
        <v>0</v>
      </c>
      <c r="G781">
        <v>0</v>
      </c>
      <c r="H781">
        <v>1</v>
      </c>
      <c r="I781">
        <v>0</v>
      </c>
      <c r="J781">
        <v>0</v>
      </c>
      <c r="L781">
        <v>7982</v>
      </c>
    </row>
    <row r="782" spans="1:12" x14ac:dyDescent="0.3">
      <c r="A782" s="1" t="s">
        <v>69</v>
      </c>
      <c r="B782" t="s">
        <v>12</v>
      </c>
      <c r="C782">
        <v>11</v>
      </c>
      <c r="D782">
        <v>25</v>
      </c>
      <c r="E782">
        <v>6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1</v>
      </c>
      <c r="L782">
        <v>5167</v>
      </c>
    </row>
    <row r="783" spans="1:12" x14ac:dyDescent="0.3">
      <c r="A783" s="1" t="s">
        <v>69</v>
      </c>
      <c r="B783" t="s">
        <v>12</v>
      </c>
      <c r="C783">
        <v>12</v>
      </c>
      <c r="D783">
        <v>5</v>
      </c>
      <c r="E783">
        <v>6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1</v>
      </c>
      <c r="L783">
        <v>3800</v>
      </c>
    </row>
    <row r="784" spans="1:12" x14ac:dyDescent="0.3">
      <c r="A784" s="1" t="s">
        <v>69</v>
      </c>
      <c r="B784" t="s">
        <v>12</v>
      </c>
      <c r="C784">
        <v>13</v>
      </c>
      <c r="D784">
        <v>34</v>
      </c>
      <c r="E784">
        <v>2</v>
      </c>
      <c r="F784">
        <v>0</v>
      </c>
      <c r="G784">
        <v>1</v>
      </c>
      <c r="H784">
        <v>0</v>
      </c>
      <c r="I784">
        <v>0</v>
      </c>
      <c r="J784">
        <v>0</v>
      </c>
      <c r="L784">
        <v>3349</v>
      </c>
    </row>
    <row r="785" spans="1:12" x14ac:dyDescent="0.3">
      <c r="A785" s="1" t="s">
        <v>69</v>
      </c>
      <c r="B785" t="s">
        <v>12</v>
      </c>
      <c r="C785">
        <v>14</v>
      </c>
      <c r="D785">
        <v>35</v>
      </c>
      <c r="E785" s="6">
        <v>5</v>
      </c>
      <c r="F785">
        <v>0</v>
      </c>
      <c r="G785">
        <v>0</v>
      </c>
      <c r="H785">
        <v>0</v>
      </c>
      <c r="I785">
        <v>0</v>
      </c>
      <c r="J785">
        <v>1</v>
      </c>
      <c r="K785">
        <v>0</v>
      </c>
      <c r="L785">
        <v>9103</v>
      </c>
    </row>
    <row r="786" spans="1:12" x14ac:dyDescent="0.3">
      <c r="A786" s="12" t="s">
        <v>70</v>
      </c>
      <c r="B786" t="s">
        <v>17</v>
      </c>
      <c r="C786">
        <v>1</v>
      </c>
      <c r="D786">
        <v>15</v>
      </c>
      <c r="E786" s="6">
        <v>1</v>
      </c>
      <c r="F786">
        <v>1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3964</v>
      </c>
    </row>
    <row r="787" spans="1:12" x14ac:dyDescent="0.3">
      <c r="A787" s="1" t="s">
        <v>70</v>
      </c>
      <c r="B787" t="s">
        <v>17</v>
      </c>
      <c r="C787">
        <v>2</v>
      </c>
      <c r="D787">
        <v>45</v>
      </c>
      <c r="E787" s="5">
        <v>45</v>
      </c>
      <c r="F787">
        <v>0</v>
      </c>
      <c r="G787">
        <v>0</v>
      </c>
      <c r="H787">
        <v>0</v>
      </c>
      <c r="I787">
        <v>1</v>
      </c>
      <c r="J787">
        <v>1</v>
      </c>
      <c r="K787">
        <v>0</v>
      </c>
      <c r="L787">
        <v>3910</v>
      </c>
    </row>
    <row r="788" spans="1:12" x14ac:dyDescent="0.3">
      <c r="A788" s="1" t="s">
        <v>70</v>
      </c>
      <c r="B788" t="s">
        <v>17</v>
      </c>
      <c r="C788">
        <v>3</v>
      </c>
      <c r="D788">
        <v>6</v>
      </c>
      <c r="E788" s="5">
        <v>6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1</v>
      </c>
      <c r="L788">
        <v>1512</v>
      </c>
    </row>
    <row r="789" spans="1:12" x14ac:dyDescent="0.3">
      <c r="A789" s="1" t="s">
        <v>70</v>
      </c>
      <c r="B789" t="s">
        <v>17</v>
      </c>
      <c r="C789">
        <v>4</v>
      </c>
      <c r="D789">
        <v>4</v>
      </c>
      <c r="E789" s="5">
        <v>4</v>
      </c>
      <c r="F789">
        <v>0</v>
      </c>
      <c r="G789">
        <v>0</v>
      </c>
      <c r="H789">
        <v>0</v>
      </c>
      <c r="I789">
        <v>1</v>
      </c>
      <c r="J789">
        <v>0</v>
      </c>
      <c r="L789">
        <v>2783</v>
      </c>
    </row>
    <row r="790" spans="1:12" x14ac:dyDescent="0.3">
      <c r="A790" s="1" t="s">
        <v>70</v>
      </c>
      <c r="B790" t="s">
        <v>17</v>
      </c>
      <c r="C790">
        <v>5</v>
      </c>
      <c r="D790">
        <v>5</v>
      </c>
      <c r="E790" s="5">
        <v>5</v>
      </c>
      <c r="F790">
        <v>0</v>
      </c>
      <c r="G790">
        <v>0</v>
      </c>
      <c r="H790">
        <v>0</v>
      </c>
      <c r="I790">
        <v>0</v>
      </c>
      <c r="J790">
        <v>1</v>
      </c>
      <c r="L790">
        <v>893</v>
      </c>
    </row>
    <row r="791" spans="1:12" x14ac:dyDescent="0.3">
      <c r="A791" s="1" t="s">
        <v>70</v>
      </c>
      <c r="B791" t="s">
        <v>17</v>
      </c>
      <c r="C791">
        <v>6</v>
      </c>
      <c r="D791">
        <v>15</v>
      </c>
      <c r="E791" s="6">
        <v>1</v>
      </c>
      <c r="F791">
        <v>1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5448</v>
      </c>
    </row>
    <row r="792" spans="1:12" x14ac:dyDescent="0.3">
      <c r="A792" s="1" t="s">
        <v>70</v>
      </c>
      <c r="B792" t="s">
        <v>17</v>
      </c>
      <c r="C792">
        <v>7</v>
      </c>
      <c r="D792">
        <v>345</v>
      </c>
      <c r="E792" s="6">
        <v>45</v>
      </c>
      <c r="F792">
        <v>0</v>
      </c>
      <c r="G792">
        <v>0</v>
      </c>
      <c r="H792">
        <v>0</v>
      </c>
      <c r="I792">
        <v>1</v>
      </c>
      <c r="J792">
        <v>1</v>
      </c>
      <c r="K792">
        <v>0</v>
      </c>
      <c r="L792">
        <v>7111</v>
      </c>
    </row>
    <row r="793" spans="1:12" x14ac:dyDescent="0.3">
      <c r="A793" s="1" t="s">
        <v>70</v>
      </c>
      <c r="B793" t="s">
        <v>17</v>
      </c>
      <c r="C793">
        <v>8</v>
      </c>
      <c r="D793">
        <v>24</v>
      </c>
      <c r="E793">
        <v>1234</v>
      </c>
      <c r="F793">
        <v>1</v>
      </c>
      <c r="G793">
        <v>1</v>
      </c>
      <c r="H793">
        <v>1</v>
      </c>
      <c r="I793">
        <v>1</v>
      </c>
      <c r="J793">
        <v>0</v>
      </c>
      <c r="L793">
        <v>4515</v>
      </c>
    </row>
    <row r="794" spans="1:12" x14ac:dyDescent="0.3">
      <c r="A794" s="1" t="s">
        <v>70</v>
      </c>
      <c r="B794" t="s">
        <v>17</v>
      </c>
      <c r="C794">
        <v>9</v>
      </c>
      <c r="D794">
        <v>6</v>
      </c>
      <c r="E794">
        <v>2</v>
      </c>
      <c r="F794">
        <v>0</v>
      </c>
      <c r="G794">
        <v>1</v>
      </c>
      <c r="H794">
        <v>0</v>
      </c>
      <c r="I794">
        <v>0</v>
      </c>
      <c r="J794">
        <v>0</v>
      </c>
      <c r="K794">
        <v>0</v>
      </c>
      <c r="L794">
        <v>3695</v>
      </c>
    </row>
    <row r="795" spans="1:12" x14ac:dyDescent="0.3">
      <c r="A795" s="1" t="s">
        <v>70</v>
      </c>
      <c r="B795" t="s">
        <v>17</v>
      </c>
      <c r="C795">
        <v>10</v>
      </c>
      <c r="D795">
        <v>4</v>
      </c>
      <c r="E795" s="5">
        <v>4</v>
      </c>
      <c r="F795">
        <v>0</v>
      </c>
      <c r="G795">
        <v>0</v>
      </c>
      <c r="H795">
        <v>0</v>
      </c>
      <c r="I795">
        <v>1</v>
      </c>
      <c r="J795">
        <v>0</v>
      </c>
      <c r="L795">
        <v>987</v>
      </c>
    </row>
    <row r="796" spans="1:12" x14ac:dyDescent="0.3">
      <c r="A796" s="1" t="s">
        <v>70</v>
      </c>
      <c r="B796" t="s">
        <v>17</v>
      </c>
      <c r="C796">
        <v>11</v>
      </c>
      <c r="D796">
        <v>25</v>
      </c>
      <c r="E796" s="6">
        <v>2</v>
      </c>
      <c r="F796">
        <v>0</v>
      </c>
      <c r="G796">
        <v>1</v>
      </c>
      <c r="H796">
        <v>0</v>
      </c>
      <c r="I796">
        <v>0</v>
      </c>
      <c r="J796">
        <v>0</v>
      </c>
      <c r="K796">
        <v>0</v>
      </c>
      <c r="L796">
        <v>3163</v>
      </c>
    </row>
    <row r="797" spans="1:12" x14ac:dyDescent="0.3">
      <c r="A797" s="1" t="s">
        <v>70</v>
      </c>
      <c r="B797" t="s">
        <v>17</v>
      </c>
      <c r="C797">
        <v>12</v>
      </c>
      <c r="D797">
        <v>5</v>
      </c>
      <c r="E797">
        <v>6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1</v>
      </c>
      <c r="L797">
        <v>3696</v>
      </c>
    </row>
    <row r="798" spans="1:12" x14ac:dyDescent="0.3">
      <c r="A798" s="1" t="s">
        <v>70</v>
      </c>
      <c r="B798" t="s">
        <v>17</v>
      </c>
      <c r="C798">
        <v>13</v>
      </c>
      <c r="D798">
        <v>34</v>
      </c>
      <c r="E798">
        <v>5</v>
      </c>
      <c r="F798">
        <v>0</v>
      </c>
      <c r="G798">
        <v>0</v>
      </c>
      <c r="H798">
        <v>0</v>
      </c>
      <c r="I798">
        <v>0</v>
      </c>
      <c r="J798">
        <v>1</v>
      </c>
      <c r="L798">
        <v>2660</v>
      </c>
    </row>
    <row r="799" spans="1:12" x14ac:dyDescent="0.3">
      <c r="A799" s="1" t="s">
        <v>70</v>
      </c>
      <c r="B799" t="s">
        <v>17</v>
      </c>
      <c r="C799">
        <v>14</v>
      </c>
      <c r="D799">
        <v>35</v>
      </c>
      <c r="E799" s="6">
        <v>5</v>
      </c>
      <c r="F799">
        <v>0</v>
      </c>
      <c r="G799">
        <v>0</v>
      </c>
      <c r="H799">
        <v>0</v>
      </c>
      <c r="I799">
        <v>0</v>
      </c>
      <c r="J799">
        <v>1</v>
      </c>
      <c r="K799">
        <v>0</v>
      </c>
      <c r="L799">
        <v>2924</v>
      </c>
    </row>
    <row r="800" spans="1:12" x14ac:dyDescent="0.3">
      <c r="A800" s="12" t="s">
        <v>71</v>
      </c>
      <c r="B800" t="s">
        <v>14</v>
      </c>
      <c r="C800">
        <v>1</v>
      </c>
      <c r="D800">
        <v>15</v>
      </c>
      <c r="E800">
        <v>4</v>
      </c>
      <c r="F800">
        <v>0</v>
      </c>
      <c r="G800">
        <v>0</v>
      </c>
      <c r="H800">
        <v>0</v>
      </c>
      <c r="I800">
        <v>1</v>
      </c>
      <c r="J800">
        <v>0</v>
      </c>
      <c r="K800">
        <v>0</v>
      </c>
      <c r="L800">
        <v>2327</v>
      </c>
    </row>
    <row r="801" spans="1:12" x14ac:dyDescent="0.3">
      <c r="A801" s="1" t="s">
        <v>71</v>
      </c>
      <c r="B801" t="s">
        <v>14</v>
      </c>
      <c r="C801">
        <v>2</v>
      </c>
      <c r="D801">
        <v>45</v>
      </c>
      <c r="E801" s="6">
        <v>4</v>
      </c>
      <c r="F801">
        <v>0</v>
      </c>
      <c r="G801">
        <v>0</v>
      </c>
      <c r="H801">
        <v>0</v>
      </c>
      <c r="I801">
        <v>1</v>
      </c>
      <c r="J801">
        <v>0</v>
      </c>
      <c r="K801">
        <v>0</v>
      </c>
      <c r="L801">
        <v>2064</v>
      </c>
    </row>
    <row r="802" spans="1:12" x14ac:dyDescent="0.3">
      <c r="A802" s="1" t="s">
        <v>71</v>
      </c>
      <c r="B802" t="s">
        <v>14</v>
      </c>
      <c r="C802">
        <v>3</v>
      </c>
      <c r="D802">
        <v>6</v>
      </c>
      <c r="E802">
        <v>4</v>
      </c>
      <c r="F802">
        <v>0</v>
      </c>
      <c r="G802">
        <v>0</v>
      </c>
      <c r="H802">
        <v>0</v>
      </c>
      <c r="I802">
        <v>1</v>
      </c>
      <c r="J802">
        <v>0</v>
      </c>
      <c r="K802">
        <v>0</v>
      </c>
      <c r="L802">
        <v>2154</v>
      </c>
    </row>
    <row r="803" spans="1:12" x14ac:dyDescent="0.3">
      <c r="A803" s="1" t="s">
        <v>71</v>
      </c>
      <c r="B803" t="s">
        <v>14</v>
      </c>
      <c r="C803">
        <v>4</v>
      </c>
      <c r="D803">
        <v>4</v>
      </c>
      <c r="E803">
        <v>1</v>
      </c>
      <c r="F803">
        <v>1</v>
      </c>
      <c r="G803">
        <v>0</v>
      </c>
      <c r="H803">
        <v>0</v>
      </c>
      <c r="I803">
        <v>0</v>
      </c>
      <c r="J803">
        <v>0</v>
      </c>
      <c r="L803">
        <v>3713</v>
      </c>
    </row>
    <row r="804" spans="1:12" x14ac:dyDescent="0.3">
      <c r="A804" s="1" t="s">
        <v>71</v>
      </c>
      <c r="B804" t="s">
        <v>14</v>
      </c>
      <c r="C804">
        <v>5</v>
      </c>
      <c r="D804">
        <v>5</v>
      </c>
      <c r="E804">
        <v>1</v>
      </c>
      <c r="F804">
        <v>1</v>
      </c>
      <c r="G804">
        <v>0</v>
      </c>
      <c r="H804">
        <v>0</v>
      </c>
      <c r="I804">
        <v>0</v>
      </c>
      <c r="J804">
        <v>0</v>
      </c>
      <c r="L804">
        <v>2146</v>
      </c>
    </row>
    <row r="805" spans="1:12" x14ac:dyDescent="0.3">
      <c r="A805" s="1" t="s">
        <v>71</v>
      </c>
      <c r="B805" t="s">
        <v>14</v>
      </c>
      <c r="C805">
        <v>6</v>
      </c>
      <c r="D805">
        <v>15</v>
      </c>
      <c r="E805" s="6">
        <v>5</v>
      </c>
      <c r="F805">
        <v>0</v>
      </c>
      <c r="G805">
        <v>0</v>
      </c>
      <c r="H805">
        <v>0</v>
      </c>
      <c r="I805">
        <v>0</v>
      </c>
      <c r="J805">
        <v>1</v>
      </c>
      <c r="K805">
        <v>0</v>
      </c>
      <c r="L805">
        <v>2944</v>
      </c>
    </row>
    <row r="806" spans="1:12" x14ac:dyDescent="0.3">
      <c r="A806" s="1" t="s">
        <v>71</v>
      </c>
      <c r="B806" t="s">
        <v>14</v>
      </c>
      <c r="C806">
        <v>7</v>
      </c>
      <c r="D806">
        <v>345</v>
      </c>
      <c r="E806" s="6">
        <v>5</v>
      </c>
      <c r="F806">
        <v>0</v>
      </c>
      <c r="G806">
        <v>0</v>
      </c>
      <c r="H806">
        <v>0</v>
      </c>
      <c r="I806">
        <v>0</v>
      </c>
      <c r="J806">
        <v>1</v>
      </c>
      <c r="K806">
        <v>0</v>
      </c>
      <c r="L806">
        <v>1056</v>
      </c>
    </row>
    <row r="807" spans="1:12" x14ac:dyDescent="0.3">
      <c r="A807" s="1" t="s">
        <v>71</v>
      </c>
      <c r="B807" t="s">
        <v>14</v>
      </c>
      <c r="C807">
        <v>8</v>
      </c>
      <c r="D807">
        <v>24</v>
      </c>
      <c r="E807" s="6">
        <v>4</v>
      </c>
      <c r="F807">
        <v>0</v>
      </c>
      <c r="G807">
        <v>0</v>
      </c>
      <c r="H807">
        <v>0</v>
      </c>
      <c r="I807">
        <v>1</v>
      </c>
      <c r="J807">
        <v>0</v>
      </c>
      <c r="L807">
        <v>1960</v>
      </c>
    </row>
    <row r="808" spans="1:12" x14ac:dyDescent="0.3">
      <c r="A808" s="1" t="s">
        <v>71</v>
      </c>
      <c r="B808" t="s">
        <v>14</v>
      </c>
      <c r="C808">
        <v>9</v>
      </c>
      <c r="D808">
        <v>6</v>
      </c>
      <c r="E808">
        <v>5</v>
      </c>
      <c r="F808">
        <v>0</v>
      </c>
      <c r="G808">
        <v>0</v>
      </c>
      <c r="H808">
        <v>0</v>
      </c>
      <c r="I808">
        <v>0</v>
      </c>
      <c r="J808">
        <v>1</v>
      </c>
      <c r="K808">
        <v>0</v>
      </c>
      <c r="L808">
        <v>2048</v>
      </c>
    </row>
    <row r="809" spans="1:12" x14ac:dyDescent="0.3">
      <c r="A809" s="1" t="s">
        <v>71</v>
      </c>
      <c r="B809" t="s">
        <v>14</v>
      </c>
      <c r="C809">
        <v>10</v>
      </c>
      <c r="D809">
        <v>4</v>
      </c>
      <c r="E809">
        <v>1</v>
      </c>
      <c r="F809">
        <v>1</v>
      </c>
      <c r="G809">
        <v>0</v>
      </c>
      <c r="H809">
        <v>0</v>
      </c>
      <c r="I809">
        <v>0</v>
      </c>
      <c r="J809">
        <v>0</v>
      </c>
      <c r="L809">
        <v>2205</v>
      </c>
    </row>
    <row r="810" spans="1:12" x14ac:dyDescent="0.3">
      <c r="A810" s="1" t="s">
        <v>71</v>
      </c>
      <c r="B810" t="s">
        <v>14</v>
      </c>
      <c r="C810">
        <v>11</v>
      </c>
      <c r="D810">
        <v>25</v>
      </c>
      <c r="E810">
        <v>6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1</v>
      </c>
      <c r="L810">
        <v>1092</v>
      </c>
    </row>
    <row r="811" spans="1:12" x14ac:dyDescent="0.3">
      <c r="A811" s="1" t="s">
        <v>71</v>
      </c>
      <c r="B811" t="s">
        <v>14</v>
      </c>
      <c r="C811">
        <v>12</v>
      </c>
      <c r="D811">
        <v>5</v>
      </c>
      <c r="E811">
        <v>3</v>
      </c>
      <c r="F811">
        <v>0</v>
      </c>
      <c r="G811">
        <v>0</v>
      </c>
      <c r="H811">
        <v>1</v>
      </c>
      <c r="I811">
        <v>0</v>
      </c>
      <c r="J811">
        <v>0</v>
      </c>
      <c r="K811">
        <v>0</v>
      </c>
      <c r="L811">
        <v>2952</v>
      </c>
    </row>
    <row r="812" spans="1:12" x14ac:dyDescent="0.3">
      <c r="A812" s="1" t="s">
        <v>71</v>
      </c>
      <c r="B812" t="s">
        <v>14</v>
      </c>
      <c r="C812">
        <v>13</v>
      </c>
      <c r="D812">
        <v>34</v>
      </c>
      <c r="E812" s="6">
        <v>4</v>
      </c>
      <c r="F812">
        <v>0</v>
      </c>
      <c r="G812">
        <v>0</v>
      </c>
      <c r="H812">
        <v>0</v>
      </c>
      <c r="I812">
        <v>1</v>
      </c>
      <c r="J812">
        <v>0</v>
      </c>
      <c r="L812">
        <v>2816</v>
      </c>
    </row>
    <row r="813" spans="1:12" x14ac:dyDescent="0.3">
      <c r="A813" s="1" t="s">
        <v>71</v>
      </c>
      <c r="B813" t="s">
        <v>14</v>
      </c>
      <c r="C813">
        <v>14</v>
      </c>
      <c r="D813">
        <v>35</v>
      </c>
      <c r="E813" s="6">
        <v>3</v>
      </c>
      <c r="F813">
        <v>0</v>
      </c>
      <c r="G813">
        <v>0</v>
      </c>
      <c r="H813">
        <v>1</v>
      </c>
      <c r="I813">
        <v>0</v>
      </c>
      <c r="J813">
        <v>0</v>
      </c>
      <c r="K813">
        <v>0</v>
      </c>
      <c r="L813">
        <v>1933</v>
      </c>
    </row>
    <row r="814" spans="1:12" x14ac:dyDescent="0.3">
      <c r="A814" s="12" t="s">
        <v>72</v>
      </c>
      <c r="B814" t="s">
        <v>12</v>
      </c>
      <c r="C814">
        <v>1</v>
      </c>
      <c r="D814">
        <v>15</v>
      </c>
      <c r="E814" s="6">
        <v>1</v>
      </c>
      <c r="F814">
        <v>1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5258</v>
      </c>
    </row>
    <row r="815" spans="1:12" x14ac:dyDescent="0.3">
      <c r="A815" s="1" t="s">
        <v>72</v>
      </c>
      <c r="B815" t="s">
        <v>12</v>
      </c>
      <c r="C815">
        <v>2</v>
      </c>
      <c r="D815">
        <v>45</v>
      </c>
      <c r="E815">
        <v>1</v>
      </c>
      <c r="F815">
        <v>1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4267</v>
      </c>
    </row>
    <row r="816" spans="1:12" x14ac:dyDescent="0.3">
      <c r="A816" s="1" t="s">
        <v>72</v>
      </c>
      <c r="B816" t="s">
        <v>12</v>
      </c>
      <c r="C816">
        <v>3</v>
      </c>
      <c r="D816">
        <v>6</v>
      </c>
      <c r="E816">
        <v>4</v>
      </c>
      <c r="F816">
        <v>0</v>
      </c>
      <c r="G816">
        <v>0</v>
      </c>
      <c r="H816">
        <v>0</v>
      </c>
      <c r="I816">
        <v>1</v>
      </c>
      <c r="J816">
        <v>0</v>
      </c>
      <c r="K816">
        <v>0</v>
      </c>
      <c r="L816">
        <v>6984</v>
      </c>
    </row>
    <row r="817" spans="1:12" x14ac:dyDescent="0.3">
      <c r="A817" s="1" t="s">
        <v>72</v>
      </c>
      <c r="B817" t="s">
        <v>12</v>
      </c>
      <c r="C817">
        <v>4</v>
      </c>
      <c r="D817">
        <v>4</v>
      </c>
      <c r="E817" s="5">
        <v>4</v>
      </c>
      <c r="F817">
        <v>0</v>
      </c>
      <c r="G817">
        <v>0</v>
      </c>
      <c r="H817">
        <v>0</v>
      </c>
      <c r="I817">
        <v>1</v>
      </c>
      <c r="J817">
        <v>0</v>
      </c>
      <c r="L817">
        <v>2220</v>
      </c>
    </row>
    <row r="818" spans="1:12" x14ac:dyDescent="0.3">
      <c r="A818" s="1" t="s">
        <v>72</v>
      </c>
      <c r="B818" t="s">
        <v>12</v>
      </c>
      <c r="C818">
        <v>5</v>
      </c>
      <c r="D818">
        <v>5</v>
      </c>
      <c r="E818">
        <v>4</v>
      </c>
      <c r="F818">
        <v>0</v>
      </c>
      <c r="G818">
        <v>0</v>
      </c>
      <c r="H818">
        <v>0</v>
      </c>
      <c r="I818">
        <v>1</v>
      </c>
      <c r="J818">
        <v>0</v>
      </c>
      <c r="L818">
        <v>4655</v>
      </c>
    </row>
    <row r="819" spans="1:12" x14ac:dyDescent="0.3">
      <c r="A819" s="1" t="s">
        <v>72</v>
      </c>
      <c r="B819" t="s">
        <v>12</v>
      </c>
      <c r="C819">
        <v>6</v>
      </c>
      <c r="D819">
        <v>15</v>
      </c>
      <c r="E819">
        <v>6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1</v>
      </c>
      <c r="L819">
        <v>4095</v>
      </c>
    </row>
    <row r="820" spans="1:12" x14ac:dyDescent="0.3">
      <c r="A820" s="1" t="s">
        <v>72</v>
      </c>
      <c r="B820" t="s">
        <v>12</v>
      </c>
      <c r="C820">
        <v>7</v>
      </c>
      <c r="D820">
        <v>345</v>
      </c>
      <c r="E820" s="6">
        <v>3</v>
      </c>
      <c r="F820">
        <v>0</v>
      </c>
      <c r="G820">
        <v>0</v>
      </c>
      <c r="H820">
        <v>1</v>
      </c>
      <c r="I820">
        <v>0</v>
      </c>
      <c r="J820">
        <v>0</v>
      </c>
      <c r="K820">
        <v>0</v>
      </c>
      <c r="L820">
        <v>3916</v>
      </c>
    </row>
    <row r="821" spans="1:12" x14ac:dyDescent="0.3">
      <c r="A821" s="1" t="s">
        <v>72</v>
      </c>
      <c r="B821" t="s">
        <v>12</v>
      </c>
      <c r="C821">
        <v>8</v>
      </c>
      <c r="D821">
        <v>24</v>
      </c>
      <c r="E821">
        <v>5</v>
      </c>
      <c r="F821">
        <v>0</v>
      </c>
      <c r="G821">
        <v>0</v>
      </c>
      <c r="H821">
        <v>0</v>
      </c>
      <c r="I821">
        <v>0</v>
      </c>
      <c r="J821">
        <v>1</v>
      </c>
      <c r="L821">
        <v>3959</v>
      </c>
    </row>
    <row r="822" spans="1:12" x14ac:dyDescent="0.3">
      <c r="A822" s="1" t="s">
        <v>72</v>
      </c>
      <c r="B822" t="s">
        <v>12</v>
      </c>
      <c r="C822">
        <v>9</v>
      </c>
      <c r="D822">
        <v>6</v>
      </c>
      <c r="E822" s="5">
        <v>6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1</v>
      </c>
      <c r="L822">
        <v>2973</v>
      </c>
    </row>
    <row r="823" spans="1:12" x14ac:dyDescent="0.3">
      <c r="A823" s="1" t="s">
        <v>72</v>
      </c>
      <c r="B823" t="s">
        <v>12</v>
      </c>
      <c r="C823">
        <v>10</v>
      </c>
      <c r="D823">
        <v>4</v>
      </c>
      <c r="E823">
        <v>5</v>
      </c>
      <c r="F823">
        <v>0</v>
      </c>
      <c r="G823">
        <v>0</v>
      </c>
      <c r="H823">
        <v>0</v>
      </c>
      <c r="I823">
        <v>0</v>
      </c>
      <c r="J823">
        <v>1</v>
      </c>
      <c r="L823">
        <v>3901</v>
      </c>
    </row>
    <row r="824" spans="1:12" x14ac:dyDescent="0.3">
      <c r="A824" s="1" t="s">
        <v>72</v>
      </c>
      <c r="B824" t="s">
        <v>12</v>
      </c>
      <c r="C824">
        <v>11</v>
      </c>
      <c r="D824">
        <v>25</v>
      </c>
      <c r="E824">
        <v>4</v>
      </c>
      <c r="F824">
        <v>0</v>
      </c>
      <c r="G824">
        <v>0</v>
      </c>
      <c r="H824">
        <v>0</v>
      </c>
      <c r="I824">
        <v>1</v>
      </c>
      <c r="J824">
        <v>0</v>
      </c>
      <c r="K824">
        <v>0</v>
      </c>
      <c r="L824">
        <v>6936</v>
      </c>
    </row>
    <row r="825" spans="1:12" x14ac:dyDescent="0.3">
      <c r="A825" s="1" t="s">
        <v>72</v>
      </c>
      <c r="B825" t="s">
        <v>12</v>
      </c>
      <c r="C825">
        <v>12</v>
      </c>
      <c r="D825">
        <v>5</v>
      </c>
      <c r="E825" s="5">
        <v>5</v>
      </c>
      <c r="F825">
        <v>0</v>
      </c>
      <c r="G825">
        <v>0</v>
      </c>
      <c r="H825">
        <v>0</v>
      </c>
      <c r="I825">
        <v>0</v>
      </c>
      <c r="J825">
        <v>1</v>
      </c>
      <c r="K825">
        <v>0</v>
      </c>
      <c r="L825">
        <v>2619</v>
      </c>
    </row>
    <row r="826" spans="1:12" x14ac:dyDescent="0.3">
      <c r="A826" s="1" t="s">
        <v>72</v>
      </c>
      <c r="B826" t="s">
        <v>12</v>
      </c>
      <c r="C826">
        <v>13</v>
      </c>
      <c r="D826">
        <v>34</v>
      </c>
      <c r="E826">
        <v>1</v>
      </c>
      <c r="F826">
        <v>1</v>
      </c>
      <c r="G826">
        <v>0</v>
      </c>
      <c r="H826">
        <v>0</v>
      </c>
      <c r="I826">
        <v>0</v>
      </c>
      <c r="J826">
        <v>0</v>
      </c>
      <c r="L826">
        <v>4429</v>
      </c>
    </row>
    <row r="827" spans="1:12" x14ac:dyDescent="0.3">
      <c r="A827" s="1" t="s">
        <v>72</v>
      </c>
      <c r="B827" t="s">
        <v>12</v>
      </c>
      <c r="C827">
        <v>14</v>
      </c>
      <c r="D827">
        <v>35</v>
      </c>
      <c r="E827" s="7"/>
      <c r="F827" s="7"/>
      <c r="G827" s="7"/>
      <c r="H827" s="7"/>
      <c r="I827" s="7"/>
      <c r="J827" s="7"/>
      <c r="K827" s="7"/>
      <c r="L827" s="7">
        <v>10801</v>
      </c>
    </row>
    <row r="828" spans="1:12" x14ac:dyDescent="0.3">
      <c r="A828" s="12" t="s">
        <v>73</v>
      </c>
      <c r="B828" t="s">
        <v>17</v>
      </c>
      <c r="C828">
        <v>1</v>
      </c>
      <c r="D828">
        <v>15</v>
      </c>
      <c r="E828" s="6">
        <v>5</v>
      </c>
      <c r="F828">
        <v>0</v>
      </c>
      <c r="G828">
        <v>0</v>
      </c>
      <c r="H828">
        <v>0</v>
      </c>
      <c r="I828">
        <v>0</v>
      </c>
      <c r="J828">
        <v>1</v>
      </c>
      <c r="K828">
        <v>0</v>
      </c>
      <c r="L828">
        <v>5270</v>
      </c>
    </row>
    <row r="829" spans="1:12" x14ac:dyDescent="0.3">
      <c r="A829" s="1" t="s">
        <v>73</v>
      </c>
      <c r="B829" t="s">
        <v>17</v>
      </c>
      <c r="C829">
        <v>2</v>
      </c>
      <c r="D829">
        <v>45</v>
      </c>
      <c r="E829">
        <v>12345</v>
      </c>
      <c r="F829">
        <v>1</v>
      </c>
      <c r="G829">
        <v>1</v>
      </c>
      <c r="H829">
        <v>1</v>
      </c>
      <c r="I829">
        <v>1</v>
      </c>
      <c r="J829">
        <v>1</v>
      </c>
      <c r="K829">
        <v>0</v>
      </c>
      <c r="L829">
        <v>4241</v>
      </c>
    </row>
    <row r="830" spans="1:12" x14ac:dyDescent="0.3">
      <c r="A830" s="1" t="s">
        <v>73</v>
      </c>
      <c r="B830" t="s">
        <v>17</v>
      </c>
      <c r="C830">
        <v>3</v>
      </c>
      <c r="D830">
        <v>6</v>
      </c>
      <c r="E830">
        <v>3</v>
      </c>
      <c r="F830">
        <v>0</v>
      </c>
      <c r="G830">
        <v>0</v>
      </c>
      <c r="H830">
        <v>1</v>
      </c>
      <c r="I830">
        <v>0</v>
      </c>
      <c r="J830">
        <v>0</v>
      </c>
      <c r="K830">
        <v>0</v>
      </c>
      <c r="L830">
        <v>4092</v>
      </c>
    </row>
    <row r="831" spans="1:12" x14ac:dyDescent="0.3">
      <c r="A831" s="1" t="s">
        <v>73</v>
      </c>
      <c r="B831" t="s">
        <v>17</v>
      </c>
      <c r="C831">
        <v>4</v>
      </c>
      <c r="D831">
        <v>4</v>
      </c>
      <c r="E831">
        <v>1234</v>
      </c>
      <c r="F831">
        <v>1</v>
      </c>
      <c r="G831">
        <v>1</v>
      </c>
      <c r="H831">
        <v>1</v>
      </c>
      <c r="I831">
        <v>1</v>
      </c>
      <c r="J831">
        <v>0</v>
      </c>
      <c r="L831">
        <v>4283</v>
      </c>
    </row>
    <row r="832" spans="1:12" x14ac:dyDescent="0.3">
      <c r="A832" s="1" t="s">
        <v>73</v>
      </c>
      <c r="B832" t="s">
        <v>17</v>
      </c>
      <c r="C832">
        <v>5</v>
      </c>
      <c r="D832">
        <v>5</v>
      </c>
      <c r="E832" s="5">
        <v>5</v>
      </c>
      <c r="F832">
        <v>0</v>
      </c>
      <c r="G832">
        <v>0</v>
      </c>
      <c r="H832">
        <v>0</v>
      </c>
      <c r="I832">
        <v>0</v>
      </c>
      <c r="J832">
        <v>1</v>
      </c>
      <c r="L832">
        <v>2802</v>
      </c>
    </row>
    <row r="833" spans="1:12" x14ac:dyDescent="0.3">
      <c r="A833" s="1" t="s">
        <v>73</v>
      </c>
      <c r="B833" t="s">
        <v>17</v>
      </c>
      <c r="C833">
        <v>6</v>
      </c>
      <c r="D833">
        <v>15</v>
      </c>
      <c r="E833" s="6">
        <v>5</v>
      </c>
      <c r="F833">
        <v>0</v>
      </c>
      <c r="G833">
        <v>0</v>
      </c>
      <c r="H833">
        <v>0</v>
      </c>
      <c r="I833">
        <v>0</v>
      </c>
      <c r="J833">
        <v>1</v>
      </c>
      <c r="K833">
        <v>0</v>
      </c>
      <c r="L833">
        <v>5254</v>
      </c>
    </row>
    <row r="834" spans="1:12" x14ac:dyDescent="0.3">
      <c r="A834" s="1" t="s">
        <v>73</v>
      </c>
      <c r="B834" t="s">
        <v>17</v>
      </c>
      <c r="C834">
        <v>7</v>
      </c>
      <c r="D834">
        <v>345</v>
      </c>
      <c r="E834">
        <v>6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1</v>
      </c>
      <c r="L834">
        <v>5954</v>
      </c>
    </row>
    <row r="835" spans="1:12" x14ac:dyDescent="0.3">
      <c r="A835" s="1" t="s">
        <v>73</v>
      </c>
      <c r="B835" t="s">
        <v>17</v>
      </c>
      <c r="C835">
        <v>8</v>
      </c>
      <c r="D835">
        <v>24</v>
      </c>
      <c r="E835">
        <v>5</v>
      </c>
      <c r="F835">
        <v>0</v>
      </c>
      <c r="G835">
        <v>0</v>
      </c>
      <c r="H835">
        <v>0</v>
      </c>
      <c r="I835">
        <v>0</v>
      </c>
      <c r="J835">
        <v>1</v>
      </c>
      <c r="L835">
        <v>5539</v>
      </c>
    </row>
    <row r="836" spans="1:12" x14ac:dyDescent="0.3">
      <c r="A836" s="1" t="s">
        <v>73</v>
      </c>
      <c r="B836" t="s">
        <v>17</v>
      </c>
      <c r="C836">
        <v>9</v>
      </c>
      <c r="D836">
        <v>6</v>
      </c>
      <c r="E836" s="5">
        <v>6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1</v>
      </c>
      <c r="L836">
        <v>5352</v>
      </c>
    </row>
    <row r="837" spans="1:12" x14ac:dyDescent="0.3">
      <c r="A837" s="1" t="s">
        <v>73</v>
      </c>
      <c r="B837" t="s">
        <v>17</v>
      </c>
      <c r="C837">
        <v>10</v>
      </c>
      <c r="D837">
        <v>4</v>
      </c>
      <c r="E837">
        <v>2</v>
      </c>
      <c r="F837">
        <v>0</v>
      </c>
      <c r="G837">
        <v>1</v>
      </c>
      <c r="H837">
        <v>0</v>
      </c>
      <c r="I837">
        <v>0</v>
      </c>
      <c r="J837">
        <v>0</v>
      </c>
      <c r="L837">
        <v>3797</v>
      </c>
    </row>
    <row r="838" spans="1:12" x14ac:dyDescent="0.3">
      <c r="A838" s="1" t="s">
        <v>73</v>
      </c>
      <c r="B838" t="s">
        <v>17</v>
      </c>
      <c r="C838">
        <v>11</v>
      </c>
      <c r="D838">
        <v>25</v>
      </c>
      <c r="E838">
        <v>123</v>
      </c>
      <c r="F838">
        <v>1</v>
      </c>
      <c r="G838">
        <v>1</v>
      </c>
      <c r="H838">
        <v>1</v>
      </c>
      <c r="I838">
        <v>0</v>
      </c>
      <c r="J838">
        <v>0</v>
      </c>
      <c r="K838">
        <v>0</v>
      </c>
      <c r="L838">
        <v>5233</v>
      </c>
    </row>
    <row r="839" spans="1:12" x14ac:dyDescent="0.3">
      <c r="A839" s="1" t="s">
        <v>73</v>
      </c>
      <c r="B839" t="s">
        <v>17</v>
      </c>
      <c r="C839">
        <v>12</v>
      </c>
      <c r="D839">
        <v>5</v>
      </c>
      <c r="E839">
        <v>12345</v>
      </c>
      <c r="F839">
        <v>1</v>
      </c>
      <c r="G839">
        <v>1</v>
      </c>
      <c r="H839">
        <v>1</v>
      </c>
      <c r="I839">
        <v>1</v>
      </c>
      <c r="J839">
        <v>1</v>
      </c>
      <c r="K839">
        <v>0</v>
      </c>
      <c r="L839">
        <v>3947</v>
      </c>
    </row>
    <row r="840" spans="1:12" x14ac:dyDescent="0.3">
      <c r="A840" s="1" t="s">
        <v>73</v>
      </c>
      <c r="B840" t="s">
        <v>17</v>
      </c>
      <c r="C840">
        <v>13</v>
      </c>
      <c r="D840">
        <v>34</v>
      </c>
      <c r="E840">
        <v>13</v>
      </c>
      <c r="F840">
        <v>1</v>
      </c>
      <c r="G840">
        <v>0</v>
      </c>
      <c r="H840">
        <v>1</v>
      </c>
      <c r="I840">
        <v>0</v>
      </c>
      <c r="J840">
        <v>0</v>
      </c>
      <c r="L840">
        <v>6103</v>
      </c>
    </row>
    <row r="841" spans="1:12" x14ac:dyDescent="0.3">
      <c r="A841" s="1" t="s">
        <v>73</v>
      </c>
      <c r="B841" t="s">
        <v>17</v>
      </c>
      <c r="C841">
        <v>14</v>
      </c>
      <c r="D841">
        <v>35</v>
      </c>
      <c r="E841" s="6">
        <v>5</v>
      </c>
      <c r="F841">
        <v>0</v>
      </c>
      <c r="G841">
        <v>0</v>
      </c>
      <c r="H841">
        <v>0</v>
      </c>
      <c r="I841">
        <v>0</v>
      </c>
      <c r="J841">
        <v>1</v>
      </c>
      <c r="K841">
        <v>0</v>
      </c>
      <c r="L841">
        <v>8002</v>
      </c>
    </row>
    <row r="842" spans="1:12" x14ac:dyDescent="0.3">
      <c r="A842" s="12" t="s">
        <v>74</v>
      </c>
      <c r="B842" t="s">
        <v>12</v>
      </c>
      <c r="C842">
        <v>1</v>
      </c>
      <c r="D842">
        <v>15</v>
      </c>
      <c r="E842" s="6">
        <v>5</v>
      </c>
      <c r="F842">
        <v>0</v>
      </c>
      <c r="G842">
        <v>0</v>
      </c>
      <c r="H842">
        <v>0</v>
      </c>
      <c r="I842">
        <v>0</v>
      </c>
      <c r="J842">
        <v>1</v>
      </c>
      <c r="K842">
        <v>0</v>
      </c>
      <c r="L842">
        <v>1934</v>
      </c>
    </row>
    <row r="843" spans="1:12" x14ac:dyDescent="0.3">
      <c r="A843" s="1" t="s">
        <v>74</v>
      </c>
      <c r="B843" t="s">
        <v>12</v>
      </c>
      <c r="C843">
        <v>2</v>
      </c>
      <c r="D843">
        <v>45</v>
      </c>
      <c r="E843">
        <v>6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1</v>
      </c>
      <c r="L843">
        <v>3083</v>
      </c>
    </row>
    <row r="844" spans="1:12" x14ac:dyDescent="0.3">
      <c r="A844" s="1" t="s">
        <v>74</v>
      </c>
      <c r="B844" t="s">
        <v>12</v>
      </c>
      <c r="C844">
        <v>3</v>
      </c>
      <c r="D844">
        <v>6</v>
      </c>
      <c r="E844">
        <v>3</v>
      </c>
      <c r="F844">
        <v>0</v>
      </c>
      <c r="G844">
        <v>0</v>
      </c>
      <c r="H844">
        <v>1</v>
      </c>
      <c r="I844">
        <v>0</v>
      </c>
      <c r="J844">
        <v>0</v>
      </c>
      <c r="K844">
        <v>0</v>
      </c>
      <c r="L844">
        <v>2468</v>
      </c>
    </row>
    <row r="845" spans="1:12" x14ac:dyDescent="0.3">
      <c r="A845" s="1" t="s">
        <v>74</v>
      </c>
      <c r="B845" t="s">
        <v>12</v>
      </c>
      <c r="C845">
        <v>4</v>
      </c>
      <c r="D845">
        <v>4</v>
      </c>
      <c r="E845">
        <v>2</v>
      </c>
      <c r="F845">
        <v>0</v>
      </c>
      <c r="G845">
        <v>1</v>
      </c>
      <c r="H845">
        <v>0</v>
      </c>
      <c r="I845">
        <v>0</v>
      </c>
      <c r="J845">
        <v>0</v>
      </c>
      <c r="L845">
        <v>2469</v>
      </c>
    </row>
    <row r="846" spans="1:12" x14ac:dyDescent="0.3">
      <c r="A846" s="1" t="s">
        <v>74</v>
      </c>
      <c r="B846" t="s">
        <v>12</v>
      </c>
      <c r="C846">
        <v>5</v>
      </c>
      <c r="D846">
        <v>5</v>
      </c>
      <c r="E846">
        <v>2</v>
      </c>
      <c r="F846">
        <v>0</v>
      </c>
      <c r="G846">
        <v>1</v>
      </c>
      <c r="H846">
        <v>0</v>
      </c>
      <c r="I846">
        <v>0</v>
      </c>
      <c r="J846">
        <v>0</v>
      </c>
      <c r="L846">
        <v>996</v>
      </c>
    </row>
    <row r="847" spans="1:12" x14ac:dyDescent="0.3">
      <c r="A847" s="1" t="s">
        <v>74</v>
      </c>
      <c r="B847" t="s">
        <v>12</v>
      </c>
      <c r="C847">
        <v>6</v>
      </c>
      <c r="D847">
        <v>15</v>
      </c>
      <c r="E847" s="6">
        <v>5</v>
      </c>
      <c r="F847">
        <v>0</v>
      </c>
      <c r="G847">
        <v>0</v>
      </c>
      <c r="H847">
        <v>0</v>
      </c>
      <c r="I847">
        <v>0</v>
      </c>
      <c r="J847">
        <v>1</v>
      </c>
      <c r="K847">
        <v>0</v>
      </c>
      <c r="L847">
        <v>2878</v>
      </c>
    </row>
    <row r="848" spans="1:12" x14ac:dyDescent="0.3">
      <c r="A848" s="1" t="s">
        <v>74</v>
      </c>
      <c r="B848" t="s">
        <v>12</v>
      </c>
      <c r="C848">
        <v>7</v>
      </c>
      <c r="D848">
        <v>345</v>
      </c>
      <c r="E848" s="6">
        <v>5</v>
      </c>
      <c r="F848">
        <v>0</v>
      </c>
      <c r="G848">
        <v>0</v>
      </c>
      <c r="H848">
        <v>0</v>
      </c>
      <c r="I848">
        <v>0</v>
      </c>
      <c r="J848">
        <v>1</v>
      </c>
      <c r="K848">
        <v>0</v>
      </c>
      <c r="L848">
        <v>1150</v>
      </c>
    </row>
    <row r="849" spans="1:12" x14ac:dyDescent="0.3">
      <c r="A849" s="1" t="s">
        <v>74</v>
      </c>
      <c r="B849" t="s">
        <v>12</v>
      </c>
      <c r="C849">
        <v>8</v>
      </c>
      <c r="D849">
        <v>24</v>
      </c>
      <c r="E849" s="6">
        <v>2</v>
      </c>
      <c r="F849">
        <v>0</v>
      </c>
      <c r="G849">
        <v>1</v>
      </c>
      <c r="H849">
        <v>0</v>
      </c>
      <c r="I849">
        <v>0</v>
      </c>
      <c r="J849">
        <v>0</v>
      </c>
      <c r="L849">
        <v>2200</v>
      </c>
    </row>
    <row r="850" spans="1:12" x14ac:dyDescent="0.3">
      <c r="A850" s="1" t="s">
        <v>74</v>
      </c>
      <c r="B850" t="s">
        <v>12</v>
      </c>
      <c r="C850">
        <v>9</v>
      </c>
      <c r="D850">
        <v>6</v>
      </c>
      <c r="E850">
        <v>1</v>
      </c>
      <c r="F850">
        <v>1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3142</v>
      </c>
    </row>
    <row r="851" spans="1:12" x14ac:dyDescent="0.3">
      <c r="A851" s="1" t="s">
        <v>74</v>
      </c>
      <c r="B851" t="s">
        <v>12</v>
      </c>
      <c r="C851">
        <v>10</v>
      </c>
      <c r="D851">
        <v>4</v>
      </c>
      <c r="E851">
        <v>5</v>
      </c>
      <c r="F851">
        <v>0</v>
      </c>
      <c r="G851">
        <v>0</v>
      </c>
      <c r="H851">
        <v>0</v>
      </c>
      <c r="I851">
        <v>0</v>
      </c>
      <c r="J851">
        <v>1</v>
      </c>
      <c r="L851">
        <v>738</v>
      </c>
    </row>
    <row r="852" spans="1:12" x14ac:dyDescent="0.3">
      <c r="A852" s="1" t="s">
        <v>74</v>
      </c>
      <c r="B852" t="s">
        <v>12</v>
      </c>
      <c r="C852">
        <v>11</v>
      </c>
      <c r="D852">
        <v>25</v>
      </c>
      <c r="E852" s="6">
        <v>5</v>
      </c>
      <c r="F852">
        <v>0</v>
      </c>
      <c r="G852">
        <v>0</v>
      </c>
      <c r="H852">
        <v>0</v>
      </c>
      <c r="I852">
        <v>0</v>
      </c>
      <c r="J852">
        <v>1</v>
      </c>
      <c r="K852">
        <v>0</v>
      </c>
      <c r="L852">
        <v>1215</v>
      </c>
    </row>
    <row r="853" spans="1:12" x14ac:dyDescent="0.3">
      <c r="A853" s="1" t="s">
        <v>74</v>
      </c>
      <c r="B853" t="s">
        <v>12</v>
      </c>
      <c r="C853">
        <v>12</v>
      </c>
      <c r="D853">
        <v>5</v>
      </c>
      <c r="E853">
        <v>6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1</v>
      </c>
      <c r="L853">
        <v>1064</v>
      </c>
    </row>
    <row r="854" spans="1:12" x14ac:dyDescent="0.3">
      <c r="A854" s="1" t="s">
        <v>74</v>
      </c>
      <c r="B854" t="s">
        <v>12</v>
      </c>
      <c r="C854">
        <v>13</v>
      </c>
      <c r="D854">
        <v>34</v>
      </c>
      <c r="E854">
        <v>1</v>
      </c>
      <c r="F854">
        <v>1</v>
      </c>
      <c r="G854">
        <v>0</v>
      </c>
      <c r="H854">
        <v>0</v>
      </c>
      <c r="I854">
        <v>0</v>
      </c>
      <c r="J854">
        <v>0</v>
      </c>
      <c r="L854">
        <v>1527</v>
      </c>
    </row>
    <row r="855" spans="1:12" x14ac:dyDescent="0.3">
      <c r="A855" s="1" t="s">
        <v>74</v>
      </c>
      <c r="B855" t="s">
        <v>12</v>
      </c>
      <c r="C855">
        <v>14</v>
      </c>
      <c r="D855">
        <v>35</v>
      </c>
      <c r="E855" s="6">
        <v>3</v>
      </c>
      <c r="F855">
        <v>0</v>
      </c>
      <c r="G855">
        <v>0</v>
      </c>
      <c r="H855">
        <v>1</v>
      </c>
      <c r="I855">
        <v>0</v>
      </c>
      <c r="J855">
        <v>0</v>
      </c>
      <c r="K855">
        <v>0</v>
      </c>
      <c r="L855">
        <v>3259</v>
      </c>
    </row>
    <row r="856" spans="1:12" x14ac:dyDescent="0.3">
      <c r="A856" s="12" t="s">
        <v>75</v>
      </c>
      <c r="B856" t="s">
        <v>14</v>
      </c>
      <c r="C856">
        <v>1</v>
      </c>
      <c r="D856">
        <v>15</v>
      </c>
      <c r="E856">
        <v>24</v>
      </c>
      <c r="F856">
        <v>0</v>
      </c>
      <c r="G856">
        <v>1</v>
      </c>
      <c r="H856">
        <v>0</v>
      </c>
      <c r="I856">
        <v>1</v>
      </c>
      <c r="J856">
        <v>0</v>
      </c>
      <c r="K856">
        <v>0</v>
      </c>
      <c r="L856">
        <v>3688</v>
      </c>
    </row>
    <row r="857" spans="1:12" x14ac:dyDescent="0.3">
      <c r="A857" s="1" t="s">
        <v>75</v>
      </c>
      <c r="B857" t="s">
        <v>14</v>
      </c>
      <c r="C857">
        <v>2</v>
      </c>
      <c r="D857">
        <v>45</v>
      </c>
      <c r="E857">
        <v>6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1</v>
      </c>
      <c r="L857">
        <v>1718</v>
      </c>
    </row>
    <row r="858" spans="1:12" x14ac:dyDescent="0.3">
      <c r="A858" s="1" t="s">
        <v>75</v>
      </c>
      <c r="B858" t="s">
        <v>14</v>
      </c>
      <c r="C858">
        <v>3</v>
      </c>
      <c r="D858">
        <v>6</v>
      </c>
      <c r="E858" s="5">
        <v>6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1</v>
      </c>
      <c r="L858">
        <v>2654</v>
      </c>
    </row>
    <row r="859" spans="1:12" x14ac:dyDescent="0.3">
      <c r="A859" s="1" t="s">
        <v>75</v>
      </c>
      <c r="B859" t="s">
        <v>14</v>
      </c>
      <c r="C859">
        <v>4</v>
      </c>
      <c r="D859">
        <v>4</v>
      </c>
      <c r="E859">
        <v>5</v>
      </c>
      <c r="F859">
        <v>0</v>
      </c>
      <c r="G859">
        <v>0</v>
      </c>
      <c r="H859">
        <v>0</v>
      </c>
      <c r="I859">
        <v>0</v>
      </c>
      <c r="J859">
        <v>1</v>
      </c>
      <c r="L859">
        <v>1160</v>
      </c>
    </row>
    <row r="860" spans="1:12" x14ac:dyDescent="0.3">
      <c r="A860" s="1" t="s">
        <v>75</v>
      </c>
      <c r="B860" t="s">
        <v>14</v>
      </c>
      <c r="C860">
        <v>5</v>
      </c>
      <c r="D860">
        <v>5</v>
      </c>
      <c r="E860" s="5">
        <v>5</v>
      </c>
      <c r="F860">
        <v>0</v>
      </c>
      <c r="G860">
        <v>0</v>
      </c>
      <c r="H860">
        <v>0</v>
      </c>
      <c r="I860">
        <v>0</v>
      </c>
      <c r="J860">
        <v>1</v>
      </c>
      <c r="L860">
        <v>1422</v>
      </c>
    </row>
    <row r="861" spans="1:12" x14ac:dyDescent="0.3">
      <c r="A861" s="1" t="s">
        <v>75</v>
      </c>
      <c r="B861" t="s">
        <v>14</v>
      </c>
      <c r="C861">
        <v>6</v>
      </c>
      <c r="D861">
        <v>15</v>
      </c>
      <c r="E861" s="6">
        <v>5</v>
      </c>
      <c r="F861">
        <v>0</v>
      </c>
      <c r="G861">
        <v>0</v>
      </c>
      <c r="H861">
        <v>0</v>
      </c>
      <c r="I861">
        <v>0</v>
      </c>
      <c r="J861">
        <v>1</v>
      </c>
      <c r="K861">
        <v>0</v>
      </c>
      <c r="L861">
        <v>3276</v>
      </c>
    </row>
    <row r="862" spans="1:12" x14ac:dyDescent="0.3">
      <c r="A862" s="1" t="s">
        <v>75</v>
      </c>
      <c r="B862" t="s">
        <v>14</v>
      </c>
      <c r="C862">
        <v>7</v>
      </c>
      <c r="D862">
        <v>345</v>
      </c>
      <c r="E862" s="6">
        <v>5</v>
      </c>
      <c r="F862">
        <v>0</v>
      </c>
      <c r="G862">
        <v>0</v>
      </c>
      <c r="H862">
        <v>0</v>
      </c>
      <c r="I862">
        <v>0</v>
      </c>
      <c r="J862">
        <v>1</v>
      </c>
      <c r="K862">
        <v>0</v>
      </c>
      <c r="L862">
        <v>4546</v>
      </c>
    </row>
    <row r="863" spans="1:12" x14ac:dyDescent="0.3">
      <c r="A863" s="1" t="s">
        <v>75</v>
      </c>
      <c r="B863" t="s">
        <v>14</v>
      </c>
      <c r="C863">
        <v>8</v>
      </c>
      <c r="D863">
        <v>24</v>
      </c>
      <c r="E863">
        <v>5</v>
      </c>
      <c r="F863">
        <v>0</v>
      </c>
      <c r="G863">
        <v>0</v>
      </c>
      <c r="H863">
        <v>0</v>
      </c>
      <c r="I863">
        <v>0</v>
      </c>
      <c r="J863">
        <v>1</v>
      </c>
      <c r="L863">
        <v>3303</v>
      </c>
    </row>
    <row r="864" spans="1:12" x14ac:dyDescent="0.3">
      <c r="A864" s="1" t="s">
        <v>75</v>
      </c>
      <c r="B864" t="s">
        <v>14</v>
      </c>
      <c r="C864">
        <v>9</v>
      </c>
      <c r="D864">
        <v>6</v>
      </c>
      <c r="E864">
        <v>2</v>
      </c>
      <c r="F864">
        <v>0</v>
      </c>
      <c r="G864">
        <v>1</v>
      </c>
      <c r="H864">
        <v>0</v>
      </c>
      <c r="I864">
        <v>0</v>
      </c>
      <c r="J864">
        <v>0</v>
      </c>
      <c r="K864">
        <v>0</v>
      </c>
      <c r="L864">
        <v>4872</v>
      </c>
    </row>
    <row r="865" spans="1:12" x14ac:dyDescent="0.3">
      <c r="A865" s="1" t="s">
        <v>75</v>
      </c>
      <c r="B865" t="s">
        <v>14</v>
      </c>
      <c r="C865">
        <v>10</v>
      </c>
      <c r="D865">
        <v>4</v>
      </c>
      <c r="E865">
        <v>3</v>
      </c>
      <c r="F865">
        <v>0</v>
      </c>
      <c r="G865">
        <v>0</v>
      </c>
      <c r="H865">
        <v>1</v>
      </c>
      <c r="I865">
        <v>0</v>
      </c>
      <c r="J865">
        <v>0</v>
      </c>
      <c r="L865">
        <v>2527</v>
      </c>
    </row>
    <row r="866" spans="1:12" x14ac:dyDescent="0.3">
      <c r="A866" s="1" t="s">
        <v>75</v>
      </c>
      <c r="B866" t="s">
        <v>14</v>
      </c>
      <c r="C866">
        <v>11</v>
      </c>
      <c r="D866">
        <v>25</v>
      </c>
      <c r="E866" s="6">
        <v>5</v>
      </c>
      <c r="F866">
        <v>0</v>
      </c>
      <c r="G866">
        <v>0</v>
      </c>
      <c r="H866">
        <v>0</v>
      </c>
      <c r="I866">
        <v>0</v>
      </c>
      <c r="J866">
        <v>1</v>
      </c>
      <c r="K866">
        <v>0</v>
      </c>
      <c r="L866">
        <v>8750</v>
      </c>
    </row>
    <row r="867" spans="1:12" x14ac:dyDescent="0.3">
      <c r="A867" s="1" t="s">
        <v>75</v>
      </c>
      <c r="B867" t="s">
        <v>14</v>
      </c>
      <c r="C867">
        <v>12</v>
      </c>
      <c r="D867">
        <v>5</v>
      </c>
      <c r="E867">
        <v>4</v>
      </c>
      <c r="F867">
        <v>0</v>
      </c>
      <c r="G867">
        <v>0</v>
      </c>
      <c r="H867">
        <v>0</v>
      </c>
      <c r="I867">
        <v>1</v>
      </c>
      <c r="J867">
        <v>0</v>
      </c>
      <c r="K867">
        <v>0</v>
      </c>
      <c r="L867">
        <v>4879</v>
      </c>
    </row>
    <row r="868" spans="1:12" x14ac:dyDescent="0.3">
      <c r="A868" s="1" t="s">
        <v>75</v>
      </c>
      <c r="B868" t="s">
        <v>14</v>
      </c>
      <c r="C868">
        <v>13</v>
      </c>
      <c r="D868">
        <v>34</v>
      </c>
      <c r="E868" s="6">
        <v>3</v>
      </c>
      <c r="F868">
        <v>0</v>
      </c>
      <c r="G868">
        <v>0</v>
      </c>
      <c r="H868">
        <v>1</v>
      </c>
      <c r="I868">
        <v>0</v>
      </c>
      <c r="J868">
        <v>0</v>
      </c>
      <c r="L868">
        <v>919</v>
      </c>
    </row>
    <row r="869" spans="1:12" x14ac:dyDescent="0.3">
      <c r="A869" s="1" t="s">
        <v>75</v>
      </c>
      <c r="B869" t="s">
        <v>14</v>
      </c>
      <c r="C869">
        <v>14</v>
      </c>
      <c r="D869">
        <v>35</v>
      </c>
      <c r="E869" s="6">
        <v>5</v>
      </c>
      <c r="F869">
        <v>0</v>
      </c>
      <c r="G869">
        <v>0</v>
      </c>
      <c r="H869">
        <v>0</v>
      </c>
      <c r="I869">
        <v>0</v>
      </c>
      <c r="J869">
        <v>1</v>
      </c>
      <c r="K869">
        <v>0</v>
      </c>
      <c r="L869">
        <v>7319</v>
      </c>
    </row>
    <row r="870" spans="1:12" x14ac:dyDescent="0.3">
      <c r="A870" s="12" t="s">
        <v>76</v>
      </c>
      <c r="B870" t="s">
        <v>12</v>
      </c>
      <c r="C870">
        <v>1</v>
      </c>
      <c r="D870">
        <v>15</v>
      </c>
      <c r="E870">
        <v>6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1</v>
      </c>
      <c r="L870">
        <v>5464</v>
      </c>
    </row>
    <row r="871" spans="1:12" x14ac:dyDescent="0.3">
      <c r="A871" s="1" t="s">
        <v>76</v>
      </c>
      <c r="B871" t="s">
        <v>12</v>
      </c>
      <c r="C871">
        <v>2</v>
      </c>
      <c r="D871">
        <v>45</v>
      </c>
      <c r="E871">
        <v>6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1</v>
      </c>
      <c r="L871">
        <v>3012</v>
      </c>
    </row>
    <row r="872" spans="1:12" x14ac:dyDescent="0.3">
      <c r="A872" s="1" t="s">
        <v>76</v>
      </c>
      <c r="B872" t="s">
        <v>12</v>
      </c>
      <c r="C872">
        <v>3</v>
      </c>
      <c r="D872">
        <v>6</v>
      </c>
      <c r="E872" s="5">
        <v>6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1</v>
      </c>
      <c r="L872">
        <v>3114</v>
      </c>
    </row>
    <row r="873" spans="1:12" x14ac:dyDescent="0.3">
      <c r="A873" s="1" t="s">
        <v>76</v>
      </c>
      <c r="B873" t="s">
        <v>12</v>
      </c>
      <c r="C873">
        <v>4</v>
      </c>
      <c r="D873">
        <v>4</v>
      </c>
      <c r="E873" s="5">
        <v>4</v>
      </c>
      <c r="F873">
        <v>0</v>
      </c>
      <c r="G873">
        <v>0</v>
      </c>
      <c r="H873">
        <v>0</v>
      </c>
      <c r="I873">
        <v>1</v>
      </c>
      <c r="J873">
        <v>0</v>
      </c>
      <c r="L873">
        <v>6402</v>
      </c>
    </row>
    <row r="874" spans="1:12" x14ac:dyDescent="0.3">
      <c r="A874" s="1" t="s">
        <v>76</v>
      </c>
      <c r="B874" t="s">
        <v>12</v>
      </c>
      <c r="C874">
        <v>5</v>
      </c>
      <c r="D874">
        <v>5</v>
      </c>
      <c r="E874">
        <v>4</v>
      </c>
      <c r="F874">
        <v>0</v>
      </c>
      <c r="G874">
        <v>0</v>
      </c>
      <c r="H874">
        <v>0</v>
      </c>
      <c r="I874">
        <v>1</v>
      </c>
      <c r="J874">
        <v>0</v>
      </c>
      <c r="L874">
        <v>1964</v>
      </c>
    </row>
    <row r="875" spans="1:12" x14ac:dyDescent="0.3">
      <c r="A875" s="1" t="s">
        <v>76</v>
      </c>
      <c r="B875" t="s">
        <v>12</v>
      </c>
      <c r="C875">
        <v>6</v>
      </c>
      <c r="D875">
        <v>15</v>
      </c>
      <c r="E875" s="6">
        <v>5</v>
      </c>
      <c r="F875">
        <v>0</v>
      </c>
      <c r="G875">
        <v>0</v>
      </c>
      <c r="H875">
        <v>0</v>
      </c>
      <c r="I875">
        <v>0</v>
      </c>
      <c r="J875">
        <v>1</v>
      </c>
      <c r="K875">
        <v>0</v>
      </c>
      <c r="L875">
        <v>2854</v>
      </c>
    </row>
    <row r="876" spans="1:12" x14ac:dyDescent="0.3">
      <c r="A876" s="1" t="s">
        <v>76</v>
      </c>
      <c r="B876" t="s">
        <v>12</v>
      </c>
      <c r="C876">
        <v>7</v>
      </c>
      <c r="D876">
        <v>345</v>
      </c>
      <c r="E876" s="6">
        <v>5</v>
      </c>
      <c r="F876">
        <v>0</v>
      </c>
      <c r="G876">
        <v>0</v>
      </c>
      <c r="H876">
        <v>0</v>
      </c>
      <c r="I876">
        <v>0</v>
      </c>
      <c r="J876">
        <v>1</v>
      </c>
      <c r="K876">
        <v>0</v>
      </c>
      <c r="L876">
        <v>3268</v>
      </c>
    </row>
    <row r="877" spans="1:12" x14ac:dyDescent="0.3">
      <c r="A877" s="1" t="s">
        <v>76</v>
      </c>
      <c r="B877" t="s">
        <v>12</v>
      </c>
      <c r="C877">
        <v>8</v>
      </c>
      <c r="D877">
        <v>24</v>
      </c>
      <c r="E877" s="6">
        <v>4</v>
      </c>
      <c r="F877">
        <v>0</v>
      </c>
      <c r="G877">
        <v>0</v>
      </c>
      <c r="H877">
        <v>0</v>
      </c>
      <c r="I877">
        <v>1</v>
      </c>
      <c r="J877">
        <v>0</v>
      </c>
      <c r="L877">
        <v>6576</v>
      </c>
    </row>
    <row r="878" spans="1:12" x14ac:dyDescent="0.3">
      <c r="A878" s="1" t="s">
        <v>76</v>
      </c>
      <c r="B878" t="s">
        <v>12</v>
      </c>
      <c r="C878">
        <v>9</v>
      </c>
      <c r="D878">
        <v>6</v>
      </c>
      <c r="E878" s="5">
        <v>6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1</v>
      </c>
      <c r="L878">
        <v>1242</v>
      </c>
    </row>
    <row r="879" spans="1:12" x14ac:dyDescent="0.3">
      <c r="A879" s="1" t="s">
        <v>76</v>
      </c>
      <c r="B879" t="s">
        <v>12</v>
      </c>
      <c r="C879">
        <v>10</v>
      </c>
      <c r="D879">
        <v>4</v>
      </c>
      <c r="E879">
        <v>13</v>
      </c>
      <c r="F879">
        <v>1</v>
      </c>
      <c r="G879">
        <v>0</v>
      </c>
      <c r="H879">
        <v>1</v>
      </c>
      <c r="I879">
        <v>0</v>
      </c>
      <c r="J879">
        <v>0</v>
      </c>
      <c r="L879">
        <v>5806</v>
      </c>
    </row>
    <row r="880" spans="1:12" x14ac:dyDescent="0.3">
      <c r="A880" s="1" t="s">
        <v>76</v>
      </c>
      <c r="B880" t="s">
        <v>12</v>
      </c>
      <c r="C880">
        <v>11</v>
      </c>
      <c r="D880">
        <v>25</v>
      </c>
      <c r="E880" s="6">
        <v>5</v>
      </c>
      <c r="F880">
        <v>0</v>
      </c>
      <c r="G880">
        <v>0</v>
      </c>
      <c r="H880">
        <v>0</v>
      </c>
      <c r="I880">
        <v>0</v>
      </c>
      <c r="J880">
        <v>1</v>
      </c>
      <c r="K880">
        <v>0</v>
      </c>
      <c r="L880">
        <v>6584</v>
      </c>
    </row>
    <row r="881" spans="1:12" x14ac:dyDescent="0.3">
      <c r="A881" s="1" t="s">
        <v>76</v>
      </c>
      <c r="B881" t="s">
        <v>12</v>
      </c>
      <c r="C881">
        <v>12</v>
      </c>
      <c r="D881">
        <v>5</v>
      </c>
      <c r="E881">
        <v>6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1</v>
      </c>
      <c r="L881">
        <v>2652</v>
      </c>
    </row>
    <row r="882" spans="1:12" x14ac:dyDescent="0.3">
      <c r="A882" s="1" t="s">
        <v>76</v>
      </c>
      <c r="B882" t="s">
        <v>12</v>
      </c>
      <c r="C882">
        <v>13</v>
      </c>
      <c r="D882">
        <v>34</v>
      </c>
      <c r="E882">
        <v>5</v>
      </c>
      <c r="F882">
        <v>0</v>
      </c>
      <c r="G882">
        <v>0</v>
      </c>
      <c r="H882">
        <v>0</v>
      </c>
      <c r="I882">
        <v>0</v>
      </c>
      <c r="J882">
        <v>1</v>
      </c>
      <c r="L882">
        <v>2520</v>
      </c>
    </row>
    <row r="883" spans="1:12" x14ac:dyDescent="0.3">
      <c r="A883" s="1" t="s">
        <v>76</v>
      </c>
      <c r="B883" t="s">
        <v>12</v>
      </c>
      <c r="C883">
        <v>14</v>
      </c>
      <c r="D883">
        <v>35</v>
      </c>
      <c r="E883">
        <v>6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1</v>
      </c>
      <c r="L883">
        <v>3362</v>
      </c>
    </row>
    <row r="884" spans="1:12" x14ac:dyDescent="0.3">
      <c r="A884" s="12" t="s">
        <v>77</v>
      </c>
      <c r="B884" t="s">
        <v>17</v>
      </c>
      <c r="C884">
        <v>1</v>
      </c>
      <c r="D884">
        <v>15</v>
      </c>
      <c r="E884" s="6">
        <v>1</v>
      </c>
      <c r="F884">
        <v>1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1174</v>
      </c>
    </row>
    <row r="885" spans="1:12" x14ac:dyDescent="0.3">
      <c r="A885" s="1" t="s">
        <v>77</v>
      </c>
      <c r="B885" t="s">
        <v>17</v>
      </c>
      <c r="C885">
        <v>2</v>
      </c>
      <c r="D885">
        <v>45</v>
      </c>
      <c r="E885" s="6">
        <v>4</v>
      </c>
      <c r="F885">
        <v>0</v>
      </c>
      <c r="G885">
        <v>0</v>
      </c>
      <c r="H885">
        <v>0</v>
      </c>
      <c r="I885">
        <v>1</v>
      </c>
      <c r="J885">
        <v>0</v>
      </c>
      <c r="K885">
        <v>0</v>
      </c>
      <c r="L885">
        <v>642</v>
      </c>
    </row>
    <row r="886" spans="1:12" x14ac:dyDescent="0.3">
      <c r="A886" s="1" t="s">
        <v>77</v>
      </c>
      <c r="B886" t="s">
        <v>17</v>
      </c>
      <c r="C886">
        <v>3</v>
      </c>
      <c r="D886">
        <v>6</v>
      </c>
      <c r="E886">
        <v>1</v>
      </c>
      <c r="F886">
        <v>1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806</v>
      </c>
    </row>
    <row r="887" spans="1:12" x14ac:dyDescent="0.3">
      <c r="A887" s="1" t="s">
        <v>77</v>
      </c>
      <c r="B887" t="s">
        <v>17</v>
      </c>
      <c r="C887">
        <v>4</v>
      </c>
      <c r="D887">
        <v>4</v>
      </c>
      <c r="E887">
        <v>5</v>
      </c>
      <c r="F887">
        <v>0</v>
      </c>
      <c r="G887">
        <v>0</v>
      </c>
      <c r="H887">
        <v>0</v>
      </c>
      <c r="I887">
        <v>0</v>
      </c>
      <c r="J887">
        <v>1</v>
      </c>
      <c r="L887">
        <v>3402</v>
      </c>
    </row>
    <row r="888" spans="1:12" x14ac:dyDescent="0.3">
      <c r="A888" s="1" t="s">
        <v>77</v>
      </c>
      <c r="B888" t="s">
        <v>17</v>
      </c>
      <c r="C888">
        <v>5</v>
      </c>
      <c r="D888">
        <v>5</v>
      </c>
      <c r="E888" s="5">
        <v>5</v>
      </c>
      <c r="F888">
        <v>0</v>
      </c>
      <c r="G888">
        <v>0</v>
      </c>
      <c r="H888">
        <v>0</v>
      </c>
      <c r="I888">
        <v>0</v>
      </c>
      <c r="J888">
        <v>1</v>
      </c>
      <c r="L888">
        <v>1116</v>
      </c>
    </row>
    <row r="889" spans="1:12" x14ac:dyDescent="0.3">
      <c r="A889" s="1" t="s">
        <v>77</v>
      </c>
      <c r="B889" t="s">
        <v>17</v>
      </c>
      <c r="C889">
        <v>6</v>
      </c>
      <c r="D889">
        <v>15</v>
      </c>
      <c r="E889" s="6">
        <v>1</v>
      </c>
      <c r="F889">
        <v>1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7174</v>
      </c>
    </row>
    <row r="890" spans="1:12" x14ac:dyDescent="0.3">
      <c r="A890" s="1" t="s">
        <v>77</v>
      </c>
      <c r="B890" t="s">
        <v>17</v>
      </c>
      <c r="C890">
        <v>7</v>
      </c>
      <c r="D890">
        <v>345</v>
      </c>
      <c r="E890">
        <v>6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1</v>
      </c>
      <c r="L890">
        <v>2198</v>
      </c>
    </row>
    <row r="891" spans="1:12" x14ac:dyDescent="0.3">
      <c r="A891" s="1" t="s">
        <v>77</v>
      </c>
      <c r="B891" t="s">
        <v>17</v>
      </c>
      <c r="C891">
        <v>8</v>
      </c>
      <c r="D891">
        <v>24</v>
      </c>
      <c r="E891" s="6">
        <v>2</v>
      </c>
      <c r="F891">
        <v>0</v>
      </c>
      <c r="G891">
        <v>1</v>
      </c>
      <c r="H891">
        <v>0</v>
      </c>
      <c r="I891">
        <v>0</v>
      </c>
      <c r="J891">
        <v>0</v>
      </c>
      <c r="L891">
        <v>2824</v>
      </c>
    </row>
    <row r="892" spans="1:12" x14ac:dyDescent="0.3">
      <c r="A892" s="1" t="s">
        <v>77</v>
      </c>
      <c r="B892" t="s">
        <v>17</v>
      </c>
      <c r="C892">
        <v>9</v>
      </c>
      <c r="D892">
        <v>6</v>
      </c>
      <c r="E892" s="5">
        <v>6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1</v>
      </c>
      <c r="L892">
        <v>2384</v>
      </c>
    </row>
    <row r="893" spans="1:12" x14ac:dyDescent="0.3">
      <c r="A893" s="1" t="s">
        <v>77</v>
      </c>
      <c r="B893" t="s">
        <v>17</v>
      </c>
      <c r="C893">
        <v>10</v>
      </c>
      <c r="D893">
        <v>4</v>
      </c>
      <c r="E893" s="5">
        <v>4</v>
      </c>
      <c r="F893">
        <v>0</v>
      </c>
      <c r="G893">
        <v>0</v>
      </c>
      <c r="H893">
        <v>0</v>
      </c>
      <c r="I893">
        <v>1</v>
      </c>
      <c r="J893">
        <v>0</v>
      </c>
      <c r="L893">
        <v>1304</v>
      </c>
    </row>
    <row r="894" spans="1:12" x14ac:dyDescent="0.3">
      <c r="A894" s="1" t="s">
        <v>77</v>
      </c>
      <c r="B894" t="s">
        <v>17</v>
      </c>
      <c r="C894">
        <v>11</v>
      </c>
      <c r="D894">
        <v>25</v>
      </c>
      <c r="E894" s="6">
        <v>5</v>
      </c>
      <c r="F894">
        <v>0</v>
      </c>
      <c r="G894">
        <v>0</v>
      </c>
      <c r="H894">
        <v>0</v>
      </c>
      <c r="I894">
        <v>0</v>
      </c>
      <c r="J894">
        <v>1</v>
      </c>
      <c r="K894">
        <v>0</v>
      </c>
      <c r="L894">
        <v>2886</v>
      </c>
    </row>
    <row r="895" spans="1:12" x14ac:dyDescent="0.3">
      <c r="A895" s="1" t="s">
        <v>77</v>
      </c>
      <c r="B895" t="s">
        <v>17</v>
      </c>
      <c r="C895">
        <v>12</v>
      </c>
      <c r="D895">
        <v>5</v>
      </c>
      <c r="E895">
        <v>24</v>
      </c>
      <c r="F895">
        <v>0</v>
      </c>
      <c r="G895">
        <v>1</v>
      </c>
      <c r="H895">
        <v>0</v>
      </c>
      <c r="I895">
        <v>1</v>
      </c>
      <c r="J895">
        <v>0</v>
      </c>
      <c r="K895">
        <v>0</v>
      </c>
      <c r="L895">
        <v>6590</v>
      </c>
    </row>
    <row r="896" spans="1:12" x14ac:dyDescent="0.3">
      <c r="A896" s="1" t="s">
        <v>77</v>
      </c>
      <c r="B896" t="s">
        <v>17</v>
      </c>
      <c r="C896">
        <v>13</v>
      </c>
      <c r="D896">
        <v>34</v>
      </c>
      <c r="E896">
        <v>5</v>
      </c>
      <c r="F896">
        <v>0</v>
      </c>
      <c r="G896">
        <v>0</v>
      </c>
      <c r="H896">
        <v>0</v>
      </c>
      <c r="I896">
        <v>0</v>
      </c>
      <c r="J896">
        <v>1</v>
      </c>
      <c r="L896">
        <v>4298</v>
      </c>
    </row>
    <row r="897" spans="1:12" x14ac:dyDescent="0.3">
      <c r="A897" s="1" t="s">
        <v>77</v>
      </c>
      <c r="B897" t="s">
        <v>17</v>
      </c>
      <c r="C897">
        <v>14</v>
      </c>
      <c r="D897">
        <v>35</v>
      </c>
      <c r="E897">
        <v>2</v>
      </c>
      <c r="F897">
        <v>0</v>
      </c>
      <c r="G897">
        <v>1</v>
      </c>
      <c r="H897">
        <v>0</v>
      </c>
      <c r="I897">
        <v>0</v>
      </c>
      <c r="J897">
        <v>0</v>
      </c>
      <c r="K897">
        <v>0</v>
      </c>
      <c r="L897">
        <v>7080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3"/>
  <sheetViews>
    <sheetView tabSelected="1" workbookViewId="0">
      <selection activeCell="N1" sqref="N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88</v>
      </c>
      <c r="E1" t="s">
        <v>105</v>
      </c>
      <c r="F1" t="s">
        <v>86</v>
      </c>
      <c r="G1" t="s">
        <v>87</v>
      </c>
      <c r="H1" t="s">
        <v>89</v>
      </c>
      <c r="K1" t="s">
        <v>2</v>
      </c>
      <c r="L1" t="s">
        <v>91</v>
      </c>
      <c r="M1" t="s">
        <v>106</v>
      </c>
      <c r="N1" t="s">
        <v>93</v>
      </c>
      <c r="O1" t="s">
        <v>2</v>
      </c>
      <c r="P1" t="s">
        <v>91</v>
      </c>
      <c r="Q1" t="s">
        <v>106</v>
      </c>
      <c r="R1" t="s">
        <v>93</v>
      </c>
      <c r="S1" t="s">
        <v>2</v>
      </c>
      <c r="T1" t="s">
        <v>91</v>
      </c>
      <c r="U1" t="s">
        <v>106</v>
      </c>
      <c r="V1" t="s">
        <v>93</v>
      </c>
      <c r="W1">
        <v>14</v>
      </c>
    </row>
    <row r="2" spans="1:23" x14ac:dyDescent="0.3">
      <c r="A2" t="s">
        <v>11</v>
      </c>
      <c r="B2" t="s">
        <v>12</v>
      </c>
      <c r="C2">
        <v>1</v>
      </c>
      <c r="D2">
        <v>5</v>
      </c>
      <c r="E2">
        <v>1</v>
      </c>
      <c r="F2">
        <v>1</v>
      </c>
      <c r="G2">
        <v>0</v>
      </c>
      <c r="H2">
        <v>4</v>
      </c>
      <c r="K2">
        <v>1</v>
      </c>
      <c r="L2">
        <v>69</v>
      </c>
      <c r="M2">
        <v>79</v>
      </c>
      <c r="N2">
        <v>79</v>
      </c>
      <c r="O2">
        <v>1</v>
      </c>
      <c r="P2">
        <v>57</v>
      </c>
      <c r="Q2">
        <v>47</v>
      </c>
      <c r="R2">
        <v>47</v>
      </c>
      <c r="S2">
        <v>1</v>
      </c>
      <c r="W2">
        <v>11</v>
      </c>
    </row>
    <row r="3" spans="1:23" x14ac:dyDescent="0.3">
      <c r="A3" t="s">
        <v>15</v>
      </c>
      <c r="B3" t="s">
        <v>12</v>
      </c>
      <c r="C3">
        <v>1</v>
      </c>
      <c r="D3">
        <v>4</v>
      </c>
      <c r="E3">
        <v>2</v>
      </c>
      <c r="F3">
        <v>1</v>
      </c>
      <c r="G3">
        <v>1</v>
      </c>
      <c r="H3">
        <v>2</v>
      </c>
      <c r="K3">
        <v>2</v>
      </c>
      <c r="L3">
        <v>87</v>
      </c>
      <c r="M3">
        <v>74</v>
      </c>
      <c r="N3">
        <v>73</v>
      </c>
      <c r="O3">
        <v>2</v>
      </c>
      <c r="P3">
        <v>39</v>
      </c>
      <c r="Q3">
        <v>52</v>
      </c>
      <c r="R3">
        <v>53</v>
      </c>
      <c r="S3">
        <v>2</v>
      </c>
      <c r="W3">
        <v>8</v>
      </c>
    </row>
    <row r="4" spans="1:23" x14ac:dyDescent="0.3">
      <c r="A4" t="s">
        <v>19</v>
      </c>
      <c r="B4" t="s">
        <v>12</v>
      </c>
      <c r="C4">
        <v>1</v>
      </c>
      <c r="D4">
        <v>3</v>
      </c>
      <c r="E4">
        <v>3</v>
      </c>
      <c r="F4">
        <v>0</v>
      </c>
      <c r="G4">
        <v>0</v>
      </c>
      <c r="H4">
        <v>3</v>
      </c>
      <c r="K4">
        <v>3</v>
      </c>
      <c r="L4">
        <v>97</v>
      </c>
      <c r="M4">
        <v>93</v>
      </c>
      <c r="N4">
        <v>90</v>
      </c>
      <c r="O4">
        <v>3</v>
      </c>
      <c r="P4">
        <v>29</v>
      </c>
      <c r="Q4">
        <v>33</v>
      </c>
      <c r="R4">
        <v>36</v>
      </c>
      <c r="S4">
        <v>3</v>
      </c>
      <c r="W4">
        <v>18</v>
      </c>
    </row>
    <row r="5" spans="1:23" x14ac:dyDescent="0.3">
      <c r="A5" t="s">
        <v>25</v>
      </c>
      <c r="B5" t="s">
        <v>12</v>
      </c>
      <c r="C5">
        <v>1</v>
      </c>
      <c r="D5">
        <v>3</v>
      </c>
      <c r="E5">
        <v>3</v>
      </c>
      <c r="F5">
        <v>0</v>
      </c>
      <c r="G5">
        <v>0</v>
      </c>
      <c r="H5">
        <v>3</v>
      </c>
      <c r="K5">
        <v>4</v>
      </c>
      <c r="L5">
        <v>75</v>
      </c>
      <c r="M5">
        <v>77</v>
      </c>
      <c r="N5">
        <v>70</v>
      </c>
      <c r="O5">
        <v>4</v>
      </c>
      <c r="P5">
        <v>30</v>
      </c>
      <c r="Q5">
        <v>28</v>
      </c>
      <c r="R5">
        <v>35</v>
      </c>
      <c r="S5">
        <v>4</v>
      </c>
      <c r="W5">
        <v>8</v>
      </c>
    </row>
    <row r="6" spans="1:23" x14ac:dyDescent="0.3">
      <c r="A6" t="s">
        <v>28</v>
      </c>
      <c r="B6" t="s">
        <v>12</v>
      </c>
      <c r="C6">
        <v>1</v>
      </c>
      <c r="D6">
        <v>5</v>
      </c>
      <c r="E6">
        <v>1</v>
      </c>
      <c r="F6">
        <v>1</v>
      </c>
      <c r="G6">
        <v>1</v>
      </c>
      <c r="H6">
        <v>3</v>
      </c>
      <c r="K6">
        <v>5</v>
      </c>
      <c r="L6">
        <v>90</v>
      </c>
      <c r="M6">
        <v>72</v>
      </c>
      <c r="N6">
        <v>87</v>
      </c>
      <c r="O6">
        <v>5</v>
      </c>
      <c r="P6">
        <v>15</v>
      </c>
      <c r="Q6">
        <v>33</v>
      </c>
      <c r="R6">
        <v>18</v>
      </c>
      <c r="S6">
        <v>5</v>
      </c>
      <c r="W6">
        <v>19</v>
      </c>
    </row>
    <row r="7" spans="1:23" x14ac:dyDescent="0.3">
      <c r="A7" t="s">
        <v>30</v>
      </c>
      <c r="B7" t="s">
        <v>12</v>
      </c>
      <c r="C7">
        <v>1</v>
      </c>
      <c r="D7">
        <v>3</v>
      </c>
      <c r="E7">
        <v>3</v>
      </c>
      <c r="F7">
        <v>0</v>
      </c>
      <c r="G7">
        <v>0</v>
      </c>
      <c r="H7">
        <v>3</v>
      </c>
      <c r="K7">
        <v>6</v>
      </c>
      <c r="L7">
        <v>99</v>
      </c>
      <c r="M7">
        <v>87</v>
      </c>
      <c r="N7">
        <v>86</v>
      </c>
      <c r="O7">
        <v>6</v>
      </c>
      <c r="P7">
        <v>27</v>
      </c>
      <c r="Q7">
        <v>33</v>
      </c>
      <c r="R7">
        <v>34</v>
      </c>
      <c r="S7">
        <v>6</v>
      </c>
      <c r="W7">
        <v>14</v>
      </c>
    </row>
    <row r="8" spans="1:23" x14ac:dyDescent="0.3">
      <c r="A8" t="s">
        <v>33</v>
      </c>
      <c r="B8" t="s">
        <v>12</v>
      </c>
      <c r="C8">
        <v>1</v>
      </c>
      <c r="D8">
        <v>2</v>
      </c>
      <c r="E8">
        <v>4</v>
      </c>
      <c r="F8">
        <v>1</v>
      </c>
      <c r="G8">
        <v>0</v>
      </c>
      <c r="H8">
        <v>1</v>
      </c>
      <c r="K8">
        <v>7</v>
      </c>
      <c r="L8">
        <v>74</v>
      </c>
      <c r="M8">
        <v>65</v>
      </c>
      <c r="N8">
        <v>63</v>
      </c>
      <c r="O8">
        <v>7</v>
      </c>
      <c r="P8">
        <v>52</v>
      </c>
      <c r="Q8">
        <v>55</v>
      </c>
      <c r="R8">
        <v>63</v>
      </c>
      <c r="S8">
        <v>7</v>
      </c>
      <c r="W8">
        <v>15</v>
      </c>
    </row>
    <row r="9" spans="1:23" x14ac:dyDescent="0.3">
      <c r="A9" t="s">
        <v>38</v>
      </c>
      <c r="B9" t="s">
        <v>12</v>
      </c>
      <c r="C9">
        <v>1</v>
      </c>
      <c r="D9">
        <v>5</v>
      </c>
      <c r="E9">
        <v>1</v>
      </c>
      <c r="F9">
        <v>1</v>
      </c>
      <c r="G9">
        <v>0</v>
      </c>
      <c r="H9">
        <v>4</v>
      </c>
      <c r="K9">
        <v>8</v>
      </c>
      <c r="L9">
        <v>78</v>
      </c>
      <c r="M9">
        <v>60</v>
      </c>
      <c r="N9">
        <v>53</v>
      </c>
      <c r="O9">
        <v>8</v>
      </c>
      <c r="P9">
        <v>27</v>
      </c>
      <c r="Q9">
        <v>40</v>
      </c>
      <c r="R9">
        <v>52</v>
      </c>
      <c r="S9">
        <v>8</v>
      </c>
      <c r="W9">
        <v>12</v>
      </c>
    </row>
    <row r="10" spans="1:23" x14ac:dyDescent="0.3">
      <c r="A10" t="s">
        <v>41</v>
      </c>
      <c r="B10" t="s">
        <v>12</v>
      </c>
      <c r="C10">
        <v>1</v>
      </c>
      <c r="D10">
        <v>3</v>
      </c>
      <c r="E10">
        <v>3</v>
      </c>
      <c r="F10">
        <v>0</v>
      </c>
      <c r="G10">
        <v>0</v>
      </c>
      <c r="H10">
        <v>3</v>
      </c>
      <c r="K10">
        <v>9</v>
      </c>
      <c r="L10">
        <v>102</v>
      </c>
      <c r="M10">
        <v>107</v>
      </c>
      <c r="N10">
        <v>96</v>
      </c>
      <c r="O10">
        <v>9</v>
      </c>
      <c r="P10">
        <v>24</v>
      </c>
      <c r="Q10">
        <v>19</v>
      </c>
      <c r="R10">
        <v>30</v>
      </c>
      <c r="S10">
        <v>9</v>
      </c>
      <c r="W10">
        <v>14</v>
      </c>
    </row>
    <row r="11" spans="1:23" x14ac:dyDescent="0.3">
      <c r="A11" t="s">
        <v>44</v>
      </c>
      <c r="B11" t="s">
        <v>12</v>
      </c>
      <c r="C11">
        <v>1</v>
      </c>
      <c r="D11">
        <v>5</v>
      </c>
      <c r="E11">
        <v>1</v>
      </c>
      <c r="F11">
        <v>1</v>
      </c>
      <c r="G11">
        <v>1</v>
      </c>
      <c r="H11">
        <v>3</v>
      </c>
      <c r="K11">
        <v>10</v>
      </c>
      <c r="L11">
        <v>86</v>
      </c>
      <c r="M11">
        <v>75</v>
      </c>
      <c r="N11">
        <v>66</v>
      </c>
      <c r="O11">
        <v>10</v>
      </c>
      <c r="P11">
        <v>19</v>
      </c>
      <c r="Q11">
        <v>30</v>
      </c>
      <c r="R11">
        <v>39</v>
      </c>
      <c r="S11">
        <v>10</v>
      </c>
      <c r="W11">
        <v>15</v>
      </c>
    </row>
    <row r="12" spans="1:23" x14ac:dyDescent="0.3">
      <c r="A12" t="s">
        <v>47</v>
      </c>
      <c r="B12" t="s">
        <v>12</v>
      </c>
      <c r="C12">
        <v>1</v>
      </c>
      <c r="D12">
        <v>3</v>
      </c>
      <c r="E12">
        <v>3</v>
      </c>
      <c r="F12">
        <v>0</v>
      </c>
      <c r="G12">
        <v>0</v>
      </c>
      <c r="H12">
        <v>3</v>
      </c>
      <c r="K12">
        <v>11</v>
      </c>
      <c r="L12">
        <v>95</v>
      </c>
      <c r="M12">
        <v>90</v>
      </c>
      <c r="N12">
        <v>84</v>
      </c>
      <c r="O12">
        <v>11</v>
      </c>
      <c r="P12">
        <v>25</v>
      </c>
      <c r="Q12">
        <v>36</v>
      </c>
      <c r="R12">
        <v>42</v>
      </c>
      <c r="S12">
        <v>11</v>
      </c>
      <c r="W12">
        <v>12</v>
      </c>
    </row>
    <row r="13" spans="1:23" x14ac:dyDescent="0.3">
      <c r="A13" t="s">
        <v>50</v>
      </c>
      <c r="B13" t="s">
        <v>12</v>
      </c>
      <c r="C13">
        <v>1</v>
      </c>
      <c r="D13">
        <v>3</v>
      </c>
      <c r="E13">
        <v>3</v>
      </c>
      <c r="F13">
        <v>1</v>
      </c>
      <c r="G13">
        <v>0</v>
      </c>
      <c r="H13">
        <v>2</v>
      </c>
      <c r="K13">
        <v>12</v>
      </c>
      <c r="L13">
        <v>95</v>
      </c>
      <c r="M13">
        <v>96</v>
      </c>
      <c r="N13">
        <v>90</v>
      </c>
      <c r="O13">
        <v>12</v>
      </c>
      <c r="P13">
        <v>31</v>
      </c>
      <c r="Q13">
        <v>24</v>
      </c>
      <c r="R13">
        <v>36</v>
      </c>
      <c r="S13">
        <v>12</v>
      </c>
      <c r="W13">
        <v>17</v>
      </c>
    </row>
    <row r="14" spans="1:23" x14ac:dyDescent="0.3">
      <c r="A14" t="s">
        <v>55</v>
      </c>
      <c r="B14" t="s">
        <v>12</v>
      </c>
      <c r="C14">
        <v>1</v>
      </c>
      <c r="D14">
        <v>3</v>
      </c>
      <c r="E14">
        <v>3</v>
      </c>
      <c r="F14">
        <v>0</v>
      </c>
      <c r="G14">
        <v>0</v>
      </c>
      <c r="H14">
        <v>3</v>
      </c>
      <c r="K14">
        <v>13</v>
      </c>
      <c r="L14">
        <v>79</v>
      </c>
      <c r="M14">
        <v>65</v>
      </c>
      <c r="N14">
        <v>65</v>
      </c>
      <c r="O14">
        <v>13</v>
      </c>
      <c r="P14">
        <v>26</v>
      </c>
      <c r="Q14">
        <v>40</v>
      </c>
      <c r="R14">
        <v>40</v>
      </c>
      <c r="S14">
        <v>13</v>
      </c>
      <c r="W14">
        <v>11</v>
      </c>
    </row>
    <row r="15" spans="1:23" x14ac:dyDescent="0.3">
      <c r="A15" t="s">
        <v>57</v>
      </c>
      <c r="B15" t="s">
        <v>12</v>
      </c>
      <c r="C15">
        <v>1</v>
      </c>
      <c r="D15">
        <v>5</v>
      </c>
      <c r="E15">
        <v>1</v>
      </c>
      <c r="F15">
        <v>1</v>
      </c>
      <c r="G15">
        <v>1</v>
      </c>
      <c r="H15">
        <v>3</v>
      </c>
      <c r="K15">
        <v>14</v>
      </c>
      <c r="L15">
        <v>79</v>
      </c>
      <c r="M15">
        <v>76</v>
      </c>
      <c r="N15">
        <v>72</v>
      </c>
      <c r="O15">
        <v>14</v>
      </c>
      <c r="P15">
        <v>35</v>
      </c>
      <c r="Q15">
        <v>44</v>
      </c>
      <c r="R15">
        <v>48</v>
      </c>
      <c r="S15">
        <v>14</v>
      </c>
      <c r="W15">
        <v>20</v>
      </c>
    </row>
    <row r="16" spans="1:23" x14ac:dyDescent="0.3">
      <c r="A16" t="s">
        <v>60</v>
      </c>
      <c r="B16" t="s">
        <v>12</v>
      </c>
      <c r="C16">
        <v>1</v>
      </c>
      <c r="D16">
        <v>3</v>
      </c>
      <c r="E16">
        <v>3</v>
      </c>
      <c r="F16">
        <v>1</v>
      </c>
      <c r="G16">
        <v>0</v>
      </c>
      <c r="H16">
        <v>2</v>
      </c>
      <c r="L16">
        <f>SUM(L2:L15)</f>
        <v>1205</v>
      </c>
      <c r="M16">
        <f t="shared" ref="M16:R16" si="0">SUM(M2:M15)</f>
        <v>1116</v>
      </c>
      <c r="N16">
        <f t="shared" si="0"/>
        <v>1074</v>
      </c>
      <c r="P16">
        <f t="shared" si="0"/>
        <v>436</v>
      </c>
      <c r="Q16">
        <f t="shared" si="0"/>
        <v>514</v>
      </c>
      <c r="R16">
        <f t="shared" si="0"/>
        <v>573</v>
      </c>
      <c r="W16">
        <v>18</v>
      </c>
    </row>
    <row r="17" spans="1:23" x14ac:dyDescent="0.3">
      <c r="A17" t="s">
        <v>63</v>
      </c>
      <c r="B17" t="s">
        <v>12</v>
      </c>
      <c r="C17">
        <v>1</v>
      </c>
      <c r="D17">
        <v>3</v>
      </c>
      <c r="E17">
        <v>3</v>
      </c>
      <c r="F17">
        <v>1</v>
      </c>
      <c r="G17">
        <v>0</v>
      </c>
      <c r="H17">
        <v>2</v>
      </c>
      <c r="W17">
        <v>5</v>
      </c>
    </row>
    <row r="18" spans="1:23" x14ac:dyDescent="0.3">
      <c r="A18" t="s">
        <v>66</v>
      </c>
      <c r="B18" t="s">
        <v>12</v>
      </c>
      <c r="C18">
        <v>1</v>
      </c>
      <c r="D18">
        <v>3</v>
      </c>
      <c r="E18">
        <v>3</v>
      </c>
      <c r="F18">
        <v>1</v>
      </c>
      <c r="G18">
        <v>0</v>
      </c>
      <c r="H18">
        <v>2</v>
      </c>
      <c r="W18">
        <v>18</v>
      </c>
    </row>
    <row r="19" spans="1:23" x14ac:dyDescent="0.3">
      <c r="A19" t="s">
        <v>69</v>
      </c>
      <c r="B19" t="s">
        <v>12</v>
      </c>
      <c r="C19">
        <v>1</v>
      </c>
      <c r="D19">
        <v>5</v>
      </c>
      <c r="E19">
        <v>1</v>
      </c>
      <c r="F19">
        <v>1</v>
      </c>
      <c r="G19">
        <v>1</v>
      </c>
      <c r="H19">
        <v>3</v>
      </c>
      <c r="W19">
        <v>13</v>
      </c>
    </row>
    <row r="20" spans="1:23" x14ac:dyDescent="0.3">
      <c r="A20" t="s">
        <v>72</v>
      </c>
      <c r="B20" t="s">
        <v>12</v>
      </c>
      <c r="C20">
        <v>1</v>
      </c>
      <c r="D20">
        <v>5</v>
      </c>
      <c r="E20">
        <v>1</v>
      </c>
      <c r="F20">
        <v>1</v>
      </c>
      <c r="G20">
        <v>0</v>
      </c>
      <c r="H20">
        <v>4</v>
      </c>
      <c r="W20">
        <v>18</v>
      </c>
    </row>
    <row r="21" spans="1:23" x14ac:dyDescent="0.3">
      <c r="A21" t="s">
        <v>74</v>
      </c>
      <c r="B21" t="s">
        <v>12</v>
      </c>
      <c r="C21">
        <v>1</v>
      </c>
      <c r="D21">
        <v>5</v>
      </c>
      <c r="E21">
        <v>1</v>
      </c>
      <c r="F21">
        <v>1</v>
      </c>
      <c r="G21">
        <v>1</v>
      </c>
      <c r="H21">
        <v>3</v>
      </c>
      <c r="W21">
        <v>12</v>
      </c>
    </row>
    <row r="22" spans="1:23" x14ac:dyDescent="0.3">
      <c r="A22" t="s">
        <v>76</v>
      </c>
      <c r="B22" t="s">
        <v>12</v>
      </c>
      <c r="C22">
        <v>1</v>
      </c>
      <c r="D22">
        <v>3</v>
      </c>
      <c r="E22">
        <v>3</v>
      </c>
      <c r="F22">
        <v>0</v>
      </c>
      <c r="G22">
        <v>0</v>
      </c>
      <c r="H22">
        <v>3</v>
      </c>
      <c r="I22">
        <f>SUM(F2:F22)</f>
        <v>14</v>
      </c>
      <c r="W22">
        <v>15</v>
      </c>
    </row>
    <row r="23" spans="1:23" x14ac:dyDescent="0.3">
      <c r="A23" t="s">
        <v>11</v>
      </c>
      <c r="B23" t="s">
        <v>12</v>
      </c>
      <c r="C23">
        <v>2</v>
      </c>
      <c r="D23">
        <v>3</v>
      </c>
      <c r="E23">
        <v>3</v>
      </c>
      <c r="F23">
        <v>1</v>
      </c>
      <c r="G23">
        <v>0</v>
      </c>
      <c r="H23">
        <v>2</v>
      </c>
      <c r="W23">
        <v>9</v>
      </c>
    </row>
    <row r="24" spans="1:23" x14ac:dyDescent="0.3">
      <c r="A24" t="s">
        <v>15</v>
      </c>
      <c r="B24" t="s">
        <v>12</v>
      </c>
      <c r="C24">
        <v>2</v>
      </c>
      <c r="D24">
        <v>3</v>
      </c>
      <c r="E24">
        <v>3</v>
      </c>
      <c r="F24">
        <v>0</v>
      </c>
      <c r="G24">
        <v>0</v>
      </c>
      <c r="H24">
        <v>3</v>
      </c>
      <c r="W24">
        <v>15</v>
      </c>
    </row>
    <row r="25" spans="1:23" x14ac:dyDescent="0.3">
      <c r="A25" t="s">
        <v>19</v>
      </c>
      <c r="B25" t="s">
        <v>12</v>
      </c>
      <c r="C25">
        <v>2</v>
      </c>
      <c r="D25">
        <v>3</v>
      </c>
      <c r="E25">
        <v>3</v>
      </c>
      <c r="F25">
        <v>0</v>
      </c>
      <c r="G25">
        <v>0</v>
      </c>
      <c r="H25">
        <v>3</v>
      </c>
      <c r="W25">
        <v>18</v>
      </c>
    </row>
    <row r="26" spans="1:23" x14ac:dyDescent="0.3">
      <c r="A26" t="s">
        <v>25</v>
      </c>
      <c r="B26" t="s">
        <v>12</v>
      </c>
      <c r="C26">
        <v>2</v>
      </c>
      <c r="D26">
        <v>3</v>
      </c>
      <c r="E26">
        <v>3</v>
      </c>
      <c r="F26">
        <v>0</v>
      </c>
      <c r="G26">
        <v>0</v>
      </c>
      <c r="H26">
        <v>3</v>
      </c>
      <c r="W26">
        <v>14</v>
      </c>
    </row>
    <row r="27" spans="1:23" x14ac:dyDescent="0.3">
      <c r="A27" t="s">
        <v>28</v>
      </c>
      <c r="B27" t="s">
        <v>12</v>
      </c>
      <c r="C27">
        <v>2</v>
      </c>
      <c r="D27">
        <v>3</v>
      </c>
      <c r="E27">
        <v>3</v>
      </c>
      <c r="F27">
        <v>1</v>
      </c>
      <c r="G27">
        <v>0</v>
      </c>
      <c r="H27">
        <v>2</v>
      </c>
      <c r="W27">
        <v>17</v>
      </c>
    </row>
    <row r="28" spans="1:23" x14ac:dyDescent="0.3">
      <c r="A28" t="s">
        <v>30</v>
      </c>
      <c r="B28" t="s">
        <v>12</v>
      </c>
      <c r="C28">
        <v>2</v>
      </c>
      <c r="D28">
        <v>3</v>
      </c>
      <c r="E28">
        <v>3</v>
      </c>
      <c r="F28">
        <v>1</v>
      </c>
      <c r="G28">
        <v>0</v>
      </c>
      <c r="H28">
        <v>2</v>
      </c>
      <c r="W28">
        <v>11</v>
      </c>
    </row>
    <row r="29" spans="1:23" x14ac:dyDescent="0.3">
      <c r="A29" t="s">
        <v>33</v>
      </c>
      <c r="B29" t="s">
        <v>12</v>
      </c>
      <c r="C29">
        <v>2</v>
      </c>
      <c r="D29">
        <v>3</v>
      </c>
      <c r="E29">
        <v>3</v>
      </c>
      <c r="F29">
        <v>0</v>
      </c>
      <c r="G29">
        <v>0</v>
      </c>
      <c r="H29">
        <v>3</v>
      </c>
      <c r="W29">
        <v>19</v>
      </c>
    </row>
    <row r="30" spans="1:23" x14ac:dyDescent="0.3">
      <c r="A30" t="s">
        <v>38</v>
      </c>
      <c r="B30" t="s">
        <v>12</v>
      </c>
      <c r="C30">
        <v>2</v>
      </c>
      <c r="D30">
        <v>5</v>
      </c>
      <c r="E30">
        <v>1</v>
      </c>
      <c r="F30">
        <v>1</v>
      </c>
      <c r="G30">
        <v>0</v>
      </c>
      <c r="H30">
        <v>4</v>
      </c>
      <c r="W30">
        <v>18</v>
      </c>
    </row>
    <row r="31" spans="1:23" x14ac:dyDescent="0.3">
      <c r="A31" t="s">
        <v>41</v>
      </c>
      <c r="B31" t="s">
        <v>12</v>
      </c>
      <c r="C31">
        <v>2</v>
      </c>
      <c r="D31">
        <v>6</v>
      </c>
      <c r="E31">
        <v>0</v>
      </c>
      <c r="F31">
        <v>1</v>
      </c>
      <c r="G31">
        <v>1</v>
      </c>
      <c r="H31">
        <v>4</v>
      </c>
      <c r="W31">
        <v>9</v>
      </c>
    </row>
    <row r="32" spans="1:23" x14ac:dyDescent="0.3">
      <c r="A32" t="s">
        <v>44</v>
      </c>
      <c r="B32" t="s">
        <v>12</v>
      </c>
      <c r="C32">
        <v>2</v>
      </c>
      <c r="D32">
        <v>5</v>
      </c>
      <c r="E32">
        <v>1</v>
      </c>
      <c r="F32">
        <v>1</v>
      </c>
      <c r="G32">
        <v>0</v>
      </c>
      <c r="H32">
        <v>4</v>
      </c>
      <c r="W32">
        <v>14</v>
      </c>
    </row>
    <row r="33" spans="1:23" x14ac:dyDescent="0.3">
      <c r="A33" t="s">
        <v>47</v>
      </c>
      <c r="B33" t="s">
        <v>12</v>
      </c>
      <c r="C33">
        <v>2</v>
      </c>
      <c r="D33">
        <v>4</v>
      </c>
      <c r="E33">
        <v>2</v>
      </c>
      <c r="F33">
        <v>1</v>
      </c>
      <c r="G33">
        <v>1</v>
      </c>
      <c r="H33">
        <v>2</v>
      </c>
      <c r="W33">
        <v>15</v>
      </c>
    </row>
    <row r="34" spans="1:23" x14ac:dyDescent="0.3">
      <c r="A34" t="s">
        <v>50</v>
      </c>
      <c r="B34" t="s">
        <v>12</v>
      </c>
      <c r="C34">
        <v>2</v>
      </c>
      <c r="D34">
        <v>3</v>
      </c>
      <c r="E34">
        <v>3</v>
      </c>
      <c r="F34">
        <v>0</v>
      </c>
      <c r="G34">
        <v>0</v>
      </c>
      <c r="H34">
        <v>3</v>
      </c>
      <c r="W34">
        <v>20</v>
      </c>
    </row>
    <row r="35" spans="1:23" x14ac:dyDescent="0.3">
      <c r="A35" t="s">
        <v>55</v>
      </c>
      <c r="B35" t="s">
        <v>12</v>
      </c>
      <c r="C35">
        <v>2</v>
      </c>
      <c r="D35">
        <v>4</v>
      </c>
      <c r="E35">
        <v>2</v>
      </c>
      <c r="F35">
        <v>0</v>
      </c>
      <c r="G35">
        <v>1</v>
      </c>
      <c r="H35">
        <v>3</v>
      </c>
    </row>
    <row r="36" spans="1:23" x14ac:dyDescent="0.3">
      <c r="A36" t="s">
        <v>57</v>
      </c>
      <c r="B36" t="s">
        <v>12</v>
      </c>
      <c r="C36">
        <v>2</v>
      </c>
      <c r="D36">
        <v>3</v>
      </c>
      <c r="E36">
        <v>3</v>
      </c>
      <c r="F36">
        <v>1</v>
      </c>
      <c r="G36">
        <v>0</v>
      </c>
      <c r="H36">
        <v>2</v>
      </c>
    </row>
    <row r="37" spans="1:23" x14ac:dyDescent="0.3">
      <c r="A37" t="s">
        <v>60</v>
      </c>
      <c r="B37" t="s">
        <v>12</v>
      </c>
      <c r="C37">
        <v>2</v>
      </c>
      <c r="D37">
        <v>3</v>
      </c>
      <c r="E37">
        <v>3</v>
      </c>
      <c r="F37">
        <v>0</v>
      </c>
      <c r="G37">
        <v>0</v>
      </c>
      <c r="H37">
        <v>3</v>
      </c>
    </row>
    <row r="38" spans="1:23" x14ac:dyDescent="0.3">
      <c r="A38" t="s">
        <v>63</v>
      </c>
      <c r="B38" t="s">
        <v>12</v>
      </c>
      <c r="C38">
        <v>2</v>
      </c>
      <c r="D38">
        <v>3</v>
      </c>
      <c r="E38">
        <v>3</v>
      </c>
      <c r="F38">
        <v>1</v>
      </c>
      <c r="G38">
        <v>0</v>
      </c>
      <c r="H38">
        <v>2</v>
      </c>
    </row>
    <row r="39" spans="1:23" x14ac:dyDescent="0.3">
      <c r="A39" t="s">
        <v>66</v>
      </c>
      <c r="B39" t="s">
        <v>12</v>
      </c>
      <c r="C39">
        <v>2</v>
      </c>
      <c r="D39">
        <v>5</v>
      </c>
      <c r="E39">
        <v>1</v>
      </c>
      <c r="F39">
        <v>1</v>
      </c>
      <c r="G39">
        <v>1</v>
      </c>
      <c r="H39">
        <v>3</v>
      </c>
    </row>
    <row r="40" spans="1:23" x14ac:dyDescent="0.3">
      <c r="A40" t="s">
        <v>69</v>
      </c>
      <c r="B40" t="s">
        <v>12</v>
      </c>
      <c r="C40">
        <v>2</v>
      </c>
      <c r="D40">
        <v>3</v>
      </c>
      <c r="E40">
        <v>3</v>
      </c>
      <c r="F40">
        <v>0</v>
      </c>
      <c r="G40">
        <v>0</v>
      </c>
      <c r="H40">
        <v>3</v>
      </c>
    </row>
    <row r="41" spans="1:23" x14ac:dyDescent="0.3">
      <c r="A41" t="s">
        <v>72</v>
      </c>
      <c r="B41" t="s">
        <v>12</v>
      </c>
      <c r="C41">
        <v>2</v>
      </c>
      <c r="D41">
        <v>3</v>
      </c>
      <c r="E41">
        <v>3</v>
      </c>
      <c r="F41">
        <v>1</v>
      </c>
      <c r="G41">
        <v>0</v>
      </c>
      <c r="H41">
        <v>2</v>
      </c>
    </row>
    <row r="42" spans="1:23" x14ac:dyDescent="0.3">
      <c r="A42" t="s">
        <v>74</v>
      </c>
      <c r="B42" t="s">
        <v>12</v>
      </c>
      <c r="C42">
        <v>2</v>
      </c>
      <c r="D42">
        <v>3</v>
      </c>
      <c r="E42">
        <v>3</v>
      </c>
      <c r="F42">
        <v>0</v>
      </c>
      <c r="G42">
        <v>0</v>
      </c>
      <c r="H42">
        <v>3</v>
      </c>
    </row>
    <row r="43" spans="1:23" x14ac:dyDescent="0.3">
      <c r="A43" t="s">
        <v>76</v>
      </c>
      <c r="B43" t="s">
        <v>12</v>
      </c>
      <c r="C43">
        <v>2</v>
      </c>
      <c r="D43">
        <v>3</v>
      </c>
      <c r="E43">
        <v>3</v>
      </c>
      <c r="F43">
        <v>0</v>
      </c>
      <c r="G43">
        <v>0</v>
      </c>
      <c r="H43">
        <v>3</v>
      </c>
      <c r="I43">
        <f t="shared" ref="I43" si="1">SUM(F23:F43)</f>
        <v>11</v>
      </c>
    </row>
    <row r="44" spans="1:23" x14ac:dyDescent="0.3">
      <c r="A44" t="s">
        <v>11</v>
      </c>
      <c r="B44" t="s">
        <v>12</v>
      </c>
      <c r="C44">
        <v>3</v>
      </c>
      <c r="D44">
        <v>4</v>
      </c>
      <c r="E44">
        <v>2</v>
      </c>
      <c r="F44">
        <v>0</v>
      </c>
      <c r="G44">
        <v>0</v>
      </c>
      <c r="H44">
        <v>4</v>
      </c>
    </row>
    <row r="45" spans="1:23" x14ac:dyDescent="0.3">
      <c r="A45" t="s">
        <v>15</v>
      </c>
      <c r="B45" t="s">
        <v>12</v>
      </c>
      <c r="C45">
        <v>3</v>
      </c>
      <c r="D45">
        <v>4</v>
      </c>
      <c r="E45">
        <v>2</v>
      </c>
      <c r="F45">
        <v>0</v>
      </c>
      <c r="G45">
        <v>1</v>
      </c>
      <c r="H45">
        <v>3</v>
      </c>
    </row>
    <row r="46" spans="1:23" x14ac:dyDescent="0.3">
      <c r="A46" t="s">
        <v>19</v>
      </c>
      <c r="B46" t="s">
        <v>12</v>
      </c>
      <c r="C46">
        <v>3</v>
      </c>
      <c r="D46">
        <v>6</v>
      </c>
      <c r="E46">
        <v>0</v>
      </c>
      <c r="F46">
        <v>1</v>
      </c>
      <c r="G46">
        <v>1</v>
      </c>
      <c r="H46">
        <v>4</v>
      </c>
    </row>
    <row r="47" spans="1:23" x14ac:dyDescent="0.3">
      <c r="A47" t="s">
        <v>25</v>
      </c>
      <c r="B47" t="s">
        <v>12</v>
      </c>
      <c r="C47">
        <v>3</v>
      </c>
      <c r="D47">
        <v>3</v>
      </c>
      <c r="E47">
        <v>3</v>
      </c>
      <c r="F47">
        <v>0</v>
      </c>
      <c r="G47">
        <v>1</v>
      </c>
      <c r="H47">
        <v>2</v>
      </c>
    </row>
    <row r="48" spans="1:23" x14ac:dyDescent="0.3">
      <c r="A48" t="s">
        <v>28</v>
      </c>
      <c r="B48" t="s">
        <v>12</v>
      </c>
      <c r="C48">
        <v>3</v>
      </c>
      <c r="D48">
        <v>4</v>
      </c>
      <c r="E48">
        <v>2</v>
      </c>
      <c r="F48">
        <v>0</v>
      </c>
      <c r="G48">
        <v>1</v>
      </c>
      <c r="H48">
        <v>3</v>
      </c>
    </row>
    <row r="49" spans="1:23" x14ac:dyDescent="0.3">
      <c r="A49" t="s">
        <v>30</v>
      </c>
      <c r="B49" t="s">
        <v>12</v>
      </c>
      <c r="C49">
        <v>3</v>
      </c>
      <c r="D49">
        <v>3</v>
      </c>
      <c r="E49">
        <v>3</v>
      </c>
      <c r="F49">
        <v>0</v>
      </c>
      <c r="G49">
        <v>1</v>
      </c>
      <c r="H49">
        <v>2</v>
      </c>
    </row>
    <row r="50" spans="1:23" x14ac:dyDescent="0.3">
      <c r="A50" t="s">
        <v>33</v>
      </c>
      <c r="B50" t="s">
        <v>12</v>
      </c>
      <c r="C50">
        <v>3</v>
      </c>
      <c r="D50">
        <v>6</v>
      </c>
      <c r="E50">
        <v>0</v>
      </c>
      <c r="F50">
        <v>1</v>
      </c>
      <c r="G50">
        <v>1</v>
      </c>
      <c r="H50">
        <v>4</v>
      </c>
    </row>
    <row r="51" spans="1:23" x14ac:dyDescent="0.3">
      <c r="A51" t="s">
        <v>38</v>
      </c>
      <c r="B51" t="s">
        <v>12</v>
      </c>
      <c r="C51">
        <v>3</v>
      </c>
      <c r="D51">
        <v>6</v>
      </c>
      <c r="E51">
        <v>0</v>
      </c>
      <c r="F51">
        <v>1</v>
      </c>
      <c r="G51">
        <v>1</v>
      </c>
      <c r="H51">
        <v>4</v>
      </c>
    </row>
    <row r="52" spans="1:23" x14ac:dyDescent="0.3">
      <c r="A52" t="s">
        <v>41</v>
      </c>
      <c r="B52" t="s">
        <v>12</v>
      </c>
      <c r="C52">
        <v>3</v>
      </c>
      <c r="D52">
        <v>2</v>
      </c>
      <c r="E52">
        <v>4</v>
      </c>
      <c r="F52">
        <v>0</v>
      </c>
      <c r="G52">
        <v>0</v>
      </c>
      <c r="H52">
        <v>2</v>
      </c>
    </row>
    <row r="53" spans="1:23" x14ac:dyDescent="0.3">
      <c r="A53" t="s">
        <v>44</v>
      </c>
      <c r="B53" t="s">
        <v>12</v>
      </c>
      <c r="C53">
        <v>3</v>
      </c>
      <c r="D53">
        <v>4</v>
      </c>
      <c r="E53">
        <v>2</v>
      </c>
      <c r="F53">
        <v>0</v>
      </c>
      <c r="G53">
        <v>1</v>
      </c>
      <c r="H53">
        <v>3</v>
      </c>
    </row>
    <row r="54" spans="1:23" x14ac:dyDescent="0.3">
      <c r="A54" t="s">
        <v>47</v>
      </c>
      <c r="B54" t="s">
        <v>12</v>
      </c>
      <c r="C54">
        <v>3</v>
      </c>
      <c r="D54">
        <v>6</v>
      </c>
      <c r="E54">
        <v>0</v>
      </c>
      <c r="F54">
        <v>1</v>
      </c>
      <c r="G54">
        <v>1</v>
      </c>
      <c r="H54">
        <v>4</v>
      </c>
    </row>
    <row r="55" spans="1:23" x14ac:dyDescent="0.3">
      <c r="A55" t="s">
        <v>50</v>
      </c>
      <c r="B55" t="s">
        <v>12</v>
      </c>
      <c r="C55">
        <v>3</v>
      </c>
      <c r="D55">
        <v>4</v>
      </c>
      <c r="E55">
        <v>2</v>
      </c>
      <c r="F55">
        <v>0</v>
      </c>
      <c r="G55">
        <v>1</v>
      </c>
      <c r="H55">
        <v>3</v>
      </c>
      <c r="W55">
        <v>15</v>
      </c>
    </row>
    <row r="56" spans="1:23" x14ac:dyDescent="0.3">
      <c r="A56" t="s">
        <v>55</v>
      </c>
      <c r="B56" t="s">
        <v>12</v>
      </c>
      <c r="C56">
        <v>3</v>
      </c>
      <c r="D56">
        <v>2</v>
      </c>
      <c r="E56">
        <v>4</v>
      </c>
      <c r="F56">
        <v>0</v>
      </c>
      <c r="G56">
        <v>0</v>
      </c>
      <c r="H56">
        <v>2</v>
      </c>
    </row>
    <row r="57" spans="1:23" x14ac:dyDescent="0.3">
      <c r="A57" t="s">
        <v>57</v>
      </c>
      <c r="B57" t="s">
        <v>12</v>
      </c>
      <c r="C57">
        <v>3</v>
      </c>
      <c r="D57">
        <v>6</v>
      </c>
      <c r="E57">
        <v>0</v>
      </c>
      <c r="F57">
        <v>1</v>
      </c>
      <c r="G57">
        <v>1</v>
      </c>
      <c r="H57">
        <v>4</v>
      </c>
    </row>
    <row r="58" spans="1:23" x14ac:dyDescent="0.3">
      <c r="A58" t="s">
        <v>60</v>
      </c>
      <c r="B58" t="s">
        <v>12</v>
      </c>
      <c r="C58">
        <v>3</v>
      </c>
      <c r="D58">
        <v>6</v>
      </c>
      <c r="E58">
        <v>0</v>
      </c>
      <c r="F58">
        <v>1</v>
      </c>
      <c r="G58">
        <v>1</v>
      </c>
      <c r="H58">
        <v>4</v>
      </c>
    </row>
    <row r="59" spans="1:23" x14ac:dyDescent="0.3">
      <c r="A59" t="s">
        <v>63</v>
      </c>
      <c r="B59" t="s">
        <v>12</v>
      </c>
      <c r="C59">
        <v>3</v>
      </c>
      <c r="D59">
        <v>3</v>
      </c>
      <c r="E59">
        <v>3</v>
      </c>
      <c r="F59">
        <v>0</v>
      </c>
      <c r="G59">
        <v>1</v>
      </c>
      <c r="H59">
        <v>2</v>
      </c>
    </row>
    <row r="60" spans="1:23" x14ac:dyDescent="0.3">
      <c r="A60" t="s">
        <v>66</v>
      </c>
      <c r="B60" t="s">
        <v>12</v>
      </c>
      <c r="C60">
        <v>3</v>
      </c>
      <c r="D60">
        <v>6</v>
      </c>
      <c r="E60">
        <v>0</v>
      </c>
      <c r="F60">
        <v>1</v>
      </c>
      <c r="G60">
        <v>1</v>
      </c>
      <c r="H60">
        <v>4</v>
      </c>
    </row>
    <row r="61" spans="1:23" x14ac:dyDescent="0.3">
      <c r="A61" t="s">
        <v>69</v>
      </c>
      <c r="B61" t="s">
        <v>12</v>
      </c>
      <c r="C61">
        <v>3</v>
      </c>
      <c r="D61">
        <v>4</v>
      </c>
      <c r="E61">
        <v>2</v>
      </c>
      <c r="F61">
        <v>0</v>
      </c>
      <c r="G61">
        <v>1</v>
      </c>
      <c r="H61">
        <v>3</v>
      </c>
    </row>
    <row r="62" spans="1:23" x14ac:dyDescent="0.3">
      <c r="A62" t="s">
        <v>72</v>
      </c>
      <c r="B62" t="s">
        <v>12</v>
      </c>
      <c r="C62">
        <v>3</v>
      </c>
      <c r="D62">
        <v>4</v>
      </c>
      <c r="E62">
        <v>2</v>
      </c>
      <c r="F62">
        <v>0</v>
      </c>
      <c r="G62">
        <v>1</v>
      </c>
      <c r="H62">
        <v>3</v>
      </c>
    </row>
    <row r="63" spans="1:23" x14ac:dyDescent="0.3">
      <c r="A63" t="s">
        <v>74</v>
      </c>
      <c r="B63" t="s">
        <v>12</v>
      </c>
      <c r="C63">
        <v>3</v>
      </c>
      <c r="D63">
        <v>4</v>
      </c>
      <c r="E63">
        <v>2</v>
      </c>
      <c r="F63">
        <v>0</v>
      </c>
      <c r="G63">
        <v>1</v>
      </c>
      <c r="H63">
        <v>3</v>
      </c>
    </row>
    <row r="64" spans="1:23" x14ac:dyDescent="0.3">
      <c r="A64" t="s">
        <v>76</v>
      </c>
      <c r="B64" t="s">
        <v>12</v>
      </c>
      <c r="C64">
        <v>3</v>
      </c>
      <c r="D64">
        <v>6</v>
      </c>
      <c r="E64">
        <v>0</v>
      </c>
      <c r="F64">
        <v>1</v>
      </c>
      <c r="G64">
        <v>1</v>
      </c>
      <c r="H64">
        <v>4</v>
      </c>
      <c r="I64">
        <f t="shared" ref="I64" si="2">SUM(F44:F64)</f>
        <v>8</v>
      </c>
    </row>
    <row r="65" spans="1:23" x14ac:dyDescent="0.3">
      <c r="A65" t="s">
        <v>11</v>
      </c>
      <c r="B65" t="s">
        <v>12</v>
      </c>
      <c r="C65">
        <v>4</v>
      </c>
      <c r="D65">
        <v>5</v>
      </c>
      <c r="E65">
        <v>0</v>
      </c>
      <c r="F65">
        <v>1</v>
      </c>
      <c r="G65">
        <v>1</v>
      </c>
      <c r="H65">
        <v>3</v>
      </c>
    </row>
    <row r="66" spans="1:23" x14ac:dyDescent="0.3">
      <c r="A66" t="s">
        <v>15</v>
      </c>
      <c r="B66" t="s">
        <v>12</v>
      </c>
      <c r="C66">
        <v>4</v>
      </c>
      <c r="D66">
        <v>2</v>
      </c>
      <c r="E66">
        <v>3</v>
      </c>
      <c r="F66">
        <v>1</v>
      </c>
      <c r="G66">
        <v>0</v>
      </c>
      <c r="H66">
        <v>1</v>
      </c>
    </row>
    <row r="67" spans="1:23" x14ac:dyDescent="0.3">
      <c r="A67" t="s">
        <v>19</v>
      </c>
      <c r="B67" t="s">
        <v>12</v>
      </c>
      <c r="C67">
        <v>4</v>
      </c>
      <c r="D67">
        <v>5</v>
      </c>
      <c r="E67">
        <v>0</v>
      </c>
      <c r="F67">
        <v>1</v>
      </c>
      <c r="G67">
        <v>1</v>
      </c>
      <c r="H67">
        <v>3</v>
      </c>
    </row>
    <row r="68" spans="1:23" x14ac:dyDescent="0.3">
      <c r="A68" t="s">
        <v>25</v>
      </c>
      <c r="B68" t="s">
        <v>12</v>
      </c>
      <c r="C68">
        <v>4</v>
      </c>
      <c r="D68">
        <v>5</v>
      </c>
      <c r="E68">
        <v>0</v>
      </c>
      <c r="F68">
        <v>1</v>
      </c>
      <c r="G68">
        <v>1</v>
      </c>
      <c r="H68">
        <v>3</v>
      </c>
    </row>
    <row r="69" spans="1:23" x14ac:dyDescent="0.3">
      <c r="A69" t="s">
        <v>28</v>
      </c>
      <c r="B69" t="s">
        <v>12</v>
      </c>
      <c r="C69">
        <v>4</v>
      </c>
      <c r="D69">
        <v>3</v>
      </c>
      <c r="E69">
        <v>2</v>
      </c>
      <c r="F69">
        <v>1</v>
      </c>
      <c r="G69">
        <v>0</v>
      </c>
      <c r="H69">
        <v>2</v>
      </c>
    </row>
    <row r="70" spans="1:23" x14ac:dyDescent="0.3">
      <c r="A70" t="s">
        <v>30</v>
      </c>
      <c r="B70" t="s">
        <v>12</v>
      </c>
      <c r="C70">
        <v>4</v>
      </c>
      <c r="D70">
        <v>3</v>
      </c>
      <c r="E70">
        <v>2</v>
      </c>
      <c r="F70">
        <v>0</v>
      </c>
      <c r="G70">
        <v>0</v>
      </c>
      <c r="H70">
        <v>3</v>
      </c>
    </row>
    <row r="71" spans="1:23" x14ac:dyDescent="0.3">
      <c r="A71" t="s">
        <v>33</v>
      </c>
      <c r="B71" t="s">
        <v>12</v>
      </c>
      <c r="C71">
        <v>4</v>
      </c>
      <c r="D71">
        <v>3</v>
      </c>
      <c r="E71">
        <v>2</v>
      </c>
      <c r="F71">
        <v>1</v>
      </c>
      <c r="G71">
        <v>0</v>
      </c>
      <c r="H71">
        <v>2</v>
      </c>
    </row>
    <row r="72" spans="1:23" x14ac:dyDescent="0.3">
      <c r="A72" t="s">
        <v>38</v>
      </c>
      <c r="B72" t="s">
        <v>12</v>
      </c>
      <c r="C72">
        <v>4</v>
      </c>
      <c r="D72">
        <v>3</v>
      </c>
      <c r="E72">
        <v>2</v>
      </c>
      <c r="F72">
        <v>0</v>
      </c>
      <c r="G72">
        <v>0</v>
      </c>
      <c r="H72">
        <v>3</v>
      </c>
    </row>
    <row r="73" spans="1:23" x14ac:dyDescent="0.3">
      <c r="A73" t="s">
        <v>41</v>
      </c>
      <c r="B73" t="s">
        <v>12</v>
      </c>
      <c r="C73">
        <v>4</v>
      </c>
      <c r="D73">
        <v>3</v>
      </c>
      <c r="E73">
        <v>2</v>
      </c>
      <c r="F73">
        <v>1</v>
      </c>
      <c r="G73">
        <v>1</v>
      </c>
      <c r="H73">
        <v>1</v>
      </c>
    </row>
    <row r="74" spans="1:23" x14ac:dyDescent="0.3">
      <c r="A74" t="s">
        <v>44</v>
      </c>
      <c r="B74" t="s">
        <v>12</v>
      </c>
      <c r="C74">
        <v>4</v>
      </c>
      <c r="D74">
        <v>3</v>
      </c>
      <c r="E74">
        <v>2</v>
      </c>
      <c r="F74">
        <v>1</v>
      </c>
      <c r="G74">
        <v>1</v>
      </c>
      <c r="H74">
        <v>1</v>
      </c>
    </row>
    <row r="75" spans="1:23" x14ac:dyDescent="0.3">
      <c r="A75" t="s">
        <v>47</v>
      </c>
      <c r="B75" t="s">
        <v>12</v>
      </c>
      <c r="C75">
        <v>4</v>
      </c>
      <c r="D75">
        <v>3</v>
      </c>
      <c r="E75">
        <v>2</v>
      </c>
      <c r="F75">
        <v>0</v>
      </c>
      <c r="G75">
        <v>0</v>
      </c>
      <c r="H75">
        <v>3</v>
      </c>
    </row>
    <row r="76" spans="1:23" x14ac:dyDescent="0.3">
      <c r="A76" t="s">
        <v>50</v>
      </c>
      <c r="B76" t="s">
        <v>12</v>
      </c>
      <c r="C76">
        <v>4</v>
      </c>
      <c r="D76">
        <v>5</v>
      </c>
      <c r="E76">
        <v>0</v>
      </c>
      <c r="F76">
        <v>1</v>
      </c>
      <c r="G76">
        <v>1</v>
      </c>
      <c r="H76">
        <v>3</v>
      </c>
      <c r="W76">
        <v>15</v>
      </c>
    </row>
    <row r="77" spans="1:23" x14ac:dyDescent="0.3">
      <c r="A77" t="s">
        <v>55</v>
      </c>
      <c r="B77" t="s">
        <v>12</v>
      </c>
      <c r="C77">
        <v>4</v>
      </c>
      <c r="D77">
        <v>2</v>
      </c>
      <c r="E77">
        <v>3</v>
      </c>
      <c r="F77">
        <v>1</v>
      </c>
      <c r="G77">
        <v>0</v>
      </c>
      <c r="H77">
        <v>1</v>
      </c>
    </row>
    <row r="78" spans="1:23" x14ac:dyDescent="0.3">
      <c r="A78" t="s">
        <v>57</v>
      </c>
      <c r="B78" t="s">
        <v>12</v>
      </c>
      <c r="C78">
        <v>4</v>
      </c>
      <c r="D78">
        <v>5</v>
      </c>
      <c r="E78">
        <v>0</v>
      </c>
      <c r="F78">
        <v>1</v>
      </c>
      <c r="G78">
        <v>1</v>
      </c>
      <c r="H78">
        <v>3</v>
      </c>
    </row>
    <row r="79" spans="1:23" x14ac:dyDescent="0.3">
      <c r="A79" t="s">
        <v>60</v>
      </c>
      <c r="B79" t="s">
        <v>12</v>
      </c>
      <c r="C79">
        <v>4</v>
      </c>
      <c r="D79">
        <v>5</v>
      </c>
      <c r="E79">
        <v>0</v>
      </c>
      <c r="F79">
        <v>1</v>
      </c>
      <c r="G79">
        <v>1</v>
      </c>
      <c r="H79">
        <v>3</v>
      </c>
    </row>
    <row r="80" spans="1:23" x14ac:dyDescent="0.3">
      <c r="A80" t="s">
        <v>63</v>
      </c>
      <c r="B80" t="s">
        <v>12</v>
      </c>
      <c r="C80">
        <v>4</v>
      </c>
      <c r="D80">
        <v>5</v>
      </c>
      <c r="E80">
        <v>0</v>
      </c>
      <c r="F80">
        <v>1</v>
      </c>
      <c r="G80">
        <v>1</v>
      </c>
      <c r="H80">
        <v>3</v>
      </c>
    </row>
    <row r="81" spans="1:9" x14ac:dyDescent="0.3">
      <c r="A81" t="s">
        <v>66</v>
      </c>
      <c r="B81" t="s">
        <v>12</v>
      </c>
      <c r="C81">
        <v>4</v>
      </c>
      <c r="D81">
        <v>1</v>
      </c>
      <c r="E81">
        <v>4</v>
      </c>
      <c r="F81">
        <v>1</v>
      </c>
      <c r="G81">
        <v>0</v>
      </c>
      <c r="H81">
        <v>0</v>
      </c>
    </row>
    <row r="82" spans="1:9" x14ac:dyDescent="0.3">
      <c r="A82" t="s">
        <v>69</v>
      </c>
      <c r="B82" t="s">
        <v>12</v>
      </c>
      <c r="C82">
        <v>4</v>
      </c>
      <c r="D82">
        <v>3</v>
      </c>
      <c r="E82">
        <v>2</v>
      </c>
      <c r="F82">
        <v>1</v>
      </c>
      <c r="G82">
        <v>0</v>
      </c>
      <c r="H82">
        <v>2</v>
      </c>
    </row>
    <row r="83" spans="1:9" x14ac:dyDescent="0.3">
      <c r="A83" t="s">
        <v>72</v>
      </c>
      <c r="B83" t="s">
        <v>12</v>
      </c>
      <c r="C83">
        <v>4</v>
      </c>
      <c r="D83">
        <v>5</v>
      </c>
      <c r="E83">
        <v>0</v>
      </c>
      <c r="F83">
        <v>1</v>
      </c>
      <c r="G83">
        <v>1</v>
      </c>
      <c r="H83">
        <v>3</v>
      </c>
    </row>
    <row r="84" spans="1:9" x14ac:dyDescent="0.3">
      <c r="A84" t="s">
        <v>74</v>
      </c>
      <c r="B84" t="s">
        <v>12</v>
      </c>
      <c r="C84">
        <v>4</v>
      </c>
      <c r="D84">
        <v>3</v>
      </c>
      <c r="E84">
        <v>2</v>
      </c>
      <c r="F84">
        <v>1</v>
      </c>
      <c r="G84">
        <v>0</v>
      </c>
      <c r="H84">
        <v>2</v>
      </c>
    </row>
    <row r="85" spans="1:9" x14ac:dyDescent="0.3">
      <c r="A85" t="s">
        <v>76</v>
      </c>
      <c r="B85" t="s">
        <v>12</v>
      </c>
      <c r="C85">
        <v>4</v>
      </c>
      <c r="D85">
        <v>5</v>
      </c>
      <c r="E85">
        <v>0</v>
      </c>
      <c r="F85">
        <v>1</v>
      </c>
      <c r="G85">
        <v>1</v>
      </c>
      <c r="H85">
        <v>3</v>
      </c>
      <c r="I85">
        <f t="shared" ref="I85" si="3">SUM(F65:F85)</f>
        <v>18</v>
      </c>
    </row>
    <row r="86" spans="1:9" x14ac:dyDescent="0.3">
      <c r="A86" t="s">
        <v>11</v>
      </c>
      <c r="B86" t="s">
        <v>12</v>
      </c>
      <c r="C86">
        <v>5</v>
      </c>
      <c r="D86">
        <v>5</v>
      </c>
      <c r="E86">
        <v>0</v>
      </c>
      <c r="F86">
        <v>1</v>
      </c>
      <c r="H86">
        <v>4</v>
      </c>
    </row>
    <row r="87" spans="1:9" x14ac:dyDescent="0.3">
      <c r="A87" t="s">
        <v>15</v>
      </c>
      <c r="B87" t="s">
        <v>12</v>
      </c>
      <c r="C87">
        <v>5</v>
      </c>
      <c r="D87">
        <v>5</v>
      </c>
      <c r="E87">
        <v>0</v>
      </c>
      <c r="F87">
        <v>1</v>
      </c>
      <c r="H87">
        <v>4</v>
      </c>
    </row>
    <row r="88" spans="1:9" x14ac:dyDescent="0.3">
      <c r="A88" t="s">
        <v>19</v>
      </c>
      <c r="B88" t="s">
        <v>12</v>
      </c>
      <c r="C88">
        <v>5</v>
      </c>
      <c r="D88">
        <v>5</v>
      </c>
      <c r="E88">
        <v>0</v>
      </c>
      <c r="F88">
        <v>1</v>
      </c>
      <c r="H88">
        <v>4</v>
      </c>
    </row>
    <row r="89" spans="1:9" x14ac:dyDescent="0.3">
      <c r="A89" t="s">
        <v>25</v>
      </c>
      <c r="B89" t="s">
        <v>12</v>
      </c>
      <c r="C89">
        <v>5</v>
      </c>
      <c r="D89">
        <v>3</v>
      </c>
      <c r="E89">
        <v>2</v>
      </c>
      <c r="F89">
        <v>0</v>
      </c>
      <c r="H89">
        <v>3</v>
      </c>
    </row>
    <row r="90" spans="1:9" x14ac:dyDescent="0.3">
      <c r="A90" t="s">
        <v>28</v>
      </c>
      <c r="B90" t="s">
        <v>12</v>
      </c>
      <c r="C90">
        <v>5</v>
      </c>
      <c r="D90">
        <v>3</v>
      </c>
      <c r="E90">
        <v>2</v>
      </c>
      <c r="F90">
        <v>0</v>
      </c>
      <c r="H90">
        <v>3</v>
      </c>
    </row>
    <row r="91" spans="1:9" x14ac:dyDescent="0.3">
      <c r="A91" t="s">
        <v>30</v>
      </c>
      <c r="B91" t="s">
        <v>12</v>
      </c>
      <c r="C91">
        <v>5</v>
      </c>
      <c r="D91">
        <v>5</v>
      </c>
      <c r="E91">
        <v>0</v>
      </c>
      <c r="F91">
        <v>1</v>
      </c>
      <c r="H91">
        <v>4</v>
      </c>
    </row>
    <row r="92" spans="1:9" x14ac:dyDescent="0.3">
      <c r="A92" t="s">
        <v>33</v>
      </c>
      <c r="B92" t="s">
        <v>12</v>
      </c>
      <c r="C92">
        <v>5</v>
      </c>
      <c r="D92">
        <v>2</v>
      </c>
      <c r="E92">
        <v>3</v>
      </c>
      <c r="F92">
        <v>0</v>
      </c>
      <c r="H92">
        <v>2</v>
      </c>
    </row>
    <row r="93" spans="1:9" x14ac:dyDescent="0.3">
      <c r="A93" t="s">
        <v>38</v>
      </c>
      <c r="B93" t="s">
        <v>12</v>
      </c>
      <c r="C93">
        <v>5</v>
      </c>
      <c r="D93">
        <v>3</v>
      </c>
      <c r="E93">
        <v>2</v>
      </c>
      <c r="F93">
        <v>0</v>
      </c>
      <c r="H93">
        <v>3</v>
      </c>
    </row>
    <row r="94" spans="1:9" x14ac:dyDescent="0.3">
      <c r="A94" t="s">
        <v>41</v>
      </c>
      <c r="B94" t="s">
        <v>12</v>
      </c>
      <c r="C94">
        <v>5</v>
      </c>
      <c r="D94">
        <v>5</v>
      </c>
      <c r="E94">
        <v>0</v>
      </c>
      <c r="F94">
        <v>1</v>
      </c>
      <c r="H94">
        <v>4</v>
      </c>
    </row>
    <row r="95" spans="1:9" x14ac:dyDescent="0.3">
      <c r="A95" t="s">
        <v>44</v>
      </c>
      <c r="B95" t="s">
        <v>12</v>
      </c>
      <c r="C95">
        <v>5</v>
      </c>
      <c r="D95">
        <v>5</v>
      </c>
      <c r="E95">
        <v>0</v>
      </c>
      <c r="F95">
        <v>1</v>
      </c>
      <c r="H95">
        <v>4</v>
      </c>
    </row>
    <row r="96" spans="1:9" x14ac:dyDescent="0.3">
      <c r="A96" t="s">
        <v>47</v>
      </c>
      <c r="B96" t="s">
        <v>12</v>
      </c>
      <c r="C96">
        <v>5</v>
      </c>
      <c r="D96">
        <v>3</v>
      </c>
      <c r="E96">
        <v>2</v>
      </c>
      <c r="F96">
        <v>0</v>
      </c>
      <c r="H96">
        <v>3</v>
      </c>
    </row>
    <row r="97" spans="1:23" x14ac:dyDescent="0.3">
      <c r="A97" t="s">
        <v>50</v>
      </c>
      <c r="B97" t="s">
        <v>12</v>
      </c>
      <c r="C97">
        <v>5</v>
      </c>
      <c r="D97">
        <v>5</v>
      </c>
      <c r="E97">
        <v>0</v>
      </c>
      <c r="F97">
        <v>1</v>
      </c>
      <c r="H97">
        <v>4</v>
      </c>
      <c r="W97">
        <v>12</v>
      </c>
    </row>
    <row r="98" spans="1:23" x14ac:dyDescent="0.3">
      <c r="A98" t="s">
        <v>55</v>
      </c>
      <c r="B98" t="s">
        <v>12</v>
      </c>
      <c r="C98">
        <v>5</v>
      </c>
      <c r="D98">
        <v>2</v>
      </c>
      <c r="E98">
        <v>3</v>
      </c>
      <c r="F98">
        <v>0</v>
      </c>
      <c r="H98">
        <v>2</v>
      </c>
    </row>
    <row r="99" spans="1:23" x14ac:dyDescent="0.3">
      <c r="A99" t="s">
        <v>57</v>
      </c>
      <c r="B99" t="s">
        <v>12</v>
      </c>
      <c r="C99">
        <v>5</v>
      </c>
      <c r="D99">
        <v>2</v>
      </c>
      <c r="E99">
        <v>3</v>
      </c>
      <c r="F99">
        <v>0</v>
      </c>
      <c r="H99">
        <v>2</v>
      </c>
    </row>
    <row r="100" spans="1:23" x14ac:dyDescent="0.3">
      <c r="A100" t="s">
        <v>60</v>
      </c>
      <c r="B100" t="s">
        <v>12</v>
      </c>
      <c r="C100">
        <v>5</v>
      </c>
      <c r="D100">
        <v>3</v>
      </c>
      <c r="E100">
        <v>2</v>
      </c>
      <c r="F100">
        <v>0</v>
      </c>
      <c r="H100">
        <v>3</v>
      </c>
    </row>
    <row r="101" spans="1:23" x14ac:dyDescent="0.3">
      <c r="A101" t="s">
        <v>63</v>
      </c>
      <c r="B101" t="s">
        <v>12</v>
      </c>
      <c r="C101">
        <v>5</v>
      </c>
      <c r="D101">
        <v>0</v>
      </c>
      <c r="E101">
        <v>5</v>
      </c>
      <c r="F101">
        <v>0</v>
      </c>
      <c r="H101">
        <v>0</v>
      </c>
    </row>
    <row r="102" spans="1:23" x14ac:dyDescent="0.3">
      <c r="A102" t="s">
        <v>66</v>
      </c>
      <c r="B102" t="s">
        <v>12</v>
      </c>
      <c r="C102">
        <v>5</v>
      </c>
      <c r="D102">
        <v>2</v>
      </c>
      <c r="E102">
        <v>3</v>
      </c>
      <c r="F102">
        <v>0</v>
      </c>
      <c r="H102">
        <v>2</v>
      </c>
    </row>
    <row r="103" spans="1:23" x14ac:dyDescent="0.3">
      <c r="A103" t="s">
        <v>69</v>
      </c>
      <c r="B103" t="s">
        <v>12</v>
      </c>
      <c r="C103">
        <v>5</v>
      </c>
      <c r="D103">
        <v>5</v>
      </c>
      <c r="E103">
        <v>0</v>
      </c>
      <c r="F103">
        <v>1</v>
      </c>
      <c r="H103">
        <v>4</v>
      </c>
    </row>
    <row r="104" spans="1:23" x14ac:dyDescent="0.3">
      <c r="A104" t="s">
        <v>72</v>
      </c>
      <c r="B104" t="s">
        <v>12</v>
      </c>
      <c r="C104">
        <v>5</v>
      </c>
      <c r="D104">
        <v>3</v>
      </c>
      <c r="E104">
        <v>2</v>
      </c>
      <c r="F104">
        <v>0</v>
      </c>
      <c r="H104">
        <v>3</v>
      </c>
    </row>
    <row r="105" spans="1:23" x14ac:dyDescent="0.3">
      <c r="A105" t="s">
        <v>74</v>
      </c>
      <c r="B105" t="s">
        <v>12</v>
      </c>
      <c r="C105">
        <v>5</v>
      </c>
      <c r="D105">
        <v>3</v>
      </c>
      <c r="E105">
        <v>2</v>
      </c>
      <c r="F105">
        <v>0</v>
      </c>
      <c r="H105">
        <v>3</v>
      </c>
    </row>
    <row r="106" spans="1:23" x14ac:dyDescent="0.3">
      <c r="A106" t="s">
        <v>76</v>
      </c>
      <c r="B106" t="s">
        <v>12</v>
      </c>
      <c r="C106">
        <v>5</v>
      </c>
      <c r="D106">
        <v>3</v>
      </c>
      <c r="E106">
        <v>2</v>
      </c>
      <c r="F106">
        <v>0</v>
      </c>
      <c r="H106">
        <v>3</v>
      </c>
      <c r="I106">
        <f t="shared" ref="I106" si="4">SUM(F86:F106)</f>
        <v>8</v>
      </c>
    </row>
    <row r="107" spans="1:23" x14ac:dyDescent="0.3">
      <c r="A107" t="s">
        <v>11</v>
      </c>
      <c r="B107" t="s">
        <v>12</v>
      </c>
      <c r="C107">
        <v>6</v>
      </c>
      <c r="D107">
        <v>5</v>
      </c>
      <c r="E107">
        <v>1</v>
      </c>
      <c r="F107">
        <v>1</v>
      </c>
      <c r="G107">
        <v>1</v>
      </c>
      <c r="H107">
        <v>3</v>
      </c>
    </row>
    <row r="108" spans="1:23" x14ac:dyDescent="0.3">
      <c r="A108" t="s">
        <v>15</v>
      </c>
      <c r="B108" t="s">
        <v>12</v>
      </c>
      <c r="C108">
        <v>6</v>
      </c>
    </row>
    <row r="109" spans="1:23" x14ac:dyDescent="0.3">
      <c r="A109" t="s">
        <v>19</v>
      </c>
      <c r="B109" t="s">
        <v>12</v>
      </c>
      <c r="C109">
        <v>6</v>
      </c>
      <c r="D109">
        <v>5</v>
      </c>
      <c r="E109">
        <v>1</v>
      </c>
      <c r="F109">
        <v>1</v>
      </c>
      <c r="G109">
        <v>1</v>
      </c>
      <c r="H109">
        <v>3</v>
      </c>
    </row>
    <row r="110" spans="1:23" x14ac:dyDescent="0.3">
      <c r="A110" t="s">
        <v>25</v>
      </c>
      <c r="B110" t="s">
        <v>12</v>
      </c>
      <c r="C110">
        <v>6</v>
      </c>
      <c r="D110">
        <v>5</v>
      </c>
      <c r="E110">
        <v>1</v>
      </c>
      <c r="F110">
        <v>1</v>
      </c>
      <c r="G110">
        <v>1</v>
      </c>
      <c r="H110">
        <v>3</v>
      </c>
    </row>
    <row r="111" spans="1:23" x14ac:dyDescent="0.3">
      <c r="A111" t="s">
        <v>28</v>
      </c>
      <c r="B111" t="s">
        <v>12</v>
      </c>
      <c r="C111">
        <v>6</v>
      </c>
      <c r="D111">
        <v>4</v>
      </c>
      <c r="E111">
        <v>2</v>
      </c>
      <c r="F111">
        <v>1</v>
      </c>
      <c r="G111">
        <v>1</v>
      </c>
      <c r="H111">
        <v>2</v>
      </c>
    </row>
    <row r="112" spans="1:23" x14ac:dyDescent="0.3">
      <c r="A112" t="s">
        <v>30</v>
      </c>
      <c r="B112" t="s">
        <v>12</v>
      </c>
      <c r="C112">
        <v>6</v>
      </c>
      <c r="D112">
        <v>5</v>
      </c>
      <c r="E112">
        <v>1</v>
      </c>
      <c r="F112">
        <v>1</v>
      </c>
      <c r="G112">
        <v>0</v>
      </c>
      <c r="H112">
        <v>4</v>
      </c>
    </row>
    <row r="113" spans="1:23" x14ac:dyDescent="0.3">
      <c r="A113" t="s">
        <v>33</v>
      </c>
      <c r="B113" t="s">
        <v>12</v>
      </c>
      <c r="C113">
        <v>6</v>
      </c>
      <c r="D113">
        <v>5</v>
      </c>
      <c r="E113">
        <v>1</v>
      </c>
      <c r="F113">
        <v>1</v>
      </c>
      <c r="G113">
        <v>1</v>
      </c>
      <c r="H113">
        <v>3</v>
      </c>
    </row>
    <row r="114" spans="1:23" x14ac:dyDescent="0.3">
      <c r="A114" t="s">
        <v>38</v>
      </c>
      <c r="B114" t="s">
        <v>12</v>
      </c>
      <c r="C114">
        <v>6</v>
      </c>
      <c r="D114">
        <v>5</v>
      </c>
      <c r="E114">
        <v>1</v>
      </c>
      <c r="F114">
        <v>1</v>
      </c>
      <c r="G114">
        <v>1</v>
      </c>
      <c r="H114">
        <v>3</v>
      </c>
    </row>
    <row r="115" spans="1:23" x14ac:dyDescent="0.3">
      <c r="A115" t="s">
        <v>41</v>
      </c>
      <c r="B115" t="s">
        <v>12</v>
      </c>
      <c r="C115">
        <v>6</v>
      </c>
      <c r="D115">
        <v>5</v>
      </c>
      <c r="E115">
        <v>1</v>
      </c>
      <c r="F115">
        <v>1</v>
      </c>
      <c r="G115">
        <v>1</v>
      </c>
      <c r="H115">
        <v>3</v>
      </c>
    </row>
    <row r="116" spans="1:23" x14ac:dyDescent="0.3">
      <c r="A116" t="s">
        <v>44</v>
      </c>
      <c r="B116" t="s">
        <v>12</v>
      </c>
      <c r="C116">
        <v>6</v>
      </c>
      <c r="D116">
        <v>5</v>
      </c>
      <c r="E116">
        <v>1</v>
      </c>
      <c r="F116">
        <v>1</v>
      </c>
      <c r="G116">
        <v>1</v>
      </c>
      <c r="H116">
        <v>3</v>
      </c>
    </row>
    <row r="117" spans="1:23" x14ac:dyDescent="0.3">
      <c r="A117" t="s">
        <v>47</v>
      </c>
      <c r="B117" t="s">
        <v>12</v>
      </c>
      <c r="C117">
        <v>6</v>
      </c>
      <c r="D117">
        <v>3</v>
      </c>
      <c r="E117">
        <v>3</v>
      </c>
      <c r="F117">
        <v>1</v>
      </c>
      <c r="G117">
        <v>0</v>
      </c>
      <c r="H117">
        <v>2</v>
      </c>
    </row>
    <row r="118" spans="1:23" x14ac:dyDescent="0.3">
      <c r="A118" t="s">
        <v>50</v>
      </c>
      <c r="B118" t="s">
        <v>12</v>
      </c>
      <c r="C118">
        <v>6</v>
      </c>
      <c r="D118">
        <v>3</v>
      </c>
      <c r="E118">
        <v>3</v>
      </c>
      <c r="F118">
        <v>1</v>
      </c>
      <c r="G118">
        <v>0</v>
      </c>
      <c r="H118">
        <v>2</v>
      </c>
      <c r="W118">
        <v>20</v>
      </c>
    </row>
    <row r="119" spans="1:23" x14ac:dyDescent="0.3">
      <c r="A119" t="s">
        <v>55</v>
      </c>
      <c r="B119" t="s">
        <v>12</v>
      </c>
      <c r="C119">
        <v>6</v>
      </c>
      <c r="D119">
        <v>5</v>
      </c>
      <c r="E119">
        <v>1</v>
      </c>
      <c r="F119">
        <v>1</v>
      </c>
      <c r="G119">
        <v>1</v>
      </c>
      <c r="H119">
        <v>3</v>
      </c>
    </row>
    <row r="120" spans="1:23" x14ac:dyDescent="0.3">
      <c r="A120" t="s">
        <v>57</v>
      </c>
      <c r="B120" t="s">
        <v>12</v>
      </c>
      <c r="C120">
        <v>6</v>
      </c>
      <c r="D120">
        <v>3</v>
      </c>
      <c r="E120">
        <v>3</v>
      </c>
      <c r="F120">
        <v>1</v>
      </c>
      <c r="G120">
        <v>0</v>
      </c>
      <c r="H120">
        <v>2</v>
      </c>
    </row>
    <row r="121" spans="1:23" x14ac:dyDescent="0.3">
      <c r="A121" t="s">
        <v>60</v>
      </c>
      <c r="B121" t="s">
        <v>12</v>
      </c>
      <c r="C121">
        <v>6</v>
      </c>
      <c r="D121">
        <v>5</v>
      </c>
      <c r="E121">
        <v>1</v>
      </c>
      <c r="F121">
        <v>1</v>
      </c>
      <c r="G121">
        <v>1</v>
      </c>
      <c r="H121">
        <v>3</v>
      </c>
    </row>
    <row r="122" spans="1:23" x14ac:dyDescent="0.3">
      <c r="A122" t="s">
        <v>63</v>
      </c>
      <c r="B122" t="s">
        <v>12</v>
      </c>
      <c r="C122">
        <v>6</v>
      </c>
      <c r="D122">
        <v>3</v>
      </c>
      <c r="E122">
        <v>3</v>
      </c>
      <c r="F122">
        <v>1</v>
      </c>
      <c r="G122">
        <v>0</v>
      </c>
      <c r="H122">
        <v>2</v>
      </c>
    </row>
    <row r="123" spans="1:23" x14ac:dyDescent="0.3">
      <c r="A123" t="s">
        <v>66</v>
      </c>
      <c r="B123" t="s">
        <v>12</v>
      </c>
      <c r="C123">
        <v>6</v>
      </c>
      <c r="D123">
        <v>3</v>
      </c>
      <c r="E123">
        <v>3</v>
      </c>
      <c r="F123">
        <v>1</v>
      </c>
      <c r="G123">
        <v>1</v>
      </c>
      <c r="H123">
        <v>1</v>
      </c>
    </row>
    <row r="124" spans="1:23" x14ac:dyDescent="0.3">
      <c r="A124" t="s">
        <v>69</v>
      </c>
      <c r="B124" t="s">
        <v>12</v>
      </c>
      <c r="C124">
        <v>6</v>
      </c>
      <c r="D124">
        <v>5</v>
      </c>
      <c r="E124">
        <v>1</v>
      </c>
      <c r="F124">
        <v>1</v>
      </c>
      <c r="G124">
        <v>0</v>
      </c>
      <c r="H124">
        <v>4</v>
      </c>
    </row>
    <row r="125" spans="1:23" x14ac:dyDescent="0.3">
      <c r="A125" t="s">
        <v>72</v>
      </c>
      <c r="B125" t="s">
        <v>12</v>
      </c>
      <c r="C125">
        <v>6</v>
      </c>
      <c r="D125">
        <v>3</v>
      </c>
      <c r="E125">
        <v>3</v>
      </c>
      <c r="F125">
        <v>0</v>
      </c>
      <c r="G125">
        <v>0</v>
      </c>
      <c r="H125">
        <v>3</v>
      </c>
    </row>
    <row r="126" spans="1:23" x14ac:dyDescent="0.3">
      <c r="A126" t="s">
        <v>74</v>
      </c>
      <c r="B126" t="s">
        <v>12</v>
      </c>
      <c r="C126">
        <v>6</v>
      </c>
      <c r="D126">
        <v>5</v>
      </c>
      <c r="E126">
        <v>1</v>
      </c>
      <c r="F126">
        <v>1</v>
      </c>
      <c r="G126">
        <v>1</v>
      </c>
      <c r="H126">
        <v>3</v>
      </c>
    </row>
    <row r="127" spans="1:23" x14ac:dyDescent="0.3">
      <c r="A127" t="s">
        <v>76</v>
      </c>
      <c r="B127" t="s">
        <v>12</v>
      </c>
      <c r="C127">
        <v>6</v>
      </c>
      <c r="D127">
        <v>5</v>
      </c>
      <c r="E127">
        <v>1</v>
      </c>
      <c r="F127">
        <v>1</v>
      </c>
      <c r="G127">
        <v>1</v>
      </c>
      <c r="H127">
        <v>3</v>
      </c>
      <c r="I127">
        <f t="shared" ref="I127" si="5">SUM(F107:F127)</f>
        <v>19</v>
      </c>
    </row>
    <row r="128" spans="1:23" x14ac:dyDescent="0.3">
      <c r="A128" t="s">
        <v>11</v>
      </c>
      <c r="B128" t="s">
        <v>12</v>
      </c>
      <c r="C128">
        <v>7</v>
      </c>
      <c r="D128">
        <v>2</v>
      </c>
      <c r="E128">
        <v>4</v>
      </c>
      <c r="F128">
        <v>1</v>
      </c>
      <c r="G128">
        <v>0</v>
      </c>
      <c r="H128">
        <v>1</v>
      </c>
    </row>
    <row r="129" spans="1:23" x14ac:dyDescent="0.3">
      <c r="A129" t="s">
        <v>15</v>
      </c>
      <c r="B129" t="s">
        <v>12</v>
      </c>
      <c r="C129">
        <v>7</v>
      </c>
      <c r="D129">
        <v>2</v>
      </c>
      <c r="E129">
        <v>4</v>
      </c>
      <c r="F129">
        <v>1</v>
      </c>
      <c r="G129">
        <v>0</v>
      </c>
      <c r="H129">
        <v>1</v>
      </c>
    </row>
    <row r="130" spans="1:23" x14ac:dyDescent="0.3">
      <c r="A130" t="s">
        <v>19</v>
      </c>
      <c r="B130" t="s">
        <v>12</v>
      </c>
      <c r="C130">
        <v>7</v>
      </c>
      <c r="D130">
        <v>4</v>
      </c>
      <c r="E130">
        <v>2</v>
      </c>
      <c r="F130">
        <v>1</v>
      </c>
      <c r="G130">
        <v>1</v>
      </c>
      <c r="H130">
        <v>2</v>
      </c>
    </row>
    <row r="131" spans="1:23" x14ac:dyDescent="0.3">
      <c r="A131" t="s">
        <v>25</v>
      </c>
      <c r="B131" t="s">
        <v>12</v>
      </c>
      <c r="C131">
        <v>7</v>
      </c>
      <c r="D131">
        <v>2</v>
      </c>
      <c r="E131">
        <v>4</v>
      </c>
      <c r="F131">
        <v>0</v>
      </c>
      <c r="G131">
        <v>0</v>
      </c>
      <c r="H131">
        <v>2</v>
      </c>
    </row>
    <row r="132" spans="1:23" x14ac:dyDescent="0.3">
      <c r="A132" t="s">
        <v>28</v>
      </c>
      <c r="B132" t="s">
        <v>12</v>
      </c>
      <c r="C132">
        <v>7</v>
      </c>
    </row>
    <row r="133" spans="1:23" x14ac:dyDescent="0.3">
      <c r="A133" t="s">
        <v>30</v>
      </c>
      <c r="B133" t="s">
        <v>12</v>
      </c>
      <c r="C133">
        <v>7</v>
      </c>
      <c r="D133">
        <v>5</v>
      </c>
      <c r="E133">
        <v>1</v>
      </c>
      <c r="F133">
        <v>1</v>
      </c>
      <c r="G133">
        <v>0</v>
      </c>
      <c r="H133">
        <v>4</v>
      </c>
    </row>
    <row r="134" spans="1:23" x14ac:dyDescent="0.3">
      <c r="A134" t="s">
        <v>33</v>
      </c>
      <c r="B134" t="s">
        <v>12</v>
      </c>
      <c r="C134">
        <v>7</v>
      </c>
      <c r="D134">
        <v>2</v>
      </c>
      <c r="E134">
        <v>4</v>
      </c>
      <c r="F134">
        <v>0</v>
      </c>
      <c r="G134">
        <v>0</v>
      </c>
      <c r="H134">
        <v>2</v>
      </c>
    </row>
    <row r="135" spans="1:23" x14ac:dyDescent="0.3">
      <c r="A135" t="s">
        <v>38</v>
      </c>
      <c r="B135" t="s">
        <v>12</v>
      </c>
      <c r="C135">
        <v>7</v>
      </c>
      <c r="D135">
        <v>4</v>
      </c>
      <c r="E135">
        <v>2</v>
      </c>
      <c r="F135">
        <v>1</v>
      </c>
      <c r="G135">
        <v>0</v>
      </c>
      <c r="H135">
        <v>3</v>
      </c>
    </row>
    <row r="136" spans="1:23" x14ac:dyDescent="0.3">
      <c r="A136" t="s">
        <v>41</v>
      </c>
      <c r="B136" t="s">
        <v>12</v>
      </c>
      <c r="C136">
        <v>7</v>
      </c>
      <c r="D136">
        <v>4</v>
      </c>
      <c r="E136">
        <v>2</v>
      </c>
      <c r="F136">
        <v>1</v>
      </c>
      <c r="G136">
        <v>1</v>
      </c>
      <c r="H136">
        <v>2</v>
      </c>
    </row>
    <row r="137" spans="1:23" x14ac:dyDescent="0.3">
      <c r="A137" t="s">
        <v>44</v>
      </c>
      <c r="B137" t="s">
        <v>12</v>
      </c>
      <c r="C137">
        <v>7</v>
      </c>
      <c r="D137">
        <v>4</v>
      </c>
      <c r="E137">
        <v>2</v>
      </c>
      <c r="F137">
        <v>1</v>
      </c>
      <c r="G137">
        <v>1</v>
      </c>
      <c r="H137">
        <v>2</v>
      </c>
    </row>
    <row r="138" spans="1:23" x14ac:dyDescent="0.3">
      <c r="A138" t="s">
        <v>47</v>
      </c>
      <c r="B138" t="s">
        <v>12</v>
      </c>
      <c r="C138">
        <v>7</v>
      </c>
      <c r="D138">
        <v>3</v>
      </c>
      <c r="E138">
        <v>3</v>
      </c>
      <c r="F138">
        <v>1</v>
      </c>
      <c r="G138">
        <v>0</v>
      </c>
      <c r="H138">
        <v>2</v>
      </c>
    </row>
    <row r="139" spans="1:23" x14ac:dyDescent="0.3">
      <c r="A139" t="s">
        <v>50</v>
      </c>
      <c r="B139" t="s">
        <v>12</v>
      </c>
      <c r="C139">
        <v>7</v>
      </c>
      <c r="D139">
        <v>4</v>
      </c>
      <c r="E139">
        <v>2</v>
      </c>
      <c r="F139">
        <v>1</v>
      </c>
      <c r="G139">
        <v>1</v>
      </c>
      <c r="H139">
        <v>2</v>
      </c>
      <c r="W139">
        <v>17</v>
      </c>
    </row>
    <row r="140" spans="1:23" x14ac:dyDescent="0.3">
      <c r="A140" t="s">
        <v>55</v>
      </c>
      <c r="B140" t="s">
        <v>12</v>
      </c>
      <c r="C140">
        <v>7</v>
      </c>
      <c r="D140">
        <v>4</v>
      </c>
      <c r="E140">
        <v>2</v>
      </c>
      <c r="F140">
        <v>1</v>
      </c>
      <c r="G140">
        <v>1</v>
      </c>
      <c r="H140">
        <v>2</v>
      </c>
    </row>
    <row r="141" spans="1:23" x14ac:dyDescent="0.3">
      <c r="A141" t="s">
        <v>57</v>
      </c>
      <c r="B141" t="s">
        <v>12</v>
      </c>
      <c r="C141">
        <v>7</v>
      </c>
      <c r="D141">
        <v>2</v>
      </c>
      <c r="E141">
        <v>4</v>
      </c>
      <c r="F141">
        <v>0</v>
      </c>
      <c r="G141">
        <v>0</v>
      </c>
      <c r="H141">
        <v>2</v>
      </c>
    </row>
    <row r="142" spans="1:23" x14ac:dyDescent="0.3">
      <c r="A142" t="s">
        <v>60</v>
      </c>
      <c r="B142" t="s">
        <v>12</v>
      </c>
      <c r="C142">
        <v>7</v>
      </c>
      <c r="D142">
        <v>2</v>
      </c>
      <c r="E142">
        <v>4</v>
      </c>
      <c r="F142">
        <v>0</v>
      </c>
      <c r="G142">
        <v>0</v>
      </c>
      <c r="H142">
        <v>2</v>
      </c>
    </row>
    <row r="143" spans="1:23" x14ac:dyDescent="0.3">
      <c r="A143" t="s">
        <v>63</v>
      </c>
      <c r="B143" t="s">
        <v>12</v>
      </c>
      <c r="C143">
        <v>7</v>
      </c>
      <c r="D143">
        <v>4</v>
      </c>
      <c r="E143">
        <v>2</v>
      </c>
      <c r="F143">
        <v>1</v>
      </c>
      <c r="G143">
        <v>1</v>
      </c>
      <c r="H143">
        <v>2</v>
      </c>
    </row>
    <row r="144" spans="1:23" x14ac:dyDescent="0.3">
      <c r="A144" t="s">
        <v>66</v>
      </c>
      <c r="B144" t="s">
        <v>12</v>
      </c>
      <c r="C144">
        <v>7</v>
      </c>
      <c r="D144">
        <v>2</v>
      </c>
      <c r="E144">
        <v>4</v>
      </c>
      <c r="F144">
        <v>0</v>
      </c>
      <c r="G144">
        <v>0</v>
      </c>
      <c r="H144">
        <v>2</v>
      </c>
    </row>
    <row r="145" spans="1:23" x14ac:dyDescent="0.3">
      <c r="A145" t="s">
        <v>69</v>
      </c>
      <c r="B145" t="s">
        <v>12</v>
      </c>
      <c r="C145">
        <v>7</v>
      </c>
      <c r="D145">
        <v>3</v>
      </c>
      <c r="E145">
        <v>3</v>
      </c>
      <c r="F145">
        <v>0</v>
      </c>
      <c r="G145">
        <v>1</v>
      </c>
      <c r="H145">
        <v>2</v>
      </c>
    </row>
    <row r="146" spans="1:23" x14ac:dyDescent="0.3">
      <c r="A146" t="s">
        <v>72</v>
      </c>
      <c r="B146" t="s">
        <v>12</v>
      </c>
      <c r="C146">
        <v>7</v>
      </c>
      <c r="D146">
        <v>4</v>
      </c>
      <c r="E146">
        <v>2</v>
      </c>
      <c r="F146">
        <v>1</v>
      </c>
      <c r="G146">
        <v>0</v>
      </c>
      <c r="H146">
        <v>3</v>
      </c>
    </row>
    <row r="147" spans="1:23" x14ac:dyDescent="0.3">
      <c r="A147" t="s">
        <v>74</v>
      </c>
      <c r="B147" t="s">
        <v>12</v>
      </c>
      <c r="C147">
        <v>7</v>
      </c>
      <c r="D147">
        <v>4</v>
      </c>
      <c r="E147">
        <v>2</v>
      </c>
      <c r="F147">
        <v>1</v>
      </c>
      <c r="G147">
        <v>1</v>
      </c>
      <c r="H147">
        <v>2</v>
      </c>
    </row>
    <row r="148" spans="1:23" x14ac:dyDescent="0.3">
      <c r="A148" t="s">
        <v>76</v>
      </c>
      <c r="B148" t="s">
        <v>12</v>
      </c>
      <c r="C148">
        <v>7</v>
      </c>
      <c r="D148">
        <v>4</v>
      </c>
      <c r="E148">
        <v>2</v>
      </c>
      <c r="F148">
        <v>1</v>
      </c>
      <c r="G148">
        <v>1</v>
      </c>
      <c r="H148">
        <v>2</v>
      </c>
      <c r="I148">
        <f t="shared" ref="I148" si="6">SUM(F128:F148)</f>
        <v>14</v>
      </c>
    </row>
    <row r="149" spans="1:23" x14ac:dyDescent="0.3">
      <c r="A149" t="s">
        <v>11</v>
      </c>
      <c r="B149" t="s">
        <v>12</v>
      </c>
      <c r="C149">
        <v>8</v>
      </c>
      <c r="D149">
        <v>4</v>
      </c>
      <c r="E149">
        <v>1</v>
      </c>
      <c r="F149">
        <v>1</v>
      </c>
      <c r="H149">
        <v>3</v>
      </c>
    </row>
    <row r="150" spans="1:23" x14ac:dyDescent="0.3">
      <c r="A150" t="s">
        <v>15</v>
      </c>
      <c r="B150" t="s">
        <v>12</v>
      </c>
      <c r="C150">
        <v>8</v>
      </c>
      <c r="D150">
        <v>3</v>
      </c>
      <c r="E150">
        <v>2</v>
      </c>
      <c r="F150">
        <v>1</v>
      </c>
      <c r="H150">
        <v>2</v>
      </c>
    </row>
    <row r="151" spans="1:23" x14ac:dyDescent="0.3">
      <c r="A151" t="s">
        <v>19</v>
      </c>
      <c r="B151" t="s">
        <v>12</v>
      </c>
      <c r="C151">
        <v>8</v>
      </c>
    </row>
    <row r="152" spans="1:23" x14ac:dyDescent="0.3">
      <c r="A152" t="s">
        <v>25</v>
      </c>
      <c r="B152" t="s">
        <v>12</v>
      </c>
      <c r="C152">
        <v>8</v>
      </c>
      <c r="D152">
        <v>5</v>
      </c>
      <c r="E152">
        <v>0</v>
      </c>
      <c r="F152">
        <v>1</v>
      </c>
      <c r="H152">
        <v>4</v>
      </c>
    </row>
    <row r="153" spans="1:23" x14ac:dyDescent="0.3">
      <c r="A153" t="s">
        <v>28</v>
      </c>
      <c r="B153" t="s">
        <v>12</v>
      </c>
      <c r="C153">
        <v>8</v>
      </c>
      <c r="D153">
        <v>3</v>
      </c>
      <c r="E153">
        <v>2</v>
      </c>
      <c r="F153">
        <v>1</v>
      </c>
      <c r="H153">
        <v>2</v>
      </c>
    </row>
    <row r="154" spans="1:23" x14ac:dyDescent="0.3">
      <c r="A154" t="s">
        <v>30</v>
      </c>
      <c r="B154" t="s">
        <v>12</v>
      </c>
      <c r="C154">
        <v>8</v>
      </c>
      <c r="D154">
        <v>2</v>
      </c>
      <c r="E154">
        <v>3</v>
      </c>
      <c r="F154">
        <v>0</v>
      </c>
      <c r="H154">
        <v>2</v>
      </c>
    </row>
    <row r="155" spans="1:23" x14ac:dyDescent="0.3">
      <c r="A155" t="s">
        <v>33</v>
      </c>
      <c r="B155" t="s">
        <v>12</v>
      </c>
      <c r="C155">
        <v>8</v>
      </c>
      <c r="D155">
        <v>2</v>
      </c>
      <c r="E155">
        <v>3</v>
      </c>
      <c r="F155">
        <v>0</v>
      </c>
      <c r="H155">
        <v>2</v>
      </c>
    </row>
    <row r="156" spans="1:23" x14ac:dyDescent="0.3">
      <c r="A156" t="s">
        <v>38</v>
      </c>
      <c r="B156" t="s">
        <v>12</v>
      </c>
      <c r="C156">
        <v>8</v>
      </c>
      <c r="D156">
        <v>4</v>
      </c>
      <c r="E156">
        <v>1</v>
      </c>
      <c r="F156">
        <v>1</v>
      </c>
      <c r="H156">
        <v>3</v>
      </c>
    </row>
    <row r="157" spans="1:23" x14ac:dyDescent="0.3">
      <c r="A157" t="s">
        <v>41</v>
      </c>
      <c r="B157" t="s">
        <v>12</v>
      </c>
      <c r="C157">
        <v>8</v>
      </c>
      <c r="D157">
        <v>2</v>
      </c>
      <c r="E157">
        <v>3</v>
      </c>
      <c r="F157">
        <v>0</v>
      </c>
      <c r="H157">
        <v>2</v>
      </c>
    </row>
    <row r="158" spans="1:23" x14ac:dyDescent="0.3">
      <c r="A158" t="s">
        <v>44</v>
      </c>
      <c r="B158" t="s">
        <v>12</v>
      </c>
      <c r="C158">
        <v>8</v>
      </c>
      <c r="D158">
        <v>4</v>
      </c>
      <c r="E158">
        <v>1</v>
      </c>
      <c r="F158">
        <v>1</v>
      </c>
      <c r="H158">
        <v>3</v>
      </c>
    </row>
    <row r="159" spans="1:23" x14ac:dyDescent="0.3">
      <c r="A159" t="s">
        <v>47</v>
      </c>
      <c r="B159" t="s">
        <v>12</v>
      </c>
      <c r="C159">
        <v>8</v>
      </c>
      <c r="D159">
        <v>2</v>
      </c>
      <c r="E159">
        <v>3</v>
      </c>
      <c r="F159">
        <v>1</v>
      </c>
      <c r="H159">
        <v>1</v>
      </c>
    </row>
    <row r="160" spans="1:23" x14ac:dyDescent="0.3">
      <c r="A160" t="s">
        <v>50</v>
      </c>
      <c r="B160" t="s">
        <v>12</v>
      </c>
      <c r="C160">
        <v>8</v>
      </c>
      <c r="D160">
        <v>2</v>
      </c>
      <c r="E160">
        <v>3</v>
      </c>
      <c r="F160">
        <v>1</v>
      </c>
      <c r="H160">
        <v>1</v>
      </c>
      <c r="W160">
        <v>21</v>
      </c>
    </row>
    <row r="161" spans="1:9" x14ac:dyDescent="0.3">
      <c r="A161" t="s">
        <v>55</v>
      </c>
      <c r="B161" t="s">
        <v>12</v>
      </c>
      <c r="C161">
        <v>8</v>
      </c>
      <c r="D161">
        <v>3</v>
      </c>
      <c r="E161">
        <v>2</v>
      </c>
      <c r="F161">
        <v>1</v>
      </c>
      <c r="H161">
        <v>2</v>
      </c>
    </row>
    <row r="162" spans="1:9" x14ac:dyDescent="0.3">
      <c r="A162" t="s">
        <v>57</v>
      </c>
      <c r="B162" t="s">
        <v>12</v>
      </c>
      <c r="C162">
        <v>8</v>
      </c>
      <c r="D162">
        <v>4</v>
      </c>
      <c r="E162">
        <v>1</v>
      </c>
      <c r="F162">
        <v>1</v>
      </c>
      <c r="H162">
        <v>3</v>
      </c>
    </row>
    <row r="163" spans="1:9" x14ac:dyDescent="0.3">
      <c r="A163" t="s">
        <v>60</v>
      </c>
      <c r="B163" t="s">
        <v>12</v>
      </c>
      <c r="C163">
        <v>8</v>
      </c>
      <c r="D163">
        <v>2</v>
      </c>
      <c r="E163">
        <v>3</v>
      </c>
      <c r="F163">
        <v>0</v>
      </c>
      <c r="H163">
        <v>2</v>
      </c>
    </row>
    <row r="164" spans="1:9" x14ac:dyDescent="0.3">
      <c r="A164" t="s">
        <v>63</v>
      </c>
      <c r="B164" t="s">
        <v>12</v>
      </c>
      <c r="C164">
        <v>8</v>
      </c>
      <c r="D164">
        <v>3</v>
      </c>
      <c r="E164">
        <v>2</v>
      </c>
      <c r="F164">
        <v>1</v>
      </c>
      <c r="H164">
        <v>2</v>
      </c>
    </row>
    <row r="165" spans="1:9" x14ac:dyDescent="0.3">
      <c r="A165" t="s">
        <v>66</v>
      </c>
      <c r="B165" t="s">
        <v>12</v>
      </c>
      <c r="C165">
        <v>8</v>
      </c>
      <c r="D165">
        <v>3</v>
      </c>
      <c r="E165">
        <v>2</v>
      </c>
      <c r="F165">
        <v>1</v>
      </c>
      <c r="H165">
        <v>2</v>
      </c>
    </row>
    <row r="166" spans="1:9" x14ac:dyDescent="0.3">
      <c r="A166" t="s">
        <v>69</v>
      </c>
      <c r="B166" t="s">
        <v>12</v>
      </c>
      <c r="C166">
        <v>8</v>
      </c>
      <c r="D166">
        <v>2</v>
      </c>
      <c r="E166">
        <v>3</v>
      </c>
      <c r="F166">
        <v>1</v>
      </c>
      <c r="H166">
        <v>1</v>
      </c>
    </row>
    <row r="167" spans="1:9" x14ac:dyDescent="0.3">
      <c r="A167" t="s">
        <v>72</v>
      </c>
      <c r="B167" t="s">
        <v>12</v>
      </c>
      <c r="C167">
        <v>8</v>
      </c>
      <c r="D167">
        <v>2</v>
      </c>
      <c r="E167">
        <v>3</v>
      </c>
      <c r="F167">
        <v>0</v>
      </c>
      <c r="H167">
        <v>2</v>
      </c>
    </row>
    <row r="168" spans="1:9" x14ac:dyDescent="0.3">
      <c r="A168" t="s">
        <v>74</v>
      </c>
      <c r="B168" t="s">
        <v>12</v>
      </c>
      <c r="C168">
        <v>8</v>
      </c>
      <c r="D168">
        <v>4</v>
      </c>
      <c r="E168">
        <v>1</v>
      </c>
      <c r="F168">
        <v>1</v>
      </c>
      <c r="H168">
        <v>3</v>
      </c>
    </row>
    <row r="169" spans="1:9" x14ac:dyDescent="0.3">
      <c r="A169" t="s">
        <v>76</v>
      </c>
      <c r="B169" t="s">
        <v>12</v>
      </c>
      <c r="C169">
        <v>8</v>
      </c>
      <c r="D169">
        <v>4</v>
      </c>
      <c r="E169">
        <v>1</v>
      </c>
      <c r="F169">
        <v>1</v>
      </c>
      <c r="H169">
        <v>3</v>
      </c>
      <c r="I169">
        <f t="shared" ref="I169" si="7">SUM(F149:F169)</f>
        <v>15</v>
      </c>
    </row>
    <row r="170" spans="1:9" x14ac:dyDescent="0.3">
      <c r="A170" t="s">
        <v>11</v>
      </c>
      <c r="B170" t="s">
        <v>12</v>
      </c>
      <c r="C170">
        <v>9</v>
      </c>
      <c r="D170">
        <v>6</v>
      </c>
      <c r="E170">
        <v>0</v>
      </c>
      <c r="F170">
        <v>1</v>
      </c>
      <c r="G170">
        <v>1</v>
      </c>
      <c r="H170">
        <v>4</v>
      </c>
    </row>
    <row r="171" spans="1:9" x14ac:dyDescent="0.3">
      <c r="A171" t="s">
        <v>15</v>
      </c>
      <c r="B171" t="s">
        <v>12</v>
      </c>
      <c r="C171">
        <v>9</v>
      </c>
      <c r="D171">
        <v>4</v>
      </c>
      <c r="E171">
        <v>2</v>
      </c>
      <c r="F171">
        <v>0</v>
      </c>
      <c r="G171">
        <v>0</v>
      </c>
      <c r="H171">
        <v>4</v>
      </c>
    </row>
    <row r="172" spans="1:9" x14ac:dyDescent="0.3">
      <c r="A172" t="s">
        <v>19</v>
      </c>
      <c r="B172" t="s">
        <v>12</v>
      </c>
      <c r="C172">
        <v>9</v>
      </c>
      <c r="D172">
        <v>6</v>
      </c>
      <c r="E172">
        <v>0</v>
      </c>
      <c r="F172">
        <v>1</v>
      </c>
      <c r="G172">
        <v>1</v>
      </c>
      <c r="H172">
        <v>4</v>
      </c>
    </row>
    <row r="173" spans="1:9" x14ac:dyDescent="0.3">
      <c r="A173" t="s">
        <v>25</v>
      </c>
      <c r="B173" t="s">
        <v>12</v>
      </c>
      <c r="C173">
        <v>9</v>
      </c>
      <c r="D173">
        <v>6</v>
      </c>
      <c r="E173">
        <v>0</v>
      </c>
      <c r="F173">
        <v>1</v>
      </c>
      <c r="G173">
        <v>1</v>
      </c>
      <c r="H173">
        <v>4</v>
      </c>
    </row>
    <row r="174" spans="1:9" x14ac:dyDescent="0.3">
      <c r="A174" t="s">
        <v>28</v>
      </c>
      <c r="B174" t="s">
        <v>12</v>
      </c>
      <c r="C174">
        <v>9</v>
      </c>
      <c r="D174">
        <v>6</v>
      </c>
      <c r="E174">
        <v>0</v>
      </c>
      <c r="F174">
        <v>1</v>
      </c>
      <c r="G174">
        <v>1</v>
      </c>
      <c r="H174">
        <v>4</v>
      </c>
    </row>
    <row r="175" spans="1:9" x14ac:dyDescent="0.3">
      <c r="A175" t="s">
        <v>30</v>
      </c>
      <c r="B175" t="s">
        <v>12</v>
      </c>
      <c r="C175">
        <v>9</v>
      </c>
      <c r="D175">
        <v>6</v>
      </c>
      <c r="E175">
        <v>0</v>
      </c>
      <c r="F175">
        <v>1</v>
      </c>
      <c r="G175">
        <v>1</v>
      </c>
      <c r="H175">
        <v>4</v>
      </c>
    </row>
    <row r="176" spans="1:9" x14ac:dyDescent="0.3">
      <c r="A176" t="s">
        <v>33</v>
      </c>
      <c r="B176" t="s">
        <v>12</v>
      </c>
      <c r="C176">
        <v>9</v>
      </c>
      <c r="D176">
        <v>4</v>
      </c>
      <c r="E176">
        <v>2</v>
      </c>
      <c r="F176">
        <v>0</v>
      </c>
      <c r="G176">
        <v>1</v>
      </c>
      <c r="H176">
        <v>3</v>
      </c>
    </row>
    <row r="177" spans="1:23" x14ac:dyDescent="0.3">
      <c r="A177" t="s">
        <v>38</v>
      </c>
      <c r="B177" t="s">
        <v>12</v>
      </c>
      <c r="C177">
        <v>9</v>
      </c>
      <c r="D177">
        <v>6</v>
      </c>
      <c r="E177">
        <v>0</v>
      </c>
      <c r="F177">
        <v>1</v>
      </c>
      <c r="G177">
        <v>1</v>
      </c>
      <c r="H177">
        <v>4</v>
      </c>
    </row>
    <row r="178" spans="1:23" x14ac:dyDescent="0.3">
      <c r="A178" t="s">
        <v>41</v>
      </c>
      <c r="B178" t="s">
        <v>12</v>
      </c>
      <c r="C178">
        <v>9</v>
      </c>
      <c r="D178">
        <v>6</v>
      </c>
      <c r="E178">
        <v>0</v>
      </c>
      <c r="F178">
        <v>1</v>
      </c>
      <c r="G178">
        <v>1</v>
      </c>
      <c r="H178">
        <v>4</v>
      </c>
    </row>
    <row r="179" spans="1:23" x14ac:dyDescent="0.3">
      <c r="A179" t="s">
        <v>44</v>
      </c>
      <c r="B179" t="s">
        <v>12</v>
      </c>
      <c r="C179">
        <v>9</v>
      </c>
      <c r="D179">
        <v>6</v>
      </c>
      <c r="E179">
        <v>0</v>
      </c>
      <c r="F179">
        <v>1</v>
      </c>
      <c r="G179">
        <v>1</v>
      </c>
      <c r="H179">
        <v>4</v>
      </c>
    </row>
    <row r="180" spans="1:23" x14ac:dyDescent="0.3">
      <c r="A180" t="s">
        <v>47</v>
      </c>
      <c r="B180" t="s">
        <v>12</v>
      </c>
      <c r="C180">
        <v>9</v>
      </c>
      <c r="D180">
        <v>4</v>
      </c>
      <c r="E180">
        <v>2</v>
      </c>
      <c r="F180">
        <v>0</v>
      </c>
      <c r="G180">
        <v>1</v>
      </c>
      <c r="H180">
        <v>3</v>
      </c>
    </row>
    <row r="181" spans="1:23" x14ac:dyDescent="0.3">
      <c r="A181" t="s">
        <v>50</v>
      </c>
      <c r="B181" t="s">
        <v>12</v>
      </c>
      <c r="C181">
        <v>9</v>
      </c>
      <c r="D181">
        <v>4</v>
      </c>
      <c r="E181">
        <v>2</v>
      </c>
      <c r="F181">
        <v>0</v>
      </c>
      <c r="G181">
        <v>0</v>
      </c>
      <c r="H181">
        <v>4</v>
      </c>
      <c r="W181">
        <v>18</v>
      </c>
    </row>
    <row r="182" spans="1:23" x14ac:dyDescent="0.3">
      <c r="A182" t="s">
        <v>55</v>
      </c>
      <c r="B182" t="s">
        <v>12</v>
      </c>
      <c r="C182">
        <v>9</v>
      </c>
      <c r="D182">
        <v>6</v>
      </c>
      <c r="E182">
        <v>0</v>
      </c>
      <c r="F182">
        <v>1</v>
      </c>
      <c r="G182">
        <v>1</v>
      </c>
      <c r="H182">
        <v>4</v>
      </c>
    </row>
    <row r="183" spans="1:23" x14ac:dyDescent="0.3">
      <c r="A183" t="s">
        <v>57</v>
      </c>
      <c r="B183" t="s">
        <v>12</v>
      </c>
      <c r="C183">
        <v>9</v>
      </c>
      <c r="D183">
        <v>4</v>
      </c>
      <c r="E183">
        <v>2</v>
      </c>
      <c r="F183">
        <v>0</v>
      </c>
      <c r="G183">
        <v>1</v>
      </c>
      <c r="H183">
        <v>3</v>
      </c>
    </row>
    <row r="184" spans="1:23" x14ac:dyDescent="0.3">
      <c r="A184" t="s">
        <v>60</v>
      </c>
      <c r="B184" t="s">
        <v>12</v>
      </c>
      <c r="C184">
        <v>9</v>
      </c>
      <c r="D184">
        <v>4</v>
      </c>
      <c r="E184">
        <v>2</v>
      </c>
      <c r="F184">
        <v>0</v>
      </c>
      <c r="G184">
        <v>1</v>
      </c>
      <c r="H184">
        <v>3</v>
      </c>
    </row>
    <row r="185" spans="1:23" x14ac:dyDescent="0.3">
      <c r="A185" t="s">
        <v>63</v>
      </c>
      <c r="B185" t="s">
        <v>12</v>
      </c>
      <c r="C185">
        <v>9</v>
      </c>
      <c r="D185">
        <v>3</v>
      </c>
      <c r="E185">
        <v>3</v>
      </c>
      <c r="F185">
        <v>0</v>
      </c>
      <c r="G185">
        <v>1</v>
      </c>
      <c r="H185">
        <v>2</v>
      </c>
    </row>
    <row r="186" spans="1:23" x14ac:dyDescent="0.3">
      <c r="A186" t="s">
        <v>66</v>
      </c>
      <c r="B186" t="s">
        <v>12</v>
      </c>
      <c r="C186">
        <v>9</v>
      </c>
      <c r="D186">
        <v>4</v>
      </c>
      <c r="E186">
        <v>2</v>
      </c>
      <c r="F186">
        <v>0</v>
      </c>
      <c r="G186">
        <v>0</v>
      </c>
      <c r="H186">
        <v>4</v>
      </c>
    </row>
    <row r="187" spans="1:23" x14ac:dyDescent="0.3">
      <c r="A187" t="s">
        <v>69</v>
      </c>
      <c r="B187" t="s">
        <v>12</v>
      </c>
      <c r="C187">
        <v>9</v>
      </c>
      <c r="D187">
        <v>6</v>
      </c>
      <c r="E187">
        <v>0</v>
      </c>
      <c r="F187">
        <v>1</v>
      </c>
      <c r="G187">
        <v>1</v>
      </c>
      <c r="H187">
        <v>4</v>
      </c>
    </row>
    <row r="188" spans="1:23" x14ac:dyDescent="0.3">
      <c r="A188" t="s">
        <v>72</v>
      </c>
      <c r="B188" t="s">
        <v>12</v>
      </c>
      <c r="C188">
        <v>9</v>
      </c>
      <c r="D188">
        <v>6</v>
      </c>
      <c r="E188">
        <v>0</v>
      </c>
      <c r="F188">
        <v>1</v>
      </c>
      <c r="G188">
        <v>1</v>
      </c>
      <c r="H188">
        <v>4</v>
      </c>
    </row>
    <row r="189" spans="1:23" x14ac:dyDescent="0.3">
      <c r="A189" t="s">
        <v>74</v>
      </c>
      <c r="B189" t="s">
        <v>12</v>
      </c>
      <c r="C189">
        <v>9</v>
      </c>
      <c r="D189">
        <v>4</v>
      </c>
      <c r="E189">
        <v>2</v>
      </c>
      <c r="F189">
        <v>0</v>
      </c>
      <c r="G189">
        <v>1</v>
      </c>
      <c r="H189">
        <v>3</v>
      </c>
    </row>
    <row r="190" spans="1:23" x14ac:dyDescent="0.3">
      <c r="A190" t="s">
        <v>76</v>
      </c>
      <c r="B190" t="s">
        <v>12</v>
      </c>
      <c r="C190">
        <v>9</v>
      </c>
      <c r="D190">
        <v>6</v>
      </c>
      <c r="E190">
        <v>0</v>
      </c>
      <c r="F190">
        <v>1</v>
      </c>
      <c r="G190">
        <v>1</v>
      </c>
      <c r="H190">
        <v>4</v>
      </c>
      <c r="I190">
        <f t="shared" ref="I190" si="8">SUM(F170:F190)</f>
        <v>12</v>
      </c>
    </row>
    <row r="191" spans="1:23" x14ac:dyDescent="0.3">
      <c r="A191" t="s">
        <v>11</v>
      </c>
      <c r="B191" t="s">
        <v>12</v>
      </c>
      <c r="C191">
        <v>10</v>
      </c>
      <c r="D191">
        <v>3</v>
      </c>
      <c r="E191">
        <v>2</v>
      </c>
      <c r="F191">
        <v>0</v>
      </c>
      <c r="H191">
        <v>3</v>
      </c>
    </row>
    <row r="192" spans="1:23" x14ac:dyDescent="0.3">
      <c r="A192" t="s">
        <v>15</v>
      </c>
      <c r="B192" t="s">
        <v>12</v>
      </c>
      <c r="C192">
        <v>10</v>
      </c>
      <c r="D192">
        <v>5</v>
      </c>
      <c r="E192">
        <v>0</v>
      </c>
      <c r="F192">
        <v>1</v>
      </c>
      <c r="H192">
        <v>4</v>
      </c>
    </row>
    <row r="193" spans="1:23" x14ac:dyDescent="0.3">
      <c r="A193" t="s">
        <v>19</v>
      </c>
      <c r="B193" t="s">
        <v>12</v>
      </c>
      <c r="C193">
        <v>10</v>
      </c>
      <c r="D193">
        <v>3</v>
      </c>
      <c r="E193">
        <v>2</v>
      </c>
      <c r="F193">
        <v>1</v>
      </c>
      <c r="H193">
        <v>2</v>
      </c>
    </row>
    <row r="194" spans="1:23" x14ac:dyDescent="0.3">
      <c r="A194" t="s">
        <v>25</v>
      </c>
      <c r="B194" t="s">
        <v>12</v>
      </c>
      <c r="C194">
        <v>10</v>
      </c>
      <c r="D194">
        <v>3</v>
      </c>
      <c r="E194">
        <v>2</v>
      </c>
      <c r="F194">
        <v>0</v>
      </c>
      <c r="H194">
        <v>3</v>
      </c>
    </row>
    <row r="195" spans="1:23" x14ac:dyDescent="0.3">
      <c r="A195" t="s">
        <v>28</v>
      </c>
      <c r="B195" t="s">
        <v>12</v>
      </c>
      <c r="C195">
        <v>10</v>
      </c>
      <c r="D195">
        <v>3</v>
      </c>
      <c r="E195">
        <v>2</v>
      </c>
      <c r="F195">
        <v>0</v>
      </c>
      <c r="H195">
        <v>3</v>
      </c>
    </row>
    <row r="196" spans="1:23" x14ac:dyDescent="0.3">
      <c r="A196" t="s">
        <v>30</v>
      </c>
      <c r="B196" t="s">
        <v>12</v>
      </c>
      <c r="C196">
        <v>10</v>
      </c>
      <c r="D196">
        <v>3</v>
      </c>
      <c r="E196">
        <v>2</v>
      </c>
      <c r="F196">
        <v>1</v>
      </c>
      <c r="H196">
        <v>2</v>
      </c>
    </row>
    <row r="197" spans="1:23" x14ac:dyDescent="0.3">
      <c r="A197" t="s">
        <v>33</v>
      </c>
      <c r="B197" t="s">
        <v>12</v>
      </c>
      <c r="C197">
        <v>10</v>
      </c>
      <c r="D197">
        <v>3</v>
      </c>
      <c r="E197">
        <v>2</v>
      </c>
      <c r="F197">
        <v>0</v>
      </c>
      <c r="H197">
        <v>3</v>
      </c>
    </row>
    <row r="198" spans="1:23" x14ac:dyDescent="0.3">
      <c r="A198" t="s">
        <v>38</v>
      </c>
      <c r="B198" t="s">
        <v>12</v>
      </c>
      <c r="C198">
        <v>10</v>
      </c>
      <c r="D198">
        <v>3</v>
      </c>
      <c r="E198">
        <v>2</v>
      </c>
      <c r="F198">
        <v>0</v>
      </c>
      <c r="H198">
        <v>3</v>
      </c>
    </row>
    <row r="199" spans="1:23" x14ac:dyDescent="0.3">
      <c r="A199" t="s">
        <v>41</v>
      </c>
      <c r="B199" t="s">
        <v>12</v>
      </c>
      <c r="C199">
        <v>10</v>
      </c>
      <c r="D199">
        <v>4</v>
      </c>
      <c r="E199">
        <v>1</v>
      </c>
      <c r="F199">
        <v>1</v>
      </c>
      <c r="H199">
        <v>3</v>
      </c>
    </row>
    <row r="200" spans="1:23" x14ac:dyDescent="0.3">
      <c r="A200" t="s">
        <v>44</v>
      </c>
      <c r="B200" t="s">
        <v>12</v>
      </c>
      <c r="C200">
        <v>10</v>
      </c>
      <c r="D200">
        <v>5</v>
      </c>
      <c r="E200">
        <v>0</v>
      </c>
      <c r="F200">
        <v>1</v>
      </c>
      <c r="H200">
        <v>4</v>
      </c>
    </row>
    <row r="201" spans="1:23" x14ac:dyDescent="0.3">
      <c r="A201" t="s">
        <v>47</v>
      </c>
      <c r="B201" t="s">
        <v>12</v>
      </c>
      <c r="C201">
        <v>10</v>
      </c>
      <c r="D201">
        <v>3</v>
      </c>
      <c r="E201">
        <v>2</v>
      </c>
      <c r="F201">
        <v>1</v>
      </c>
      <c r="H201">
        <v>2</v>
      </c>
    </row>
    <row r="202" spans="1:23" x14ac:dyDescent="0.3">
      <c r="A202" t="s">
        <v>50</v>
      </c>
      <c r="B202" t="s">
        <v>12</v>
      </c>
      <c r="C202">
        <v>10</v>
      </c>
      <c r="D202">
        <v>5</v>
      </c>
      <c r="E202">
        <v>0</v>
      </c>
      <c r="F202">
        <v>1</v>
      </c>
      <c r="H202">
        <v>4</v>
      </c>
      <c r="W202">
        <v>13</v>
      </c>
    </row>
    <row r="203" spans="1:23" x14ac:dyDescent="0.3">
      <c r="A203" t="s">
        <v>55</v>
      </c>
      <c r="B203" t="s">
        <v>12</v>
      </c>
      <c r="C203">
        <v>10</v>
      </c>
      <c r="D203">
        <v>5</v>
      </c>
      <c r="E203">
        <v>0</v>
      </c>
      <c r="F203">
        <v>1</v>
      </c>
      <c r="H203">
        <v>4</v>
      </c>
    </row>
    <row r="204" spans="1:23" x14ac:dyDescent="0.3">
      <c r="A204" t="s">
        <v>57</v>
      </c>
      <c r="B204" t="s">
        <v>12</v>
      </c>
      <c r="C204">
        <v>10</v>
      </c>
      <c r="D204">
        <v>5</v>
      </c>
      <c r="E204">
        <v>0</v>
      </c>
      <c r="F204">
        <v>1</v>
      </c>
      <c r="H204">
        <v>4</v>
      </c>
    </row>
    <row r="205" spans="1:23" x14ac:dyDescent="0.3">
      <c r="A205" t="s">
        <v>60</v>
      </c>
      <c r="B205" t="s">
        <v>12</v>
      </c>
      <c r="C205">
        <v>10</v>
      </c>
      <c r="D205">
        <v>5</v>
      </c>
      <c r="E205">
        <v>0</v>
      </c>
      <c r="F205">
        <v>1</v>
      </c>
      <c r="H205">
        <v>4</v>
      </c>
    </row>
    <row r="206" spans="1:23" x14ac:dyDescent="0.3">
      <c r="A206" t="s">
        <v>63</v>
      </c>
      <c r="B206" t="s">
        <v>12</v>
      </c>
      <c r="C206">
        <v>10</v>
      </c>
      <c r="D206">
        <v>3</v>
      </c>
      <c r="E206">
        <v>2</v>
      </c>
      <c r="F206">
        <v>1</v>
      </c>
      <c r="H206">
        <v>2</v>
      </c>
    </row>
    <row r="207" spans="1:23" x14ac:dyDescent="0.3">
      <c r="A207" t="s">
        <v>66</v>
      </c>
      <c r="B207" t="s">
        <v>12</v>
      </c>
      <c r="C207">
        <v>10</v>
      </c>
      <c r="D207">
        <v>3</v>
      </c>
      <c r="E207">
        <v>2</v>
      </c>
      <c r="F207">
        <v>1</v>
      </c>
      <c r="H207">
        <v>2</v>
      </c>
    </row>
    <row r="208" spans="1:23" x14ac:dyDescent="0.3">
      <c r="A208" t="s">
        <v>69</v>
      </c>
      <c r="B208" t="s">
        <v>12</v>
      </c>
      <c r="C208">
        <v>10</v>
      </c>
      <c r="D208">
        <v>3</v>
      </c>
      <c r="E208">
        <v>2</v>
      </c>
      <c r="F208">
        <v>1</v>
      </c>
      <c r="H208">
        <v>2</v>
      </c>
    </row>
    <row r="209" spans="1:9" x14ac:dyDescent="0.3">
      <c r="A209" t="s">
        <v>72</v>
      </c>
      <c r="B209" t="s">
        <v>12</v>
      </c>
      <c r="C209">
        <v>10</v>
      </c>
      <c r="D209">
        <v>3</v>
      </c>
      <c r="E209">
        <v>2</v>
      </c>
      <c r="F209">
        <v>0</v>
      </c>
      <c r="H209">
        <v>3</v>
      </c>
    </row>
    <row r="210" spans="1:9" x14ac:dyDescent="0.3">
      <c r="A210" t="s">
        <v>74</v>
      </c>
      <c r="B210" t="s">
        <v>12</v>
      </c>
      <c r="C210">
        <v>10</v>
      </c>
      <c r="D210">
        <v>3</v>
      </c>
      <c r="E210">
        <v>2</v>
      </c>
      <c r="F210">
        <v>0</v>
      </c>
      <c r="H210">
        <v>3</v>
      </c>
    </row>
    <row r="211" spans="1:9" x14ac:dyDescent="0.3">
      <c r="A211" t="s">
        <v>76</v>
      </c>
      <c r="B211" t="s">
        <v>12</v>
      </c>
      <c r="C211">
        <v>10</v>
      </c>
      <c r="D211">
        <v>2</v>
      </c>
      <c r="E211">
        <v>3</v>
      </c>
      <c r="F211">
        <v>1</v>
      </c>
      <c r="H211">
        <v>1</v>
      </c>
      <c r="I211">
        <f t="shared" ref="I211" si="9">SUM(F191:F211)</f>
        <v>14</v>
      </c>
    </row>
    <row r="212" spans="1:9" x14ac:dyDescent="0.3">
      <c r="A212" t="s">
        <v>11</v>
      </c>
      <c r="B212" t="s">
        <v>12</v>
      </c>
      <c r="C212">
        <v>11</v>
      </c>
      <c r="D212">
        <v>5</v>
      </c>
      <c r="E212">
        <v>1</v>
      </c>
      <c r="F212">
        <v>1</v>
      </c>
      <c r="G212">
        <v>1</v>
      </c>
      <c r="H212">
        <v>3</v>
      </c>
    </row>
    <row r="213" spans="1:9" x14ac:dyDescent="0.3">
      <c r="A213" t="s">
        <v>15</v>
      </c>
      <c r="B213" t="s">
        <v>12</v>
      </c>
      <c r="C213">
        <v>11</v>
      </c>
      <c r="D213">
        <v>5</v>
      </c>
      <c r="E213">
        <v>1</v>
      </c>
      <c r="F213">
        <v>1</v>
      </c>
      <c r="G213">
        <v>1</v>
      </c>
      <c r="H213">
        <v>3</v>
      </c>
    </row>
    <row r="214" spans="1:9" x14ac:dyDescent="0.3">
      <c r="A214" t="s">
        <v>19</v>
      </c>
      <c r="B214" t="s">
        <v>12</v>
      </c>
      <c r="C214">
        <v>11</v>
      </c>
      <c r="D214">
        <v>5</v>
      </c>
      <c r="E214">
        <v>1</v>
      </c>
      <c r="F214">
        <v>1</v>
      </c>
      <c r="G214">
        <v>1</v>
      </c>
      <c r="H214">
        <v>3</v>
      </c>
    </row>
    <row r="215" spans="1:9" x14ac:dyDescent="0.3">
      <c r="A215" t="s">
        <v>25</v>
      </c>
      <c r="B215" t="s">
        <v>12</v>
      </c>
      <c r="C215">
        <v>11</v>
      </c>
      <c r="D215">
        <v>3</v>
      </c>
      <c r="E215">
        <v>3</v>
      </c>
      <c r="F215">
        <v>0</v>
      </c>
      <c r="G215">
        <v>0</v>
      </c>
      <c r="H215">
        <v>3</v>
      </c>
    </row>
    <row r="216" spans="1:9" x14ac:dyDescent="0.3">
      <c r="A216" t="s">
        <v>28</v>
      </c>
      <c r="B216" t="s">
        <v>12</v>
      </c>
      <c r="C216">
        <v>11</v>
      </c>
      <c r="D216">
        <v>5</v>
      </c>
      <c r="E216">
        <v>1</v>
      </c>
      <c r="F216">
        <v>1</v>
      </c>
      <c r="G216">
        <v>1</v>
      </c>
      <c r="H216">
        <v>3</v>
      </c>
    </row>
    <row r="217" spans="1:9" x14ac:dyDescent="0.3">
      <c r="A217" t="s">
        <v>30</v>
      </c>
      <c r="B217" t="s">
        <v>12</v>
      </c>
      <c r="C217">
        <v>11</v>
      </c>
      <c r="D217">
        <v>3</v>
      </c>
      <c r="E217">
        <v>3</v>
      </c>
      <c r="F217">
        <v>0</v>
      </c>
      <c r="G217">
        <v>0</v>
      </c>
      <c r="H217">
        <v>3</v>
      </c>
    </row>
    <row r="218" spans="1:9" x14ac:dyDescent="0.3">
      <c r="A218" t="s">
        <v>33</v>
      </c>
      <c r="B218" t="s">
        <v>12</v>
      </c>
      <c r="C218">
        <v>11</v>
      </c>
      <c r="D218">
        <v>4</v>
      </c>
      <c r="E218">
        <v>2</v>
      </c>
      <c r="F218">
        <v>1</v>
      </c>
      <c r="G218">
        <v>0</v>
      </c>
      <c r="H218">
        <v>3</v>
      </c>
    </row>
    <row r="219" spans="1:9" x14ac:dyDescent="0.3">
      <c r="A219" t="s">
        <v>38</v>
      </c>
      <c r="B219" t="s">
        <v>12</v>
      </c>
      <c r="C219">
        <v>11</v>
      </c>
      <c r="D219">
        <v>5</v>
      </c>
      <c r="E219">
        <v>1</v>
      </c>
      <c r="F219">
        <v>1</v>
      </c>
      <c r="G219">
        <v>1</v>
      </c>
      <c r="H219">
        <v>3</v>
      </c>
    </row>
    <row r="220" spans="1:9" x14ac:dyDescent="0.3">
      <c r="A220" t="s">
        <v>41</v>
      </c>
      <c r="B220" t="s">
        <v>12</v>
      </c>
      <c r="C220">
        <v>11</v>
      </c>
      <c r="D220">
        <v>3</v>
      </c>
      <c r="E220">
        <v>3</v>
      </c>
      <c r="F220">
        <v>0</v>
      </c>
      <c r="G220">
        <v>0</v>
      </c>
      <c r="H220">
        <v>3</v>
      </c>
    </row>
    <row r="221" spans="1:9" x14ac:dyDescent="0.3">
      <c r="A221" t="s">
        <v>44</v>
      </c>
      <c r="B221" t="s">
        <v>12</v>
      </c>
      <c r="C221">
        <v>11</v>
      </c>
      <c r="D221">
        <v>5</v>
      </c>
      <c r="E221">
        <v>1</v>
      </c>
      <c r="F221">
        <v>1</v>
      </c>
      <c r="G221">
        <v>1</v>
      </c>
      <c r="H221">
        <v>3</v>
      </c>
    </row>
    <row r="222" spans="1:9" x14ac:dyDescent="0.3">
      <c r="A222" t="s">
        <v>47</v>
      </c>
      <c r="B222" t="s">
        <v>12</v>
      </c>
      <c r="C222">
        <v>11</v>
      </c>
      <c r="D222">
        <v>3</v>
      </c>
      <c r="E222">
        <v>3</v>
      </c>
      <c r="F222">
        <v>0</v>
      </c>
      <c r="G222">
        <v>0</v>
      </c>
      <c r="H222">
        <v>3</v>
      </c>
    </row>
    <row r="223" spans="1:9" x14ac:dyDescent="0.3">
      <c r="A223" t="s">
        <v>50</v>
      </c>
      <c r="B223" t="s">
        <v>12</v>
      </c>
      <c r="C223">
        <v>11</v>
      </c>
      <c r="D223">
        <v>3</v>
      </c>
      <c r="E223">
        <v>3</v>
      </c>
      <c r="F223">
        <v>0</v>
      </c>
      <c r="G223">
        <v>0</v>
      </c>
      <c r="H223">
        <v>3</v>
      </c>
    </row>
    <row r="224" spans="1:9" x14ac:dyDescent="0.3">
      <c r="A224" t="s">
        <v>55</v>
      </c>
      <c r="B224" t="s">
        <v>12</v>
      </c>
      <c r="C224">
        <v>11</v>
      </c>
      <c r="D224">
        <v>5</v>
      </c>
      <c r="E224">
        <v>1</v>
      </c>
      <c r="F224">
        <v>1</v>
      </c>
      <c r="G224">
        <v>1</v>
      </c>
      <c r="H224">
        <v>3</v>
      </c>
    </row>
    <row r="225" spans="1:9" x14ac:dyDescent="0.3">
      <c r="A225" t="s">
        <v>57</v>
      </c>
      <c r="B225" t="s">
        <v>12</v>
      </c>
      <c r="C225">
        <v>11</v>
      </c>
      <c r="D225">
        <v>5</v>
      </c>
      <c r="E225">
        <v>1</v>
      </c>
      <c r="F225">
        <v>1</v>
      </c>
      <c r="G225">
        <v>1</v>
      </c>
      <c r="H225">
        <v>3</v>
      </c>
    </row>
    <row r="226" spans="1:9" x14ac:dyDescent="0.3">
      <c r="A226" t="s">
        <v>60</v>
      </c>
      <c r="B226" t="s">
        <v>12</v>
      </c>
      <c r="C226">
        <v>11</v>
      </c>
      <c r="D226">
        <v>5</v>
      </c>
      <c r="E226">
        <v>1</v>
      </c>
      <c r="F226">
        <v>1</v>
      </c>
      <c r="G226">
        <v>1</v>
      </c>
      <c r="H226">
        <v>3</v>
      </c>
    </row>
    <row r="227" spans="1:9" x14ac:dyDescent="0.3">
      <c r="A227" t="s">
        <v>63</v>
      </c>
      <c r="B227" t="s">
        <v>12</v>
      </c>
      <c r="C227">
        <v>11</v>
      </c>
      <c r="D227">
        <v>5</v>
      </c>
      <c r="E227">
        <v>1</v>
      </c>
      <c r="F227">
        <v>1</v>
      </c>
      <c r="G227">
        <v>1</v>
      </c>
      <c r="H227">
        <v>3</v>
      </c>
    </row>
    <row r="228" spans="1:9" x14ac:dyDescent="0.3">
      <c r="A228" t="s">
        <v>66</v>
      </c>
      <c r="B228" t="s">
        <v>12</v>
      </c>
      <c r="C228">
        <v>11</v>
      </c>
      <c r="D228">
        <v>5</v>
      </c>
      <c r="E228">
        <v>1</v>
      </c>
      <c r="F228">
        <v>1</v>
      </c>
      <c r="G228">
        <v>1</v>
      </c>
      <c r="H228">
        <v>3</v>
      </c>
    </row>
    <row r="229" spans="1:9" x14ac:dyDescent="0.3">
      <c r="A229" t="s">
        <v>69</v>
      </c>
      <c r="B229" t="s">
        <v>12</v>
      </c>
      <c r="C229">
        <v>11</v>
      </c>
      <c r="D229">
        <v>3</v>
      </c>
      <c r="E229">
        <v>3</v>
      </c>
      <c r="F229">
        <v>0</v>
      </c>
      <c r="G229">
        <v>0</v>
      </c>
      <c r="H229">
        <v>3</v>
      </c>
    </row>
    <row r="230" spans="1:9" x14ac:dyDescent="0.3">
      <c r="A230" t="s">
        <v>72</v>
      </c>
      <c r="B230" t="s">
        <v>12</v>
      </c>
      <c r="C230">
        <v>11</v>
      </c>
      <c r="D230">
        <v>3</v>
      </c>
      <c r="E230">
        <v>3</v>
      </c>
      <c r="F230">
        <v>1</v>
      </c>
      <c r="G230">
        <v>0</v>
      </c>
      <c r="H230">
        <v>2</v>
      </c>
    </row>
    <row r="231" spans="1:9" x14ac:dyDescent="0.3">
      <c r="A231" t="s">
        <v>74</v>
      </c>
      <c r="B231" t="s">
        <v>12</v>
      </c>
      <c r="C231">
        <v>11</v>
      </c>
      <c r="D231">
        <v>5</v>
      </c>
      <c r="E231">
        <v>1</v>
      </c>
      <c r="F231">
        <v>1</v>
      </c>
      <c r="G231">
        <v>1</v>
      </c>
      <c r="H231">
        <v>3</v>
      </c>
    </row>
    <row r="232" spans="1:9" x14ac:dyDescent="0.3">
      <c r="A232" t="s">
        <v>76</v>
      </c>
      <c r="B232" t="s">
        <v>12</v>
      </c>
      <c r="C232">
        <v>11</v>
      </c>
      <c r="D232">
        <v>5</v>
      </c>
      <c r="E232">
        <v>1</v>
      </c>
      <c r="F232">
        <v>1</v>
      </c>
      <c r="G232">
        <v>1</v>
      </c>
      <c r="H232">
        <v>3</v>
      </c>
      <c r="I232">
        <f t="shared" ref="I232" si="10">SUM(F212:F232)</f>
        <v>15</v>
      </c>
    </row>
    <row r="233" spans="1:9" x14ac:dyDescent="0.3">
      <c r="A233" t="s">
        <v>11</v>
      </c>
      <c r="B233" t="s">
        <v>12</v>
      </c>
      <c r="C233">
        <v>12</v>
      </c>
      <c r="D233">
        <v>4</v>
      </c>
      <c r="E233">
        <v>2</v>
      </c>
      <c r="F233">
        <v>1</v>
      </c>
      <c r="G233">
        <v>0</v>
      </c>
      <c r="H233">
        <v>3</v>
      </c>
    </row>
    <row r="234" spans="1:9" x14ac:dyDescent="0.3">
      <c r="A234" t="s">
        <v>15</v>
      </c>
      <c r="B234" t="s">
        <v>12</v>
      </c>
      <c r="C234">
        <v>12</v>
      </c>
      <c r="D234">
        <v>4</v>
      </c>
      <c r="E234">
        <v>2</v>
      </c>
      <c r="F234">
        <v>1</v>
      </c>
      <c r="G234">
        <v>0</v>
      </c>
      <c r="H234">
        <v>3</v>
      </c>
    </row>
    <row r="235" spans="1:9" x14ac:dyDescent="0.3">
      <c r="A235" t="s">
        <v>19</v>
      </c>
      <c r="B235" t="s">
        <v>12</v>
      </c>
      <c r="C235">
        <v>12</v>
      </c>
    </row>
    <row r="236" spans="1:9" x14ac:dyDescent="0.3">
      <c r="A236" t="s">
        <v>25</v>
      </c>
      <c r="B236" t="s">
        <v>12</v>
      </c>
      <c r="C236">
        <v>12</v>
      </c>
      <c r="D236">
        <v>4</v>
      </c>
      <c r="E236">
        <v>2</v>
      </c>
      <c r="F236">
        <v>0</v>
      </c>
      <c r="G236">
        <v>0</v>
      </c>
      <c r="H236">
        <v>4</v>
      </c>
    </row>
    <row r="237" spans="1:9" x14ac:dyDescent="0.3">
      <c r="A237" t="s">
        <v>28</v>
      </c>
      <c r="B237" t="s">
        <v>12</v>
      </c>
      <c r="C237">
        <v>12</v>
      </c>
      <c r="D237">
        <v>6</v>
      </c>
      <c r="E237">
        <v>0</v>
      </c>
      <c r="F237">
        <v>1</v>
      </c>
      <c r="G237">
        <v>1</v>
      </c>
      <c r="H237">
        <v>4</v>
      </c>
    </row>
    <row r="238" spans="1:9" x14ac:dyDescent="0.3">
      <c r="A238" t="s">
        <v>30</v>
      </c>
      <c r="B238" t="s">
        <v>12</v>
      </c>
      <c r="C238">
        <v>12</v>
      </c>
      <c r="D238">
        <v>4</v>
      </c>
      <c r="E238">
        <v>2</v>
      </c>
      <c r="F238">
        <v>0</v>
      </c>
      <c r="G238">
        <v>0</v>
      </c>
      <c r="H238">
        <v>4</v>
      </c>
    </row>
    <row r="239" spans="1:9" x14ac:dyDescent="0.3">
      <c r="A239" t="s">
        <v>33</v>
      </c>
      <c r="B239" t="s">
        <v>12</v>
      </c>
      <c r="C239">
        <v>12</v>
      </c>
      <c r="D239">
        <v>6</v>
      </c>
      <c r="E239">
        <v>0</v>
      </c>
      <c r="F239">
        <v>1</v>
      </c>
      <c r="G239">
        <v>1</v>
      </c>
      <c r="H239">
        <v>4</v>
      </c>
    </row>
    <row r="240" spans="1:9" x14ac:dyDescent="0.3">
      <c r="A240" t="s">
        <v>38</v>
      </c>
      <c r="B240" t="s">
        <v>12</v>
      </c>
      <c r="C240">
        <v>12</v>
      </c>
      <c r="D240">
        <v>6</v>
      </c>
      <c r="E240">
        <v>0</v>
      </c>
      <c r="F240">
        <v>1</v>
      </c>
      <c r="G240">
        <v>1</v>
      </c>
      <c r="H240">
        <v>4</v>
      </c>
    </row>
    <row r="241" spans="1:9" x14ac:dyDescent="0.3">
      <c r="A241" t="s">
        <v>41</v>
      </c>
      <c r="B241" t="s">
        <v>12</v>
      </c>
      <c r="C241">
        <v>12</v>
      </c>
      <c r="D241">
        <v>4</v>
      </c>
      <c r="E241">
        <v>2</v>
      </c>
      <c r="F241">
        <v>1</v>
      </c>
      <c r="G241">
        <v>1</v>
      </c>
      <c r="H241">
        <v>2</v>
      </c>
    </row>
    <row r="242" spans="1:9" x14ac:dyDescent="0.3">
      <c r="A242" t="s">
        <v>44</v>
      </c>
      <c r="B242" t="s">
        <v>12</v>
      </c>
      <c r="C242">
        <v>12</v>
      </c>
      <c r="D242">
        <v>6</v>
      </c>
      <c r="E242">
        <v>0</v>
      </c>
      <c r="F242">
        <v>1</v>
      </c>
      <c r="G242">
        <v>1</v>
      </c>
      <c r="H242">
        <v>4</v>
      </c>
    </row>
    <row r="243" spans="1:9" x14ac:dyDescent="0.3">
      <c r="A243" t="s">
        <v>47</v>
      </c>
      <c r="B243" t="s">
        <v>12</v>
      </c>
      <c r="C243">
        <v>12</v>
      </c>
      <c r="D243">
        <v>6</v>
      </c>
      <c r="E243">
        <v>0</v>
      </c>
      <c r="F243">
        <v>1</v>
      </c>
      <c r="G243">
        <v>1</v>
      </c>
      <c r="H243">
        <v>4</v>
      </c>
    </row>
    <row r="244" spans="1:9" x14ac:dyDescent="0.3">
      <c r="A244" t="s">
        <v>50</v>
      </c>
      <c r="B244" t="s">
        <v>12</v>
      </c>
      <c r="C244">
        <v>12</v>
      </c>
      <c r="D244">
        <v>4</v>
      </c>
      <c r="E244">
        <v>2</v>
      </c>
      <c r="F244">
        <v>1</v>
      </c>
      <c r="G244">
        <v>0</v>
      </c>
      <c r="H244">
        <v>3</v>
      </c>
    </row>
    <row r="245" spans="1:9" x14ac:dyDescent="0.3">
      <c r="A245" t="s">
        <v>55</v>
      </c>
      <c r="B245" t="s">
        <v>12</v>
      </c>
      <c r="C245">
        <v>12</v>
      </c>
      <c r="D245">
        <v>4</v>
      </c>
      <c r="E245">
        <v>2</v>
      </c>
      <c r="F245">
        <v>0</v>
      </c>
      <c r="G245">
        <v>0</v>
      </c>
      <c r="H245">
        <v>4</v>
      </c>
    </row>
    <row r="246" spans="1:9" x14ac:dyDescent="0.3">
      <c r="A246" t="s">
        <v>57</v>
      </c>
      <c r="B246" t="s">
        <v>12</v>
      </c>
      <c r="C246">
        <v>12</v>
      </c>
      <c r="D246">
        <v>4</v>
      </c>
      <c r="E246">
        <v>2</v>
      </c>
      <c r="F246">
        <v>0</v>
      </c>
      <c r="G246">
        <v>0</v>
      </c>
      <c r="H246">
        <v>4</v>
      </c>
    </row>
    <row r="247" spans="1:9" x14ac:dyDescent="0.3">
      <c r="A247" t="s">
        <v>60</v>
      </c>
      <c r="B247" t="s">
        <v>12</v>
      </c>
      <c r="C247">
        <v>12</v>
      </c>
      <c r="D247">
        <v>6</v>
      </c>
      <c r="E247">
        <v>0</v>
      </c>
      <c r="F247">
        <v>1</v>
      </c>
      <c r="G247">
        <v>1</v>
      </c>
      <c r="H247">
        <v>4</v>
      </c>
    </row>
    <row r="248" spans="1:9" x14ac:dyDescent="0.3">
      <c r="A248" t="s">
        <v>63</v>
      </c>
      <c r="B248" t="s">
        <v>12</v>
      </c>
      <c r="C248">
        <v>12</v>
      </c>
      <c r="D248">
        <v>4</v>
      </c>
      <c r="E248">
        <v>2</v>
      </c>
      <c r="F248">
        <v>0</v>
      </c>
      <c r="G248">
        <v>0</v>
      </c>
      <c r="H248">
        <v>4</v>
      </c>
    </row>
    <row r="249" spans="1:9" x14ac:dyDescent="0.3">
      <c r="A249" t="s">
        <v>66</v>
      </c>
      <c r="B249" t="s">
        <v>12</v>
      </c>
      <c r="C249">
        <v>12</v>
      </c>
      <c r="D249">
        <v>6</v>
      </c>
      <c r="E249">
        <v>0</v>
      </c>
      <c r="F249">
        <v>1</v>
      </c>
      <c r="G249">
        <v>1</v>
      </c>
      <c r="H249">
        <v>4</v>
      </c>
    </row>
    <row r="250" spans="1:9" x14ac:dyDescent="0.3">
      <c r="A250" t="s">
        <v>69</v>
      </c>
      <c r="B250" t="s">
        <v>12</v>
      </c>
      <c r="C250">
        <v>12</v>
      </c>
      <c r="D250">
        <v>4</v>
      </c>
      <c r="E250">
        <v>2</v>
      </c>
      <c r="F250">
        <v>0</v>
      </c>
      <c r="G250">
        <v>0</v>
      </c>
      <c r="H250">
        <v>4</v>
      </c>
    </row>
    <row r="251" spans="1:9" x14ac:dyDescent="0.3">
      <c r="A251" t="s">
        <v>72</v>
      </c>
      <c r="B251" t="s">
        <v>12</v>
      </c>
      <c r="C251">
        <v>12</v>
      </c>
      <c r="D251">
        <v>6</v>
      </c>
      <c r="E251">
        <v>0</v>
      </c>
      <c r="F251">
        <v>1</v>
      </c>
      <c r="G251">
        <v>1</v>
      </c>
      <c r="H251">
        <v>4</v>
      </c>
    </row>
    <row r="252" spans="1:9" x14ac:dyDescent="0.3">
      <c r="A252" t="s">
        <v>74</v>
      </c>
      <c r="B252" t="s">
        <v>12</v>
      </c>
      <c r="C252">
        <v>12</v>
      </c>
      <c r="D252">
        <v>4</v>
      </c>
      <c r="E252">
        <v>2</v>
      </c>
      <c r="F252">
        <v>0</v>
      </c>
      <c r="G252">
        <v>0</v>
      </c>
      <c r="H252">
        <v>4</v>
      </c>
    </row>
    <row r="253" spans="1:9" x14ac:dyDescent="0.3">
      <c r="A253" t="s">
        <v>76</v>
      </c>
      <c r="B253" t="s">
        <v>12</v>
      </c>
      <c r="C253">
        <v>12</v>
      </c>
      <c r="D253">
        <v>4</v>
      </c>
      <c r="E253">
        <v>2</v>
      </c>
      <c r="F253">
        <v>0</v>
      </c>
      <c r="G253">
        <v>0</v>
      </c>
      <c r="H253">
        <v>4</v>
      </c>
      <c r="I253">
        <f t="shared" ref="I253" si="11">SUM(F233:F253)</f>
        <v>12</v>
      </c>
    </row>
    <row r="254" spans="1:9" x14ac:dyDescent="0.3">
      <c r="A254" t="s">
        <v>11</v>
      </c>
      <c r="B254" t="s">
        <v>12</v>
      </c>
      <c r="C254">
        <v>13</v>
      </c>
      <c r="D254">
        <v>4</v>
      </c>
      <c r="E254">
        <v>1</v>
      </c>
      <c r="F254">
        <v>1</v>
      </c>
      <c r="G254">
        <v>1</v>
      </c>
      <c r="H254">
        <v>2</v>
      </c>
    </row>
    <row r="255" spans="1:9" x14ac:dyDescent="0.3">
      <c r="A255" t="s">
        <v>15</v>
      </c>
      <c r="B255" t="s">
        <v>12</v>
      </c>
      <c r="C255">
        <v>13</v>
      </c>
      <c r="D255">
        <v>3</v>
      </c>
      <c r="E255">
        <v>2</v>
      </c>
      <c r="F255">
        <v>1</v>
      </c>
      <c r="G255">
        <v>0</v>
      </c>
      <c r="H255">
        <v>2</v>
      </c>
    </row>
    <row r="256" spans="1:9" x14ac:dyDescent="0.3">
      <c r="A256" t="s">
        <v>19</v>
      </c>
      <c r="B256" t="s">
        <v>12</v>
      </c>
      <c r="C256">
        <v>13</v>
      </c>
      <c r="D256">
        <v>4</v>
      </c>
      <c r="E256">
        <v>1</v>
      </c>
      <c r="F256">
        <v>1</v>
      </c>
      <c r="G256">
        <v>1</v>
      </c>
      <c r="H256">
        <v>2</v>
      </c>
    </row>
    <row r="257" spans="1:8" x14ac:dyDescent="0.3">
      <c r="A257" t="s">
        <v>25</v>
      </c>
      <c r="B257" t="s">
        <v>12</v>
      </c>
      <c r="C257">
        <v>13</v>
      </c>
      <c r="D257">
        <v>2</v>
      </c>
      <c r="E257">
        <v>3</v>
      </c>
      <c r="F257">
        <v>0</v>
      </c>
      <c r="G257">
        <v>0</v>
      </c>
      <c r="H257">
        <v>2</v>
      </c>
    </row>
    <row r="258" spans="1:8" x14ac:dyDescent="0.3">
      <c r="A258" t="s">
        <v>28</v>
      </c>
      <c r="B258" t="s">
        <v>12</v>
      </c>
      <c r="C258">
        <v>13</v>
      </c>
      <c r="D258">
        <v>4</v>
      </c>
      <c r="E258">
        <v>1</v>
      </c>
      <c r="F258">
        <v>1</v>
      </c>
      <c r="G258">
        <v>1</v>
      </c>
      <c r="H258">
        <v>2</v>
      </c>
    </row>
    <row r="259" spans="1:8" x14ac:dyDescent="0.3">
      <c r="A259" t="s">
        <v>30</v>
      </c>
      <c r="B259" t="s">
        <v>12</v>
      </c>
      <c r="C259">
        <v>13</v>
      </c>
      <c r="D259">
        <v>4</v>
      </c>
      <c r="E259">
        <v>1</v>
      </c>
      <c r="F259">
        <v>1</v>
      </c>
      <c r="G259">
        <v>0</v>
      </c>
      <c r="H259">
        <v>3</v>
      </c>
    </row>
    <row r="260" spans="1:8" x14ac:dyDescent="0.3">
      <c r="A260" t="s">
        <v>33</v>
      </c>
      <c r="B260" t="s">
        <v>12</v>
      </c>
      <c r="C260">
        <v>13</v>
      </c>
      <c r="D260">
        <v>2</v>
      </c>
      <c r="E260">
        <v>3</v>
      </c>
      <c r="F260">
        <v>1</v>
      </c>
      <c r="G260">
        <v>0</v>
      </c>
      <c r="H260">
        <v>1</v>
      </c>
    </row>
    <row r="261" spans="1:8" x14ac:dyDescent="0.3">
      <c r="A261" t="s">
        <v>38</v>
      </c>
      <c r="B261" t="s">
        <v>12</v>
      </c>
      <c r="C261">
        <v>13</v>
      </c>
      <c r="D261">
        <v>2</v>
      </c>
      <c r="E261">
        <v>3</v>
      </c>
      <c r="F261">
        <v>0</v>
      </c>
      <c r="G261">
        <v>0</v>
      </c>
      <c r="H261">
        <v>2</v>
      </c>
    </row>
    <row r="262" spans="1:8" x14ac:dyDescent="0.3">
      <c r="A262" t="s">
        <v>41</v>
      </c>
      <c r="B262" t="s">
        <v>12</v>
      </c>
      <c r="C262">
        <v>13</v>
      </c>
      <c r="D262">
        <v>4</v>
      </c>
      <c r="E262">
        <v>1</v>
      </c>
      <c r="F262">
        <v>1</v>
      </c>
      <c r="G262">
        <v>1</v>
      </c>
      <c r="H262">
        <v>2</v>
      </c>
    </row>
    <row r="263" spans="1:8" x14ac:dyDescent="0.3">
      <c r="A263" t="s">
        <v>44</v>
      </c>
      <c r="B263" t="s">
        <v>12</v>
      </c>
      <c r="C263">
        <v>13</v>
      </c>
      <c r="D263">
        <v>2</v>
      </c>
      <c r="E263">
        <v>3</v>
      </c>
      <c r="F263">
        <v>0</v>
      </c>
      <c r="G263">
        <v>0</v>
      </c>
      <c r="H263">
        <v>2</v>
      </c>
    </row>
    <row r="264" spans="1:8" x14ac:dyDescent="0.3">
      <c r="A264" t="s">
        <v>47</v>
      </c>
      <c r="B264" t="s">
        <v>12</v>
      </c>
      <c r="C264">
        <v>13</v>
      </c>
      <c r="D264">
        <v>4</v>
      </c>
      <c r="E264">
        <v>1</v>
      </c>
      <c r="F264">
        <v>1</v>
      </c>
      <c r="G264">
        <v>0</v>
      </c>
      <c r="H264">
        <v>3</v>
      </c>
    </row>
    <row r="265" spans="1:8" x14ac:dyDescent="0.3">
      <c r="A265" t="s">
        <v>50</v>
      </c>
      <c r="B265" t="s">
        <v>12</v>
      </c>
      <c r="C265">
        <v>13</v>
      </c>
      <c r="D265">
        <v>4</v>
      </c>
      <c r="E265">
        <v>1</v>
      </c>
      <c r="F265">
        <v>1</v>
      </c>
      <c r="G265">
        <v>0</v>
      </c>
      <c r="H265">
        <v>3</v>
      </c>
    </row>
    <row r="266" spans="1:8" x14ac:dyDescent="0.3">
      <c r="A266" t="s">
        <v>55</v>
      </c>
      <c r="B266" t="s">
        <v>12</v>
      </c>
      <c r="C266">
        <v>13</v>
      </c>
      <c r="D266">
        <v>4</v>
      </c>
      <c r="E266">
        <v>1</v>
      </c>
      <c r="F266">
        <v>1</v>
      </c>
      <c r="G266">
        <v>1</v>
      </c>
      <c r="H266">
        <v>2</v>
      </c>
    </row>
    <row r="267" spans="1:8" x14ac:dyDescent="0.3">
      <c r="A267" t="s">
        <v>57</v>
      </c>
      <c r="B267" t="s">
        <v>12</v>
      </c>
      <c r="C267">
        <v>13</v>
      </c>
      <c r="D267">
        <v>4</v>
      </c>
      <c r="E267">
        <v>1</v>
      </c>
      <c r="F267">
        <v>1</v>
      </c>
      <c r="G267">
        <v>1</v>
      </c>
      <c r="H267">
        <v>2</v>
      </c>
    </row>
    <row r="268" spans="1:8" x14ac:dyDescent="0.3">
      <c r="A268" t="s">
        <v>60</v>
      </c>
      <c r="B268" t="s">
        <v>12</v>
      </c>
      <c r="C268">
        <v>13</v>
      </c>
      <c r="D268">
        <v>4</v>
      </c>
      <c r="E268">
        <v>1</v>
      </c>
      <c r="F268">
        <v>1</v>
      </c>
      <c r="G268">
        <v>0</v>
      </c>
      <c r="H268">
        <v>3</v>
      </c>
    </row>
    <row r="269" spans="1:8" x14ac:dyDescent="0.3">
      <c r="A269" t="s">
        <v>63</v>
      </c>
      <c r="B269" t="s">
        <v>12</v>
      </c>
      <c r="C269">
        <v>13</v>
      </c>
      <c r="D269">
        <v>2</v>
      </c>
      <c r="E269">
        <v>3</v>
      </c>
      <c r="F269">
        <v>1</v>
      </c>
      <c r="G269">
        <v>0</v>
      </c>
      <c r="H269">
        <v>1</v>
      </c>
    </row>
    <row r="270" spans="1:8" x14ac:dyDescent="0.3">
      <c r="A270" t="s">
        <v>66</v>
      </c>
      <c r="B270" t="s">
        <v>12</v>
      </c>
      <c r="C270">
        <v>13</v>
      </c>
      <c r="D270">
        <v>4</v>
      </c>
      <c r="E270">
        <v>1</v>
      </c>
      <c r="F270">
        <v>1</v>
      </c>
      <c r="G270">
        <v>1</v>
      </c>
      <c r="H270">
        <v>2</v>
      </c>
    </row>
    <row r="271" spans="1:8" x14ac:dyDescent="0.3">
      <c r="A271" t="s">
        <v>69</v>
      </c>
      <c r="B271" t="s">
        <v>12</v>
      </c>
      <c r="C271">
        <v>13</v>
      </c>
      <c r="D271">
        <v>2</v>
      </c>
      <c r="E271">
        <v>3</v>
      </c>
      <c r="F271">
        <v>1</v>
      </c>
      <c r="G271">
        <v>0</v>
      </c>
      <c r="H271">
        <v>1</v>
      </c>
    </row>
    <row r="272" spans="1:8" x14ac:dyDescent="0.3">
      <c r="A272" t="s">
        <v>72</v>
      </c>
      <c r="B272" t="s">
        <v>12</v>
      </c>
      <c r="C272">
        <v>13</v>
      </c>
      <c r="D272">
        <v>2</v>
      </c>
      <c r="E272">
        <v>3</v>
      </c>
      <c r="F272">
        <v>1</v>
      </c>
      <c r="G272">
        <v>0</v>
      </c>
      <c r="H272">
        <v>1</v>
      </c>
    </row>
    <row r="273" spans="1:9" x14ac:dyDescent="0.3">
      <c r="A273" t="s">
        <v>74</v>
      </c>
      <c r="B273" t="s">
        <v>12</v>
      </c>
      <c r="C273">
        <v>13</v>
      </c>
      <c r="D273">
        <v>2</v>
      </c>
      <c r="E273">
        <v>3</v>
      </c>
      <c r="F273">
        <v>1</v>
      </c>
      <c r="G273">
        <v>0</v>
      </c>
      <c r="H273">
        <v>1</v>
      </c>
    </row>
    <row r="274" spans="1:9" x14ac:dyDescent="0.3">
      <c r="A274" t="s">
        <v>76</v>
      </c>
      <c r="B274" t="s">
        <v>12</v>
      </c>
      <c r="C274">
        <v>13</v>
      </c>
      <c r="D274">
        <v>2</v>
      </c>
      <c r="E274">
        <v>3</v>
      </c>
      <c r="F274">
        <v>0</v>
      </c>
      <c r="G274">
        <v>0</v>
      </c>
      <c r="H274">
        <v>2</v>
      </c>
      <c r="I274">
        <f t="shared" ref="I274" si="12">SUM(F254:F274)</f>
        <v>17</v>
      </c>
    </row>
    <row r="275" spans="1:9" x14ac:dyDescent="0.3">
      <c r="A275" t="s">
        <v>11</v>
      </c>
      <c r="B275" t="s">
        <v>12</v>
      </c>
      <c r="C275">
        <v>14</v>
      </c>
      <c r="D275">
        <v>3</v>
      </c>
      <c r="E275">
        <v>3</v>
      </c>
      <c r="F275">
        <v>1</v>
      </c>
      <c r="G275">
        <v>0</v>
      </c>
      <c r="H275">
        <v>2</v>
      </c>
    </row>
    <row r="276" spans="1:9" x14ac:dyDescent="0.3">
      <c r="A276" t="s">
        <v>15</v>
      </c>
      <c r="B276" t="s">
        <v>12</v>
      </c>
      <c r="C276">
        <v>14</v>
      </c>
      <c r="D276">
        <v>4</v>
      </c>
      <c r="E276">
        <v>2</v>
      </c>
      <c r="F276">
        <v>1</v>
      </c>
      <c r="G276">
        <v>0</v>
      </c>
      <c r="H276">
        <v>3</v>
      </c>
    </row>
    <row r="277" spans="1:9" x14ac:dyDescent="0.3">
      <c r="A277" t="s">
        <v>19</v>
      </c>
      <c r="B277" t="s">
        <v>12</v>
      </c>
      <c r="C277">
        <v>14</v>
      </c>
      <c r="D277">
        <v>3</v>
      </c>
      <c r="E277">
        <v>3</v>
      </c>
      <c r="F277">
        <v>0</v>
      </c>
      <c r="G277">
        <v>0</v>
      </c>
      <c r="H277">
        <v>3</v>
      </c>
    </row>
    <row r="278" spans="1:9" x14ac:dyDescent="0.3">
      <c r="A278" t="s">
        <v>25</v>
      </c>
      <c r="B278" t="s">
        <v>12</v>
      </c>
      <c r="C278">
        <v>14</v>
      </c>
      <c r="D278">
        <v>3</v>
      </c>
      <c r="E278">
        <v>3</v>
      </c>
      <c r="F278">
        <v>0</v>
      </c>
      <c r="G278">
        <v>0</v>
      </c>
      <c r="H278">
        <v>3</v>
      </c>
    </row>
    <row r="279" spans="1:9" x14ac:dyDescent="0.3">
      <c r="A279" t="s">
        <v>28</v>
      </c>
      <c r="B279" t="s">
        <v>12</v>
      </c>
      <c r="C279">
        <v>14</v>
      </c>
      <c r="D279">
        <v>3</v>
      </c>
      <c r="E279">
        <v>3</v>
      </c>
      <c r="F279">
        <v>0</v>
      </c>
      <c r="G279">
        <v>0</v>
      </c>
      <c r="H279">
        <v>3</v>
      </c>
    </row>
    <row r="280" spans="1:9" x14ac:dyDescent="0.3">
      <c r="A280" t="s">
        <v>30</v>
      </c>
      <c r="B280" t="s">
        <v>12</v>
      </c>
      <c r="C280">
        <v>14</v>
      </c>
      <c r="D280">
        <v>5</v>
      </c>
      <c r="E280">
        <v>1</v>
      </c>
      <c r="F280">
        <v>1</v>
      </c>
      <c r="G280">
        <v>0</v>
      </c>
      <c r="H280">
        <v>4</v>
      </c>
    </row>
    <row r="281" spans="1:9" x14ac:dyDescent="0.3">
      <c r="A281" t="s">
        <v>33</v>
      </c>
      <c r="B281" t="s">
        <v>12</v>
      </c>
      <c r="C281">
        <v>14</v>
      </c>
      <c r="D281">
        <v>3</v>
      </c>
      <c r="E281">
        <v>3</v>
      </c>
      <c r="F281">
        <v>0</v>
      </c>
      <c r="G281">
        <v>0</v>
      </c>
      <c r="H281">
        <v>3</v>
      </c>
    </row>
    <row r="282" spans="1:9" x14ac:dyDescent="0.3">
      <c r="A282" t="s">
        <v>38</v>
      </c>
      <c r="B282" t="s">
        <v>12</v>
      </c>
      <c r="C282">
        <v>14</v>
      </c>
      <c r="D282">
        <v>5</v>
      </c>
      <c r="E282">
        <v>1</v>
      </c>
      <c r="F282">
        <v>1</v>
      </c>
      <c r="G282">
        <v>1</v>
      </c>
      <c r="H282">
        <v>3</v>
      </c>
    </row>
    <row r="283" spans="1:9" x14ac:dyDescent="0.3">
      <c r="A283" t="s">
        <v>41</v>
      </c>
      <c r="B283" t="s">
        <v>12</v>
      </c>
      <c r="C283">
        <v>14</v>
      </c>
      <c r="D283">
        <v>3</v>
      </c>
      <c r="E283">
        <v>3</v>
      </c>
      <c r="F283">
        <v>0</v>
      </c>
      <c r="G283">
        <v>0</v>
      </c>
      <c r="H283">
        <v>3</v>
      </c>
    </row>
    <row r="284" spans="1:9" x14ac:dyDescent="0.3">
      <c r="A284" t="s">
        <v>44</v>
      </c>
      <c r="B284" t="s">
        <v>12</v>
      </c>
      <c r="C284">
        <v>14</v>
      </c>
      <c r="D284">
        <v>3</v>
      </c>
      <c r="E284">
        <v>3</v>
      </c>
      <c r="F284">
        <v>0</v>
      </c>
      <c r="G284">
        <v>0</v>
      </c>
      <c r="H284">
        <v>3</v>
      </c>
    </row>
    <row r="285" spans="1:9" x14ac:dyDescent="0.3">
      <c r="A285" t="s">
        <v>47</v>
      </c>
      <c r="B285" t="s">
        <v>12</v>
      </c>
      <c r="C285">
        <v>14</v>
      </c>
      <c r="D285">
        <v>3</v>
      </c>
      <c r="E285">
        <v>3</v>
      </c>
      <c r="F285">
        <v>0</v>
      </c>
      <c r="G285">
        <v>0</v>
      </c>
      <c r="H285">
        <v>3</v>
      </c>
    </row>
    <row r="286" spans="1:9" x14ac:dyDescent="0.3">
      <c r="A286" t="s">
        <v>50</v>
      </c>
      <c r="B286" t="s">
        <v>12</v>
      </c>
      <c r="C286">
        <v>14</v>
      </c>
      <c r="D286">
        <v>3</v>
      </c>
      <c r="E286">
        <v>3</v>
      </c>
      <c r="F286">
        <v>1</v>
      </c>
      <c r="G286">
        <v>0</v>
      </c>
      <c r="H286">
        <v>2</v>
      </c>
    </row>
    <row r="287" spans="1:9" x14ac:dyDescent="0.3">
      <c r="A287" t="s">
        <v>55</v>
      </c>
      <c r="B287" t="s">
        <v>12</v>
      </c>
      <c r="C287">
        <v>14</v>
      </c>
      <c r="D287">
        <v>3</v>
      </c>
      <c r="E287">
        <v>3</v>
      </c>
      <c r="F287">
        <v>1</v>
      </c>
      <c r="G287">
        <v>1</v>
      </c>
      <c r="H287">
        <v>1</v>
      </c>
    </row>
    <row r="288" spans="1:9" x14ac:dyDescent="0.3">
      <c r="A288" t="s">
        <v>57</v>
      </c>
      <c r="B288" t="s">
        <v>12</v>
      </c>
      <c r="C288">
        <v>14</v>
      </c>
      <c r="D288">
        <v>5</v>
      </c>
      <c r="E288">
        <v>1</v>
      </c>
      <c r="F288">
        <v>1</v>
      </c>
      <c r="G288">
        <v>1</v>
      </c>
      <c r="H288">
        <v>3</v>
      </c>
    </row>
    <row r="289" spans="1:9" x14ac:dyDescent="0.3">
      <c r="A289" t="s">
        <v>60</v>
      </c>
      <c r="B289" t="s">
        <v>12</v>
      </c>
      <c r="C289">
        <v>14</v>
      </c>
      <c r="D289">
        <v>5</v>
      </c>
      <c r="E289">
        <v>1</v>
      </c>
      <c r="F289">
        <v>1</v>
      </c>
      <c r="G289">
        <v>1</v>
      </c>
      <c r="H289">
        <v>3</v>
      </c>
    </row>
    <row r="290" spans="1:9" x14ac:dyDescent="0.3">
      <c r="A290" t="s">
        <v>63</v>
      </c>
      <c r="B290" t="s">
        <v>12</v>
      </c>
      <c r="C290">
        <v>14</v>
      </c>
      <c r="D290">
        <v>3</v>
      </c>
      <c r="E290">
        <v>3</v>
      </c>
      <c r="F290">
        <v>0</v>
      </c>
      <c r="G290">
        <v>0</v>
      </c>
      <c r="H290">
        <v>3</v>
      </c>
    </row>
    <row r="291" spans="1:9" x14ac:dyDescent="0.3">
      <c r="A291" t="s">
        <v>66</v>
      </c>
      <c r="B291" t="s">
        <v>12</v>
      </c>
      <c r="C291">
        <v>14</v>
      </c>
      <c r="D291">
        <v>6</v>
      </c>
      <c r="E291">
        <v>0</v>
      </c>
      <c r="F291">
        <v>1</v>
      </c>
      <c r="G291">
        <v>1</v>
      </c>
      <c r="H291">
        <v>4</v>
      </c>
    </row>
    <row r="292" spans="1:9" x14ac:dyDescent="0.3">
      <c r="A292" t="s">
        <v>69</v>
      </c>
      <c r="B292" t="s">
        <v>12</v>
      </c>
      <c r="C292">
        <v>14</v>
      </c>
      <c r="D292">
        <v>5</v>
      </c>
      <c r="E292">
        <v>1</v>
      </c>
      <c r="F292">
        <v>1</v>
      </c>
      <c r="G292">
        <v>1</v>
      </c>
      <c r="H292">
        <v>3</v>
      </c>
    </row>
    <row r="293" spans="1:9" x14ac:dyDescent="0.3">
      <c r="A293" t="s">
        <v>72</v>
      </c>
      <c r="B293" t="s">
        <v>12</v>
      </c>
      <c r="C293">
        <v>14</v>
      </c>
    </row>
    <row r="294" spans="1:9" x14ac:dyDescent="0.3">
      <c r="A294" t="s">
        <v>74</v>
      </c>
      <c r="B294" t="s">
        <v>12</v>
      </c>
      <c r="C294">
        <v>14</v>
      </c>
      <c r="D294">
        <v>5</v>
      </c>
      <c r="E294">
        <v>1</v>
      </c>
      <c r="F294">
        <v>1</v>
      </c>
      <c r="G294">
        <v>0</v>
      </c>
      <c r="H294">
        <v>4</v>
      </c>
    </row>
    <row r="295" spans="1:9" x14ac:dyDescent="0.3">
      <c r="A295" t="s">
        <v>76</v>
      </c>
      <c r="B295" t="s">
        <v>12</v>
      </c>
      <c r="C295">
        <v>14</v>
      </c>
      <c r="D295">
        <v>3</v>
      </c>
      <c r="E295">
        <v>3</v>
      </c>
      <c r="F295">
        <v>0</v>
      </c>
      <c r="G295">
        <v>0</v>
      </c>
      <c r="H295">
        <v>3</v>
      </c>
      <c r="I295">
        <f t="shared" ref="I295" si="13">SUM(F275:F295)</f>
        <v>11</v>
      </c>
    </row>
    <row r="296" spans="1:9" x14ac:dyDescent="0.3">
      <c r="A296" t="s">
        <v>16</v>
      </c>
      <c r="B296" t="s">
        <v>17</v>
      </c>
      <c r="C296">
        <v>1</v>
      </c>
      <c r="D296">
        <v>2</v>
      </c>
      <c r="E296">
        <v>4</v>
      </c>
      <c r="F296">
        <v>1</v>
      </c>
      <c r="G296">
        <v>0</v>
      </c>
      <c r="H296">
        <v>1</v>
      </c>
    </row>
    <row r="297" spans="1:9" x14ac:dyDescent="0.3">
      <c r="A297" t="s">
        <v>20</v>
      </c>
      <c r="B297" t="s">
        <v>17</v>
      </c>
      <c r="C297">
        <v>1</v>
      </c>
      <c r="D297">
        <v>3</v>
      </c>
      <c r="E297">
        <v>3</v>
      </c>
      <c r="F297">
        <v>1</v>
      </c>
      <c r="G297">
        <v>0</v>
      </c>
      <c r="H297">
        <v>2</v>
      </c>
    </row>
    <row r="298" spans="1:9" x14ac:dyDescent="0.3">
      <c r="A298" t="s">
        <v>22</v>
      </c>
      <c r="B298" t="s">
        <v>17</v>
      </c>
      <c r="C298">
        <v>1</v>
      </c>
      <c r="D298">
        <v>4</v>
      </c>
      <c r="E298">
        <v>2</v>
      </c>
      <c r="F298">
        <v>1</v>
      </c>
      <c r="G298">
        <v>1</v>
      </c>
      <c r="H298">
        <v>2</v>
      </c>
    </row>
    <row r="299" spans="1:9" x14ac:dyDescent="0.3">
      <c r="A299" t="s">
        <v>26</v>
      </c>
      <c r="B299" t="s">
        <v>17</v>
      </c>
      <c r="C299">
        <v>1</v>
      </c>
      <c r="D299">
        <v>5</v>
      </c>
      <c r="E299">
        <v>1</v>
      </c>
      <c r="F299">
        <v>1</v>
      </c>
      <c r="G299">
        <v>1</v>
      </c>
      <c r="H299">
        <v>3</v>
      </c>
    </row>
    <row r="300" spans="1:9" x14ac:dyDescent="0.3">
      <c r="A300" t="s">
        <v>31</v>
      </c>
      <c r="B300" t="s">
        <v>17</v>
      </c>
      <c r="C300">
        <v>1</v>
      </c>
      <c r="D300">
        <v>3</v>
      </c>
      <c r="E300">
        <v>3</v>
      </c>
      <c r="F300">
        <v>1</v>
      </c>
      <c r="G300">
        <v>0</v>
      </c>
      <c r="H300">
        <v>2</v>
      </c>
    </row>
    <row r="301" spans="1:9" x14ac:dyDescent="0.3">
      <c r="A301" t="s">
        <v>34</v>
      </c>
      <c r="B301" t="s">
        <v>17</v>
      </c>
      <c r="C301">
        <v>1</v>
      </c>
      <c r="D301">
        <v>5</v>
      </c>
      <c r="E301">
        <v>1</v>
      </c>
      <c r="F301">
        <v>1</v>
      </c>
      <c r="G301">
        <v>1</v>
      </c>
      <c r="H301">
        <v>3</v>
      </c>
    </row>
    <row r="302" spans="1:9" x14ac:dyDescent="0.3">
      <c r="A302" t="s">
        <v>36</v>
      </c>
      <c r="B302" t="s">
        <v>17</v>
      </c>
      <c r="C302">
        <v>1</v>
      </c>
      <c r="D302">
        <v>3</v>
      </c>
      <c r="E302">
        <v>3</v>
      </c>
      <c r="F302">
        <v>1</v>
      </c>
      <c r="G302">
        <v>0</v>
      </c>
      <c r="H302">
        <v>2</v>
      </c>
    </row>
    <row r="303" spans="1:9" x14ac:dyDescent="0.3">
      <c r="A303" t="s">
        <v>39</v>
      </c>
      <c r="B303" t="s">
        <v>17</v>
      </c>
      <c r="C303">
        <v>1</v>
      </c>
      <c r="D303">
        <v>4</v>
      </c>
      <c r="E303">
        <v>2</v>
      </c>
      <c r="F303">
        <v>1</v>
      </c>
      <c r="G303">
        <v>0</v>
      </c>
      <c r="H303">
        <v>3</v>
      </c>
    </row>
    <row r="304" spans="1:9" x14ac:dyDescent="0.3">
      <c r="A304" t="s">
        <v>42</v>
      </c>
      <c r="B304" t="s">
        <v>17</v>
      </c>
      <c r="C304">
        <v>1</v>
      </c>
      <c r="D304">
        <v>4</v>
      </c>
      <c r="E304">
        <v>2</v>
      </c>
      <c r="F304">
        <v>1</v>
      </c>
      <c r="G304">
        <v>0</v>
      </c>
      <c r="H304">
        <v>3</v>
      </c>
    </row>
    <row r="305" spans="1:9" x14ac:dyDescent="0.3">
      <c r="A305" t="s">
        <v>45</v>
      </c>
      <c r="B305" t="s">
        <v>17</v>
      </c>
      <c r="C305">
        <v>1</v>
      </c>
      <c r="D305">
        <v>3</v>
      </c>
      <c r="E305">
        <v>3</v>
      </c>
      <c r="F305">
        <v>1</v>
      </c>
      <c r="G305">
        <v>0</v>
      </c>
      <c r="H305">
        <v>2</v>
      </c>
    </row>
    <row r="306" spans="1:9" x14ac:dyDescent="0.3">
      <c r="A306" t="s">
        <v>48</v>
      </c>
      <c r="B306" t="s">
        <v>17</v>
      </c>
      <c r="C306">
        <v>1</v>
      </c>
      <c r="D306">
        <v>5</v>
      </c>
      <c r="E306">
        <v>1</v>
      </c>
      <c r="F306">
        <v>1</v>
      </c>
      <c r="G306">
        <v>1</v>
      </c>
      <c r="H306">
        <v>3</v>
      </c>
    </row>
    <row r="307" spans="1:9" x14ac:dyDescent="0.3">
      <c r="A307" t="s">
        <v>51</v>
      </c>
      <c r="B307" t="s">
        <v>17</v>
      </c>
      <c r="C307">
        <v>1</v>
      </c>
      <c r="D307">
        <v>3</v>
      </c>
      <c r="E307">
        <v>3</v>
      </c>
      <c r="F307">
        <v>1</v>
      </c>
      <c r="G307">
        <v>0</v>
      </c>
      <c r="H307">
        <v>2</v>
      </c>
    </row>
    <row r="308" spans="1:9" x14ac:dyDescent="0.3">
      <c r="A308" t="s">
        <v>53</v>
      </c>
      <c r="B308" t="s">
        <v>17</v>
      </c>
      <c r="C308">
        <v>1</v>
      </c>
      <c r="D308">
        <v>3</v>
      </c>
      <c r="E308">
        <v>3</v>
      </c>
      <c r="F308">
        <v>1</v>
      </c>
      <c r="G308">
        <v>0</v>
      </c>
      <c r="H308">
        <v>2</v>
      </c>
    </row>
    <row r="309" spans="1:9" x14ac:dyDescent="0.3">
      <c r="A309" t="s">
        <v>54</v>
      </c>
      <c r="B309" t="s">
        <v>17</v>
      </c>
      <c r="C309">
        <v>1</v>
      </c>
      <c r="D309">
        <v>3</v>
      </c>
      <c r="E309">
        <v>3</v>
      </c>
      <c r="F309">
        <v>1</v>
      </c>
      <c r="G309">
        <v>0</v>
      </c>
      <c r="H309">
        <v>2</v>
      </c>
    </row>
    <row r="310" spans="1:9" x14ac:dyDescent="0.3">
      <c r="A310" t="s">
        <v>58</v>
      </c>
      <c r="B310" t="s">
        <v>17</v>
      </c>
      <c r="C310">
        <v>1</v>
      </c>
      <c r="D310">
        <v>3</v>
      </c>
      <c r="E310">
        <v>3</v>
      </c>
      <c r="F310">
        <v>1</v>
      </c>
      <c r="G310">
        <v>0</v>
      </c>
      <c r="H310">
        <v>2</v>
      </c>
    </row>
    <row r="311" spans="1:9" x14ac:dyDescent="0.3">
      <c r="A311" t="s">
        <v>61</v>
      </c>
      <c r="B311" t="s">
        <v>17</v>
      </c>
      <c r="C311">
        <v>1</v>
      </c>
      <c r="D311">
        <v>5</v>
      </c>
      <c r="E311">
        <v>1</v>
      </c>
      <c r="F311">
        <v>1</v>
      </c>
      <c r="G311">
        <v>1</v>
      </c>
      <c r="H311">
        <v>3</v>
      </c>
    </row>
    <row r="312" spans="1:9" x14ac:dyDescent="0.3">
      <c r="A312" t="s">
        <v>64</v>
      </c>
      <c r="B312" t="s">
        <v>17</v>
      </c>
      <c r="C312">
        <v>1</v>
      </c>
      <c r="D312">
        <v>3</v>
      </c>
      <c r="E312">
        <v>3</v>
      </c>
      <c r="F312">
        <v>0</v>
      </c>
      <c r="G312">
        <v>0</v>
      </c>
      <c r="H312">
        <v>3</v>
      </c>
    </row>
    <row r="313" spans="1:9" x14ac:dyDescent="0.3">
      <c r="A313" t="s">
        <v>67</v>
      </c>
      <c r="B313" t="s">
        <v>17</v>
      </c>
      <c r="C313">
        <v>1</v>
      </c>
      <c r="D313">
        <v>3</v>
      </c>
      <c r="E313">
        <v>3</v>
      </c>
      <c r="F313">
        <v>1</v>
      </c>
      <c r="G313">
        <v>0</v>
      </c>
      <c r="H313">
        <v>2</v>
      </c>
    </row>
    <row r="314" spans="1:9" x14ac:dyDescent="0.3">
      <c r="A314" t="s">
        <v>70</v>
      </c>
      <c r="B314" t="s">
        <v>17</v>
      </c>
      <c r="C314">
        <v>1</v>
      </c>
      <c r="D314">
        <v>5</v>
      </c>
      <c r="E314">
        <v>1</v>
      </c>
      <c r="F314">
        <v>1</v>
      </c>
      <c r="G314">
        <v>0</v>
      </c>
      <c r="H314">
        <v>4</v>
      </c>
    </row>
    <row r="315" spans="1:9" x14ac:dyDescent="0.3">
      <c r="A315" t="s">
        <v>73</v>
      </c>
      <c r="B315" t="s">
        <v>17</v>
      </c>
      <c r="C315">
        <v>1</v>
      </c>
      <c r="D315">
        <v>5</v>
      </c>
      <c r="E315">
        <v>1</v>
      </c>
      <c r="F315">
        <v>1</v>
      </c>
      <c r="G315">
        <v>1</v>
      </c>
      <c r="H315">
        <v>3</v>
      </c>
    </row>
    <row r="316" spans="1:9" x14ac:dyDescent="0.3">
      <c r="A316" t="s">
        <v>77</v>
      </c>
      <c r="B316" t="s">
        <v>17</v>
      </c>
      <c r="C316">
        <v>1</v>
      </c>
      <c r="D316">
        <v>5</v>
      </c>
      <c r="E316">
        <v>1</v>
      </c>
      <c r="F316">
        <v>1</v>
      </c>
      <c r="G316">
        <v>0</v>
      </c>
      <c r="H316">
        <v>4</v>
      </c>
      <c r="I316">
        <f t="shared" ref="I316" si="14">SUM(F296:F316)</f>
        <v>20</v>
      </c>
    </row>
    <row r="317" spans="1:9" x14ac:dyDescent="0.3">
      <c r="A317" t="s">
        <v>16</v>
      </c>
      <c r="B317" t="s">
        <v>17</v>
      </c>
      <c r="C317">
        <v>2</v>
      </c>
      <c r="D317">
        <v>3</v>
      </c>
      <c r="E317">
        <v>3</v>
      </c>
      <c r="F317">
        <v>1</v>
      </c>
      <c r="G317">
        <v>0</v>
      </c>
      <c r="H317">
        <v>2</v>
      </c>
    </row>
    <row r="318" spans="1:9" x14ac:dyDescent="0.3">
      <c r="A318" t="s">
        <v>20</v>
      </c>
      <c r="B318" t="s">
        <v>17</v>
      </c>
      <c r="C318">
        <v>2</v>
      </c>
      <c r="D318">
        <v>3</v>
      </c>
      <c r="E318">
        <v>3</v>
      </c>
      <c r="F318">
        <v>1</v>
      </c>
      <c r="G318">
        <v>0</v>
      </c>
      <c r="H318">
        <v>2</v>
      </c>
    </row>
    <row r="319" spans="1:9" x14ac:dyDescent="0.3">
      <c r="A319" t="s">
        <v>22</v>
      </c>
      <c r="B319" t="s">
        <v>17</v>
      </c>
      <c r="C319">
        <v>2</v>
      </c>
      <c r="D319">
        <v>3</v>
      </c>
      <c r="E319">
        <v>3</v>
      </c>
      <c r="F319">
        <v>0</v>
      </c>
      <c r="G319">
        <v>0</v>
      </c>
      <c r="H319">
        <v>3</v>
      </c>
    </row>
    <row r="320" spans="1:9" x14ac:dyDescent="0.3">
      <c r="A320" t="s">
        <v>26</v>
      </c>
      <c r="B320" t="s">
        <v>17</v>
      </c>
      <c r="C320">
        <v>2</v>
      </c>
      <c r="D320">
        <v>3</v>
      </c>
      <c r="E320">
        <v>3</v>
      </c>
      <c r="F320">
        <v>1</v>
      </c>
      <c r="G320">
        <v>0</v>
      </c>
      <c r="H320">
        <v>2</v>
      </c>
    </row>
    <row r="321" spans="1:8" x14ac:dyDescent="0.3">
      <c r="A321" t="s">
        <v>31</v>
      </c>
      <c r="B321" t="s">
        <v>17</v>
      </c>
      <c r="C321">
        <v>2</v>
      </c>
      <c r="D321">
        <v>3</v>
      </c>
      <c r="E321">
        <v>3</v>
      </c>
      <c r="F321">
        <v>1</v>
      </c>
      <c r="G321">
        <v>0</v>
      </c>
      <c r="H321">
        <v>2</v>
      </c>
    </row>
    <row r="322" spans="1:8" x14ac:dyDescent="0.3">
      <c r="A322" t="s">
        <v>34</v>
      </c>
      <c r="B322" t="s">
        <v>17</v>
      </c>
      <c r="C322">
        <v>2</v>
      </c>
      <c r="D322">
        <v>3</v>
      </c>
      <c r="E322">
        <v>3</v>
      </c>
      <c r="F322">
        <v>1</v>
      </c>
      <c r="G322">
        <v>0</v>
      </c>
      <c r="H322">
        <v>2</v>
      </c>
    </row>
    <row r="323" spans="1:8" x14ac:dyDescent="0.3">
      <c r="A323" t="s">
        <v>36</v>
      </c>
      <c r="B323" t="s">
        <v>17</v>
      </c>
      <c r="C323">
        <v>2</v>
      </c>
      <c r="D323">
        <v>3</v>
      </c>
      <c r="E323">
        <v>3</v>
      </c>
      <c r="F323">
        <v>1</v>
      </c>
      <c r="G323">
        <v>0</v>
      </c>
      <c r="H323">
        <v>2</v>
      </c>
    </row>
    <row r="324" spans="1:8" x14ac:dyDescent="0.3">
      <c r="A324" t="s">
        <v>39</v>
      </c>
      <c r="B324" t="s">
        <v>17</v>
      </c>
      <c r="C324">
        <v>2</v>
      </c>
      <c r="D324">
        <v>3</v>
      </c>
      <c r="E324">
        <v>3</v>
      </c>
      <c r="F324">
        <v>1</v>
      </c>
      <c r="G324">
        <v>0</v>
      </c>
      <c r="H324">
        <v>2</v>
      </c>
    </row>
    <row r="325" spans="1:8" x14ac:dyDescent="0.3">
      <c r="A325" t="s">
        <v>42</v>
      </c>
      <c r="B325" t="s">
        <v>17</v>
      </c>
      <c r="C325">
        <v>2</v>
      </c>
      <c r="D325">
        <v>3</v>
      </c>
      <c r="E325">
        <v>3</v>
      </c>
      <c r="F325">
        <v>1</v>
      </c>
      <c r="G325">
        <v>0</v>
      </c>
      <c r="H325">
        <v>2</v>
      </c>
    </row>
    <row r="326" spans="1:8" x14ac:dyDescent="0.3">
      <c r="A326" t="s">
        <v>45</v>
      </c>
      <c r="B326" t="s">
        <v>17</v>
      </c>
      <c r="C326">
        <v>2</v>
      </c>
      <c r="D326">
        <v>3</v>
      </c>
      <c r="E326">
        <v>3</v>
      </c>
      <c r="F326">
        <v>1</v>
      </c>
      <c r="G326">
        <v>1</v>
      </c>
      <c r="H326">
        <v>1</v>
      </c>
    </row>
    <row r="327" spans="1:8" x14ac:dyDescent="0.3">
      <c r="A327" t="s">
        <v>48</v>
      </c>
      <c r="B327" t="s">
        <v>17</v>
      </c>
      <c r="C327">
        <v>2</v>
      </c>
      <c r="D327">
        <v>3</v>
      </c>
      <c r="E327">
        <v>3</v>
      </c>
      <c r="F327">
        <v>0</v>
      </c>
      <c r="G327">
        <v>0</v>
      </c>
      <c r="H327">
        <v>3</v>
      </c>
    </row>
    <row r="328" spans="1:8" x14ac:dyDescent="0.3">
      <c r="A328" t="s">
        <v>51</v>
      </c>
      <c r="B328" t="s">
        <v>17</v>
      </c>
      <c r="C328">
        <v>2</v>
      </c>
      <c r="D328">
        <v>2</v>
      </c>
      <c r="E328">
        <v>4</v>
      </c>
      <c r="F328">
        <v>1</v>
      </c>
      <c r="G328">
        <v>0</v>
      </c>
      <c r="H328">
        <v>1</v>
      </c>
    </row>
    <row r="329" spans="1:8" x14ac:dyDescent="0.3">
      <c r="A329" t="s">
        <v>53</v>
      </c>
      <c r="B329" t="s">
        <v>17</v>
      </c>
      <c r="C329">
        <v>2</v>
      </c>
      <c r="D329">
        <v>5</v>
      </c>
      <c r="E329">
        <v>1</v>
      </c>
      <c r="F329">
        <v>1</v>
      </c>
      <c r="G329">
        <v>0</v>
      </c>
      <c r="H329">
        <v>4</v>
      </c>
    </row>
    <row r="330" spans="1:8" x14ac:dyDescent="0.3">
      <c r="A330" t="s">
        <v>54</v>
      </c>
      <c r="B330" t="s">
        <v>17</v>
      </c>
      <c r="C330">
        <v>2</v>
      </c>
      <c r="D330">
        <v>4</v>
      </c>
      <c r="E330">
        <v>2</v>
      </c>
      <c r="F330">
        <v>1</v>
      </c>
      <c r="G330">
        <v>1</v>
      </c>
      <c r="H330">
        <v>2</v>
      </c>
    </row>
    <row r="331" spans="1:8" x14ac:dyDescent="0.3">
      <c r="A331" t="s">
        <v>58</v>
      </c>
      <c r="B331" t="s">
        <v>17</v>
      </c>
      <c r="C331">
        <v>2</v>
      </c>
      <c r="D331">
        <v>5</v>
      </c>
      <c r="E331">
        <v>1</v>
      </c>
      <c r="F331">
        <v>1</v>
      </c>
      <c r="G331">
        <v>1</v>
      </c>
      <c r="H331">
        <v>3</v>
      </c>
    </row>
    <row r="332" spans="1:8" x14ac:dyDescent="0.3">
      <c r="A332" t="s">
        <v>61</v>
      </c>
      <c r="B332" t="s">
        <v>17</v>
      </c>
      <c r="C332">
        <v>2</v>
      </c>
      <c r="D332">
        <v>5</v>
      </c>
      <c r="E332">
        <v>1</v>
      </c>
      <c r="F332">
        <v>1</v>
      </c>
      <c r="G332">
        <v>0</v>
      </c>
      <c r="H332">
        <v>4</v>
      </c>
    </row>
    <row r="333" spans="1:8" x14ac:dyDescent="0.3">
      <c r="A333" t="s">
        <v>64</v>
      </c>
      <c r="B333" t="s">
        <v>17</v>
      </c>
      <c r="C333">
        <v>2</v>
      </c>
      <c r="D333">
        <v>2</v>
      </c>
      <c r="E333">
        <v>4</v>
      </c>
      <c r="F333">
        <v>1</v>
      </c>
      <c r="G333">
        <v>0</v>
      </c>
      <c r="H333">
        <v>1</v>
      </c>
    </row>
    <row r="334" spans="1:8" x14ac:dyDescent="0.3">
      <c r="A334" t="s">
        <v>67</v>
      </c>
      <c r="B334" t="s">
        <v>17</v>
      </c>
      <c r="C334">
        <v>2</v>
      </c>
      <c r="D334">
        <v>3</v>
      </c>
      <c r="E334">
        <v>3</v>
      </c>
      <c r="F334">
        <v>0</v>
      </c>
      <c r="G334">
        <v>0</v>
      </c>
      <c r="H334">
        <v>3</v>
      </c>
    </row>
    <row r="335" spans="1:8" x14ac:dyDescent="0.3">
      <c r="A335" t="s">
        <v>70</v>
      </c>
      <c r="B335" t="s">
        <v>17</v>
      </c>
      <c r="C335">
        <v>2</v>
      </c>
      <c r="D335">
        <v>6</v>
      </c>
      <c r="E335">
        <v>0</v>
      </c>
      <c r="F335">
        <v>1</v>
      </c>
      <c r="G335">
        <v>1</v>
      </c>
      <c r="H335">
        <v>4</v>
      </c>
    </row>
    <row r="336" spans="1:8" x14ac:dyDescent="0.3">
      <c r="A336" t="s">
        <v>73</v>
      </c>
      <c r="B336" t="s">
        <v>17</v>
      </c>
      <c r="C336">
        <v>2</v>
      </c>
      <c r="D336">
        <v>3</v>
      </c>
      <c r="E336">
        <v>3</v>
      </c>
      <c r="F336">
        <v>1</v>
      </c>
      <c r="G336">
        <v>1</v>
      </c>
      <c r="H336">
        <v>1</v>
      </c>
    </row>
    <row r="337" spans="1:9" x14ac:dyDescent="0.3">
      <c r="A337" t="s">
        <v>77</v>
      </c>
      <c r="B337" t="s">
        <v>17</v>
      </c>
      <c r="C337">
        <v>2</v>
      </c>
      <c r="D337">
        <v>5</v>
      </c>
      <c r="E337">
        <v>1</v>
      </c>
      <c r="F337">
        <v>1</v>
      </c>
      <c r="G337">
        <v>0</v>
      </c>
      <c r="H337">
        <v>4</v>
      </c>
      <c r="I337">
        <f t="shared" ref="I337" si="15">SUM(F317:F337)</f>
        <v>18</v>
      </c>
    </row>
    <row r="338" spans="1:9" x14ac:dyDescent="0.3">
      <c r="A338" t="s">
        <v>16</v>
      </c>
      <c r="B338" t="s">
        <v>17</v>
      </c>
      <c r="C338">
        <v>3</v>
      </c>
      <c r="D338">
        <v>4</v>
      </c>
      <c r="E338">
        <v>2</v>
      </c>
      <c r="F338">
        <v>0</v>
      </c>
      <c r="G338">
        <v>0</v>
      </c>
      <c r="H338">
        <v>4</v>
      </c>
    </row>
    <row r="339" spans="1:9" x14ac:dyDescent="0.3">
      <c r="A339" t="s">
        <v>20</v>
      </c>
      <c r="B339" t="s">
        <v>17</v>
      </c>
      <c r="C339">
        <v>3</v>
      </c>
      <c r="D339">
        <v>4</v>
      </c>
      <c r="E339">
        <v>2</v>
      </c>
      <c r="F339">
        <v>0</v>
      </c>
      <c r="G339">
        <v>1</v>
      </c>
      <c r="H339">
        <v>3</v>
      </c>
    </row>
    <row r="340" spans="1:9" x14ac:dyDescent="0.3">
      <c r="A340" t="s">
        <v>22</v>
      </c>
      <c r="B340" t="s">
        <v>17</v>
      </c>
      <c r="C340">
        <v>3</v>
      </c>
      <c r="D340">
        <v>4</v>
      </c>
      <c r="E340">
        <v>2</v>
      </c>
      <c r="F340">
        <v>0</v>
      </c>
      <c r="G340">
        <v>1</v>
      </c>
      <c r="H340">
        <v>3</v>
      </c>
    </row>
    <row r="341" spans="1:9" x14ac:dyDescent="0.3">
      <c r="A341" t="s">
        <v>26</v>
      </c>
      <c r="B341" t="s">
        <v>17</v>
      </c>
      <c r="C341">
        <v>3</v>
      </c>
      <c r="D341">
        <v>4</v>
      </c>
      <c r="E341">
        <v>2</v>
      </c>
      <c r="F341">
        <v>0</v>
      </c>
      <c r="G341">
        <v>1</v>
      </c>
      <c r="H341">
        <v>3</v>
      </c>
    </row>
    <row r="342" spans="1:9" x14ac:dyDescent="0.3">
      <c r="A342" t="s">
        <v>31</v>
      </c>
      <c r="B342" t="s">
        <v>17</v>
      </c>
      <c r="C342">
        <v>3</v>
      </c>
      <c r="D342">
        <v>4</v>
      </c>
      <c r="E342">
        <v>2</v>
      </c>
      <c r="F342">
        <v>0</v>
      </c>
      <c r="G342">
        <v>1</v>
      </c>
      <c r="H342">
        <v>3</v>
      </c>
    </row>
    <row r="343" spans="1:9" x14ac:dyDescent="0.3">
      <c r="A343" t="s">
        <v>34</v>
      </c>
      <c r="B343" t="s">
        <v>17</v>
      </c>
      <c r="C343">
        <v>3</v>
      </c>
      <c r="D343">
        <v>3</v>
      </c>
      <c r="E343">
        <v>3</v>
      </c>
      <c r="F343">
        <v>0</v>
      </c>
      <c r="G343">
        <v>1</v>
      </c>
      <c r="H343">
        <v>2</v>
      </c>
    </row>
    <row r="344" spans="1:9" x14ac:dyDescent="0.3">
      <c r="A344" t="s">
        <v>36</v>
      </c>
      <c r="B344" t="s">
        <v>17</v>
      </c>
      <c r="C344">
        <v>3</v>
      </c>
      <c r="D344">
        <v>6</v>
      </c>
      <c r="E344">
        <v>0</v>
      </c>
      <c r="F344">
        <v>1</v>
      </c>
      <c r="G344">
        <v>1</v>
      </c>
      <c r="H344">
        <v>4</v>
      </c>
    </row>
    <row r="345" spans="1:9" x14ac:dyDescent="0.3">
      <c r="A345" t="s">
        <v>39</v>
      </c>
      <c r="B345" t="s">
        <v>17</v>
      </c>
      <c r="C345">
        <v>3</v>
      </c>
      <c r="D345">
        <v>4</v>
      </c>
      <c r="E345">
        <v>2</v>
      </c>
      <c r="F345">
        <v>0</v>
      </c>
      <c r="G345">
        <v>0</v>
      </c>
      <c r="H345">
        <v>4</v>
      </c>
    </row>
    <row r="346" spans="1:9" x14ac:dyDescent="0.3">
      <c r="A346" t="s">
        <v>42</v>
      </c>
      <c r="B346" t="s">
        <v>17</v>
      </c>
      <c r="C346">
        <v>3</v>
      </c>
      <c r="D346">
        <v>6</v>
      </c>
      <c r="E346">
        <v>0</v>
      </c>
      <c r="F346">
        <v>1</v>
      </c>
      <c r="G346">
        <v>1</v>
      </c>
      <c r="H346">
        <v>4</v>
      </c>
    </row>
    <row r="347" spans="1:9" x14ac:dyDescent="0.3">
      <c r="A347" t="s">
        <v>45</v>
      </c>
      <c r="B347" t="s">
        <v>17</v>
      </c>
      <c r="C347">
        <v>3</v>
      </c>
      <c r="D347">
        <v>4</v>
      </c>
      <c r="E347">
        <v>2</v>
      </c>
      <c r="F347">
        <v>0</v>
      </c>
      <c r="G347">
        <v>0</v>
      </c>
      <c r="H347">
        <v>4</v>
      </c>
    </row>
    <row r="348" spans="1:9" x14ac:dyDescent="0.3">
      <c r="A348" t="s">
        <v>48</v>
      </c>
      <c r="B348" t="s">
        <v>17</v>
      </c>
      <c r="C348">
        <v>3</v>
      </c>
      <c r="D348">
        <v>4</v>
      </c>
      <c r="E348">
        <v>2</v>
      </c>
      <c r="F348">
        <v>0</v>
      </c>
      <c r="G348">
        <v>0</v>
      </c>
      <c r="H348">
        <v>4</v>
      </c>
    </row>
    <row r="349" spans="1:9" x14ac:dyDescent="0.3">
      <c r="A349" t="s">
        <v>51</v>
      </c>
      <c r="B349" t="s">
        <v>17</v>
      </c>
      <c r="C349">
        <v>3</v>
      </c>
      <c r="D349">
        <v>6</v>
      </c>
      <c r="E349">
        <v>0</v>
      </c>
      <c r="F349">
        <v>1</v>
      </c>
      <c r="G349">
        <v>1</v>
      </c>
      <c r="H349">
        <v>4</v>
      </c>
    </row>
    <row r="350" spans="1:9" x14ac:dyDescent="0.3">
      <c r="A350" t="s">
        <v>53</v>
      </c>
      <c r="B350" t="s">
        <v>17</v>
      </c>
      <c r="C350">
        <v>3</v>
      </c>
      <c r="D350">
        <v>4</v>
      </c>
      <c r="E350">
        <v>2</v>
      </c>
      <c r="F350">
        <v>0</v>
      </c>
      <c r="G350">
        <v>0</v>
      </c>
      <c r="H350">
        <v>4</v>
      </c>
    </row>
    <row r="351" spans="1:9" x14ac:dyDescent="0.3">
      <c r="A351" t="s">
        <v>54</v>
      </c>
      <c r="B351" t="s">
        <v>17</v>
      </c>
      <c r="C351">
        <v>3</v>
      </c>
      <c r="D351">
        <v>4</v>
      </c>
      <c r="E351">
        <v>2</v>
      </c>
      <c r="F351">
        <v>0</v>
      </c>
      <c r="G351">
        <v>1</v>
      </c>
      <c r="H351">
        <v>3</v>
      </c>
    </row>
    <row r="352" spans="1:9" x14ac:dyDescent="0.3">
      <c r="A352" t="s">
        <v>58</v>
      </c>
      <c r="B352" t="s">
        <v>17</v>
      </c>
      <c r="C352">
        <v>3</v>
      </c>
      <c r="D352">
        <v>2</v>
      </c>
      <c r="E352">
        <v>4</v>
      </c>
      <c r="F352">
        <v>0</v>
      </c>
      <c r="G352">
        <v>0</v>
      </c>
      <c r="H352">
        <v>2</v>
      </c>
    </row>
    <row r="353" spans="1:9" x14ac:dyDescent="0.3">
      <c r="A353" t="s">
        <v>61</v>
      </c>
      <c r="B353" t="s">
        <v>17</v>
      </c>
      <c r="C353">
        <v>3</v>
      </c>
      <c r="D353">
        <v>4</v>
      </c>
      <c r="E353">
        <v>2</v>
      </c>
      <c r="F353">
        <v>0</v>
      </c>
      <c r="G353">
        <v>1</v>
      </c>
      <c r="H353">
        <v>3</v>
      </c>
    </row>
    <row r="354" spans="1:9" x14ac:dyDescent="0.3">
      <c r="A354" t="s">
        <v>64</v>
      </c>
      <c r="B354" t="s">
        <v>17</v>
      </c>
      <c r="C354">
        <v>3</v>
      </c>
      <c r="D354">
        <v>3</v>
      </c>
      <c r="E354">
        <v>3</v>
      </c>
      <c r="F354">
        <v>0</v>
      </c>
      <c r="G354">
        <v>1</v>
      </c>
      <c r="H354">
        <v>2</v>
      </c>
    </row>
    <row r="355" spans="1:9" x14ac:dyDescent="0.3">
      <c r="A355" t="s">
        <v>67</v>
      </c>
      <c r="B355" t="s">
        <v>17</v>
      </c>
      <c r="C355">
        <v>3</v>
      </c>
      <c r="D355">
        <v>6</v>
      </c>
      <c r="E355">
        <v>0</v>
      </c>
      <c r="F355">
        <v>1</v>
      </c>
      <c r="G355">
        <v>1</v>
      </c>
      <c r="H355">
        <v>4</v>
      </c>
    </row>
    <row r="356" spans="1:9" x14ac:dyDescent="0.3">
      <c r="A356" t="s">
        <v>70</v>
      </c>
      <c r="B356" t="s">
        <v>17</v>
      </c>
      <c r="C356">
        <v>3</v>
      </c>
      <c r="D356">
        <v>6</v>
      </c>
      <c r="E356">
        <v>0</v>
      </c>
      <c r="F356">
        <v>1</v>
      </c>
      <c r="G356">
        <v>1</v>
      </c>
      <c r="H356">
        <v>4</v>
      </c>
    </row>
    <row r="357" spans="1:9" x14ac:dyDescent="0.3">
      <c r="A357" t="s">
        <v>73</v>
      </c>
      <c r="B357" t="s">
        <v>17</v>
      </c>
      <c r="C357">
        <v>3</v>
      </c>
      <c r="D357">
        <v>4</v>
      </c>
      <c r="E357">
        <v>2</v>
      </c>
      <c r="F357">
        <v>0</v>
      </c>
      <c r="G357">
        <v>1</v>
      </c>
      <c r="H357">
        <v>3</v>
      </c>
    </row>
    <row r="358" spans="1:9" x14ac:dyDescent="0.3">
      <c r="A358" t="s">
        <v>77</v>
      </c>
      <c r="B358" t="s">
        <v>17</v>
      </c>
      <c r="C358">
        <v>3</v>
      </c>
      <c r="D358">
        <v>4</v>
      </c>
      <c r="E358">
        <v>2</v>
      </c>
      <c r="F358">
        <v>0</v>
      </c>
      <c r="G358">
        <v>1</v>
      </c>
      <c r="H358">
        <v>3</v>
      </c>
      <c r="I358">
        <f t="shared" ref="I358" si="16">SUM(F338:F358)</f>
        <v>5</v>
      </c>
    </row>
    <row r="359" spans="1:9" x14ac:dyDescent="0.3">
      <c r="A359" t="s">
        <v>16</v>
      </c>
      <c r="B359" t="s">
        <v>17</v>
      </c>
      <c r="C359">
        <v>4</v>
      </c>
      <c r="D359">
        <v>3</v>
      </c>
      <c r="E359">
        <v>2</v>
      </c>
      <c r="F359">
        <v>1</v>
      </c>
      <c r="G359">
        <v>0</v>
      </c>
      <c r="H359">
        <v>2</v>
      </c>
    </row>
    <row r="360" spans="1:9" x14ac:dyDescent="0.3">
      <c r="A360" t="s">
        <v>20</v>
      </c>
      <c r="B360" t="s">
        <v>17</v>
      </c>
      <c r="C360">
        <v>4</v>
      </c>
      <c r="D360">
        <v>3</v>
      </c>
      <c r="E360">
        <v>2</v>
      </c>
      <c r="F360">
        <v>1</v>
      </c>
      <c r="G360">
        <v>0</v>
      </c>
      <c r="H360">
        <v>2</v>
      </c>
    </row>
    <row r="361" spans="1:9" x14ac:dyDescent="0.3">
      <c r="A361" t="s">
        <v>22</v>
      </c>
      <c r="B361" t="s">
        <v>17</v>
      </c>
      <c r="C361">
        <v>4</v>
      </c>
      <c r="D361">
        <v>5</v>
      </c>
      <c r="E361">
        <v>0</v>
      </c>
      <c r="F361">
        <v>1</v>
      </c>
      <c r="G361">
        <v>1</v>
      </c>
      <c r="H361">
        <v>3</v>
      </c>
    </row>
    <row r="362" spans="1:9" x14ac:dyDescent="0.3">
      <c r="A362" t="s">
        <v>26</v>
      </c>
      <c r="B362" t="s">
        <v>17</v>
      </c>
      <c r="C362">
        <v>4</v>
      </c>
      <c r="D362">
        <v>3</v>
      </c>
      <c r="E362">
        <v>2</v>
      </c>
      <c r="F362">
        <v>1</v>
      </c>
      <c r="G362">
        <v>0</v>
      </c>
      <c r="H362">
        <v>2</v>
      </c>
    </row>
    <row r="363" spans="1:9" x14ac:dyDescent="0.3">
      <c r="A363" t="s">
        <v>31</v>
      </c>
      <c r="B363" t="s">
        <v>17</v>
      </c>
      <c r="C363">
        <v>4</v>
      </c>
      <c r="D363">
        <v>3</v>
      </c>
      <c r="E363">
        <v>2</v>
      </c>
      <c r="F363">
        <v>1</v>
      </c>
      <c r="G363">
        <v>0</v>
      </c>
      <c r="H363">
        <v>2</v>
      </c>
    </row>
    <row r="364" spans="1:9" x14ac:dyDescent="0.3">
      <c r="A364" t="s">
        <v>34</v>
      </c>
      <c r="B364" t="s">
        <v>17</v>
      </c>
      <c r="C364">
        <v>4</v>
      </c>
      <c r="D364">
        <v>2</v>
      </c>
      <c r="E364">
        <v>3</v>
      </c>
      <c r="F364">
        <v>1</v>
      </c>
      <c r="G364">
        <v>0</v>
      </c>
      <c r="H364">
        <v>1</v>
      </c>
    </row>
    <row r="365" spans="1:9" x14ac:dyDescent="0.3">
      <c r="A365" t="s">
        <v>36</v>
      </c>
      <c r="B365" t="s">
        <v>17</v>
      </c>
      <c r="C365">
        <v>4</v>
      </c>
      <c r="D365">
        <v>1</v>
      </c>
      <c r="E365">
        <v>4</v>
      </c>
      <c r="F365">
        <v>1</v>
      </c>
      <c r="G365">
        <v>0</v>
      </c>
      <c r="H365">
        <v>0</v>
      </c>
    </row>
    <row r="366" spans="1:9" x14ac:dyDescent="0.3">
      <c r="A366" t="s">
        <v>39</v>
      </c>
      <c r="B366" t="s">
        <v>17</v>
      </c>
      <c r="C366">
        <v>4</v>
      </c>
      <c r="D366">
        <v>5</v>
      </c>
      <c r="E366">
        <v>0</v>
      </c>
      <c r="F366">
        <v>1</v>
      </c>
      <c r="G366">
        <v>1</v>
      </c>
      <c r="H366">
        <v>3</v>
      </c>
    </row>
    <row r="367" spans="1:9" x14ac:dyDescent="0.3">
      <c r="A367" t="s">
        <v>42</v>
      </c>
      <c r="B367" t="s">
        <v>17</v>
      </c>
      <c r="C367">
        <v>4</v>
      </c>
      <c r="D367">
        <v>5</v>
      </c>
      <c r="E367">
        <v>0</v>
      </c>
      <c r="F367">
        <v>1</v>
      </c>
      <c r="G367">
        <v>1</v>
      </c>
      <c r="H367">
        <v>3</v>
      </c>
    </row>
    <row r="368" spans="1:9" x14ac:dyDescent="0.3">
      <c r="A368" t="s">
        <v>45</v>
      </c>
      <c r="B368" t="s">
        <v>17</v>
      </c>
      <c r="C368">
        <v>4</v>
      </c>
      <c r="D368">
        <v>3</v>
      </c>
      <c r="E368">
        <v>2</v>
      </c>
      <c r="F368">
        <v>1</v>
      </c>
      <c r="G368">
        <v>1</v>
      </c>
      <c r="H368">
        <v>1</v>
      </c>
    </row>
    <row r="369" spans="1:9" x14ac:dyDescent="0.3">
      <c r="A369" t="s">
        <v>48</v>
      </c>
      <c r="B369" t="s">
        <v>17</v>
      </c>
      <c r="C369">
        <v>4</v>
      </c>
      <c r="D369">
        <v>3</v>
      </c>
      <c r="E369">
        <v>2</v>
      </c>
      <c r="F369">
        <v>0</v>
      </c>
      <c r="G369">
        <v>0</v>
      </c>
      <c r="H369">
        <v>3</v>
      </c>
    </row>
    <row r="370" spans="1:9" x14ac:dyDescent="0.3">
      <c r="A370" t="s">
        <v>51</v>
      </c>
      <c r="B370" t="s">
        <v>17</v>
      </c>
      <c r="C370">
        <v>4</v>
      </c>
      <c r="D370">
        <v>3</v>
      </c>
      <c r="E370">
        <v>2</v>
      </c>
      <c r="F370">
        <v>0</v>
      </c>
      <c r="G370">
        <v>0</v>
      </c>
      <c r="H370">
        <v>3</v>
      </c>
    </row>
    <row r="371" spans="1:9" x14ac:dyDescent="0.3">
      <c r="A371" t="s">
        <v>53</v>
      </c>
      <c r="B371" t="s">
        <v>17</v>
      </c>
      <c r="C371">
        <v>4</v>
      </c>
      <c r="D371">
        <v>5</v>
      </c>
      <c r="E371">
        <v>0</v>
      </c>
      <c r="F371">
        <v>1</v>
      </c>
      <c r="G371">
        <v>1</v>
      </c>
      <c r="H371">
        <v>3</v>
      </c>
    </row>
    <row r="372" spans="1:9" x14ac:dyDescent="0.3">
      <c r="A372" t="s">
        <v>54</v>
      </c>
      <c r="B372" t="s">
        <v>17</v>
      </c>
      <c r="C372">
        <v>4</v>
      </c>
      <c r="D372">
        <v>5</v>
      </c>
      <c r="E372">
        <v>0</v>
      </c>
      <c r="F372">
        <v>1</v>
      </c>
      <c r="G372">
        <v>1</v>
      </c>
      <c r="H372">
        <v>3</v>
      </c>
    </row>
    <row r="373" spans="1:9" x14ac:dyDescent="0.3">
      <c r="A373" t="s">
        <v>58</v>
      </c>
      <c r="B373" t="s">
        <v>17</v>
      </c>
      <c r="C373">
        <v>4</v>
      </c>
      <c r="D373">
        <v>3</v>
      </c>
      <c r="E373">
        <v>2</v>
      </c>
      <c r="F373">
        <v>1</v>
      </c>
      <c r="G373">
        <v>0</v>
      </c>
      <c r="H373">
        <v>2</v>
      </c>
    </row>
    <row r="374" spans="1:9" x14ac:dyDescent="0.3">
      <c r="A374" t="s">
        <v>61</v>
      </c>
      <c r="B374" t="s">
        <v>17</v>
      </c>
      <c r="C374">
        <v>4</v>
      </c>
      <c r="D374">
        <v>3</v>
      </c>
      <c r="E374">
        <v>2</v>
      </c>
      <c r="F374">
        <v>1</v>
      </c>
      <c r="G374">
        <v>0</v>
      </c>
      <c r="H374">
        <v>2</v>
      </c>
    </row>
    <row r="375" spans="1:9" x14ac:dyDescent="0.3">
      <c r="A375" t="s">
        <v>64</v>
      </c>
      <c r="B375" t="s">
        <v>17</v>
      </c>
      <c r="C375">
        <v>4</v>
      </c>
      <c r="D375">
        <v>2</v>
      </c>
      <c r="E375">
        <v>3</v>
      </c>
      <c r="F375">
        <v>1</v>
      </c>
      <c r="G375">
        <v>0</v>
      </c>
      <c r="H375">
        <v>1</v>
      </c>
    </row>
    <row r="376" spans="1:9" x14ac:dyDescent="0.3">
      <c r="A376" t="s">
        <v>67</v>
      </c>
      <c r="B376" t="s">
        <v>17</v>
      </c>
      <c r="C376">
        <v>4</v>
      </c>
      <c r="D376">
        <v>3</v>
      </c>
      <c r="E376">
        <v>2</v>
      </c>
      <c r="F376">
        <v>1</v>
      </c>
      <c r="G376">
        <v>0</v>
      </c>
      <c r="H376">
        <v>2</v>
      </c>
    </row>
    <row r="377" spans="1:9" x14ac:dyDescent="0.3">
      <c r="A377" t="s">
        <v>70</v>
      </c>
      <c r="B377" t="s">
        <v>17</v>
      </c>
      <c r="C377">
        <v>4</v>
      </c>
      <c r="D377">
        <v>5</v>
      </c>
      <c r="E377">
        <v>0</v>
      </c>
      <c r="F377">
        <v>1</v>
      </c>
      <c r="G377">
        <v>1</v>
      </c>
      <c r="H377">
        <v>3</v>
      </c>
    </row>
    <row r="378" spans="1:9" x14ac:dyDescent="0.3">
      <c r="A378" t="s">
        <v>73</v>
      </c>
      <c r="B378" t="s">
        <v>17</v>
      </c>
      <c r="C378">
        <v>4</v>
      </c>
      <c r="D378">
        <v>2</v>
      </c>
      <c r="E378">
        <v>3</v>
      </c>
      <c r="F378">
        <v>1</v>
      </c>
      <c r="G378">
        <v>1</v>
      </c>
      <c r="H378">
        <v>0</v>
      </c>
    </row>
    <row r="379" spans="1:9" x14ac:dyDescent="0.3">
      <c r="A379" t="s">
        <v>77</v>
      </c>
      <c r="B379" t="s">
        <v>17</v>
      </c>
      <c r="C379">
        <v>4</v>
      </c>
      <c r="D379">
        <v>3</v>
      </c>
      <c r="E379">
        <v>2</v>
      </c>
      <c r="F379">
        <v>0</v>
      </c>
      <c r="G379">
        <v>0</v>
      </c>
      <c r="H379">
        <v>3</v>
      </c>
      <c r="I379">
        <f t="shared" ref="I379" si="17">SUM(F359:F379)</f>
        <v>18</v>
      </c>
    </row>
    <row r="380" spans="1:9" x14ac:dyDescent="0.3">
      <c r="A380" t="s">
        <v>16</v>
      </c>
      <c r="B380" t="s">
        <v>17</v>
      </c>
      <c r="C380">
        <v>5</v>
      </c>
      <c r="D380">
        <v>5</v>
      </c>
      <c r="E380">
        <v>0</v>
      </c>
      <c r="F380">
        <v>1</v>
      </c>
      <c r="H380">
        <v>4</v>
      </c>
    </row>
    <row r="381" spans="1:9" x14ac:dyDescent="0.3">
      <c r="A381" t="s">
        <v>20</v>
      </c>
      <c r="B381" t="s">
        <v>17</v>
      </c>
      <c r="C381">
        <v>5</v>
      </c>
      <c r="D381">
        <v>5</v>
      </c>
      <c r="E381">
        <v>0</v>
      </c>
      <c r="F381">
        <v>1</v>
      </c>
      <c r="H381">
        <v>4</v>
      </c>
    </row>
    <row r="382" spans="1:9" x14ac:dyDescent="0.3">
      <c r="A382" t="s">
        <v>22</v>
      </c>
      <c r="B382" t="s">
        <v>17</v>
      </c>
      <c r="C382">
        <v>5</v>
      </c>
      <c r="D382">
        <v>5</v>
      </c>
      <c r="E382">
        <v>0</v>
      </c>
      <c r="F382">
        <v>1</v>
      </c>
      <c r="H382">
        <v>4</v>
      </c>
    </row>
    <row r="383" spans="1:9" x14ac:dyDescent="0.3">
      <c r="A383" t="s">
        <v>26</v>
      </c>
      <c r="B383" t="s">
        <v>17</v>
      </c>
      <c r="C383">
        <v>5</v>
      </c>
      <c r="D383">
        <v>5</v>
      </c>
      <c r="E383">
        <v>0</v>
      </c>
      <c r="F383">
        <v>1</v>
      </c>
      <c r="H383">
        <v>4</v>
      </c>
    </row>
    <row r="384" spans="1:9" x14ac:dyDescent="0.3">
      <c r="A384" t="s">
        <v>31</v>
      </c>
      <c r="B384" t="s">
        <v>17</v>
      </c>
      <c r="C384">
        <v>5</v>
      </c>
      <c r="D384">
        <v>3</v>
      </c>
      <c r="E384">
        <v>2</v>
      </c>
      <c r="F384">
        <v>0</v>
      </c>
      <c r="H384">
        <v>3</v>
      </c>
    </row>
    <row r="385" spans="1:9" x14ac:dyDescent="0.3">
      <c r="A385" t="s">
        <v>34</v>
      </c>
      <c r="B385" t="s">
        <v>17</v>
      </c>
      <c r="C385">
        <v>5</v>
      </c>
      <c r="D385">
        <v>5</v>
      </c>
      <c r="E385">
        <v>0</v>
      </c>
      <c r="F385">
        <v>1</v>
      </c>
      <c r="H385">
        <v>4</v>
      </c>
    </row>
    <row r="386" spans="1:9" x14ac:dyDescent="0.3">
      <c r="A386" t="s">
        <v>36</v>
      </c>
      <c r="B386" t="s">
        <v>17</v>
      </c>
      <c r="C386">
        <v>5</v>
      </c>
      <c r="D386">
        <v>1</v>
      </c>
      <c r="E386">
        <v>4</v>
      </c>
      <c r="F386">
        <v>0</v>
      </c>
      <c r="H386">
        <v>1</v>
      </c>
    </row>
    <row r="387" spans="1:9" x14ac:dyDescent="0.3">
      <c r="A387" t="s">
        <v>39</v>
      </c>
      <c r="B387" t="s">
        <v>17</v>
      </c>
      <c r="C387">
        <v>5</v>
      </c>
      <c r="D387">
        <v>3</v>
      </c>
      <c r="E387">
        <v>2</v>
      </c>
      <c r="F387">
        <v>0</v>
      </c>
      <c r="H387">
        <v>3</v>
      </c>
    </row>
    <row r="388" spans="1:9" x14ac:dyDescent="0.3">
      <c r="A388" t="s">
        <v>42</v>
      </c>
      <c r="B388" t="s">
        <v>17</v>
      </c>
      <c r="C388">
        <v>5</v>
      </c>
      <c r="D388">
        <v>5</v>
      </c>
      <c r="E388">
        <v>0</v>
      </c>
      <c r="F388">
        <v>1</v>
      </c>
      <c r="H388">
        <v>4</v>
      </c>
    </row>
    <row r="389" spans="1:9" x14ac:dyDescent="0.3">
      <c r="A389" t="s">
        <v>45</v>
      </c>
      <c r="B389" t="s">
        <v>17</v>
      </c>
      <c r="C389">
        <v>5</v>
      </c>
      <c r="D389">
        <v>3</v>
      </c>
      <c r="E389">
        <v>2</v>
      </c>
      <c r="F389">
        <v>0</v>
      </c>
      <c r="H389">
        <v>3</v>
      </c>
    </row>
    <row r="390" spans="1:9" x14ac:dyDescent="0.3">
      <c r="A390" t="s">
        <v>48</v>
      </c>
      <c r="B390" t="s">
        <v>17</v>
      </c>
      <c r="C390">
        <v>5</v>
      </c>
      <c r="D390">
        <v>5</v>
      </c>
      <c r="E390">
        <v>0</v>
      </c>
      <c r="F390">
        <v>1</v>
      </c>
      <c r="H390">
        <v>4</v>
      </c>
    </row>
    <row r="391" spans="1:9" x14ac:dyDescent="0.3">
      <c r="A391" t="s">
        <v>51</v>
      </c>
      <c r="B391" t="s">
        <v>17</v>
      </c>
      <c r="C391">
        <v>5</v>
      </c>
      <c r="D391">
        <v>3</v>
      </c>
      <c r="E391">
        <v>2</v>
      </c>
      <c r="F391">
        <v>0</v>
      </c>
      <c r="H391">
        <v>3</v>
      </c>
    </row>
    <row r="392" spans="1:9" x14ac:dyDescent="0.3">
      <c r="A392" t="s">
        <v>53</v>
      </c>
      <c r="B392" t="s">
        <v>17</v>
      </c>
      <c r="C392">
        <v>5</v>
      </c>
      <c r="D392">
        <v>3</v>
      </c>
      <c r="E392">
        <v>2</v>
      </c>
      <c r="F392">
        <v>0</v>
      </c>
      <c r="H392">
        <v>3</v>
      </c>
    </row>
    <row r="393" spans="1:9" x14ac:dyDescent="0.3">
      <c r="A393" t="s">
        <v>54</v>
      </c>
      <c r="B393" t="s">
        <v>17</v>
      </c>
      <c r="C393">
        <v>5</v>
      </c>
      <c r="D393">
        <v>5</v>
      </c>
      <c r="E393">
        <v>0</v>
      </c>
      <c r="F393">
        <v>1</v>
      </c>
      <c r="H393">
        <v>4</v>
      </c>
    </row>
    <row r="394" spans="1:9" x14ac:dyDescent="0.3">
      <c r="A394" t="s">
        <v>58</v>
      </c>
      <c r="B394" t="s">
        <v>17</v>
      </c>
      <c r="C394">
        <v>5</v>
      </c>
      <c r="D394">
        <v>5</v>
      </c>
      <c r="E394">
        <v>0</v>
      </c>
      <c r="F394">
        <v>1</v>
      </c>
      <c r="H394">
        <v>4</v>
      </c>
    </row>
    <row r="395" spans="1:9" x14ac:dyDescent="0.3">
      <c r="A395" t="s">
        <v>61</v>
      </c>
      <c r="B395" t="s">
        <v>17</v>
      </c>
      <c r="C395">
        <v>5</v>
      </c>
      <c r="D395">
        <v>3</v>
      </c>
      <c r="E395">
        <v>2</v>
      </c>
      <c r="F395">
        <v>0</v>
      </c>
      <c r="H395">
        <v>3</v>
      </c>
    </row>
    <row r="396" spans="1:9" x14ac:dyDescent="0.3">
      <c r="A396" t="s">
        <v>64</v>
      </c>
      <c r="B396" t="s">
        <v>17</v>
      </c>
      <c r="C396">
        <v>5</v>
      </c>
      <c r="D396">
        <v>3</v>
      </c>
      <c r="E396">
        <v>2</v>
      </c>
      <c r="F396">
        <v>0</v>
      </c>
      <c r="H396">
        <v>3</v>
      </c>
    </row>
    <row r="397" spans="1:9" x14ac:dyDescent="0.3">
      <c r="A397" t="s">
        <v>67</v>
      </c>
      <c r="B397" t="s">
        <v>17</v>
      </c>
      <c r="C397">
        <v>5</v>
      </c>
      <c r="D397">
        <v>5</v>
      </c>
      <c r="E397">
        <v>0</v>
      </c>
      <c r="F397">
        <v>1</v>
      </c>
      <c r="H397">
        <v>4</v>
      </c>
    </row>
    <row r="398" spans="1:9" x14ac:dyDescent="0.3">
      <c r="A398" t="s">
        <v>70</v>
      </c>
      <c r="B398" t="s">
        <v>17</v>
      </c>
      <c r="C398">
        <v>5</v>
      </c>
      <c r="D398">
        <v>5</v>
      </c>
      <c r="E398">
        <v>0</v>
      </c>
      <c r="F398">
        <v>1</v>
      </c>
      <c r="H398">
        <v>4</v>
      </c>
    </row>
    <row r="399" spans="1:9" x14ac:dyDescent="0.3">
      <c r="A399" t="s">
        <v>73</v>
      </c>
      <c r="B399" t="s">
        <v>17</v>
      </c>
      <c r="C399">
        <v>5</v>
      </c>
      <c r="D399">
        <v>5</v>
      </c>
      <c r="E399">
        <v>0</v>
      </c>
      <c r="F399">
        <v>1</v>
      </c>
      <c r="H399">
        <v>4</v>
      </c>
    </row>
    <row r="400" spans="1:9" x14ac:dyDescent="0.3">
      <c r="A400" t="s">
        <v>77</v>
      </c>
      <c r="B400" t="s">
        <v>17</v>
      </c>
      <c r="C400">
        <v>5</v>
      </c>
      <c r="D400">
        <v>5</v>
      </c>
      <c r="E400">
        <v>0</v>
      </c>
      <c r="F400">
        <v>1</v>
      </c>
      <c r="H400">
        <v>4</v>
      </c>
      <c r="I400">
        <f t="shared" ref="I400" si="18">SUM(F380:F400)</f>
        <v>13</v>
      </c>
    </row>
    <row r="401" spans="1:8" x14ac:dyDescent="0.3">
      <c r="A401" t="s">
        <v>16</v>
      </c>
      <c r="B401" t="s">
        <v>17</v>
      </c>
      <c r="C401">
        <v>6</v>
      </c>
      <c r="D401">
        <v>5</v>
      </c>
      <c r="E401">
        <v>1</v>
      </c>
      <c r="F401">
        <v>1</v>
      </c>
      <c r="G401">
        <v>1</v>
      </c>
      <c r="H401">
        <v>3</v>
      </c>
    </row>
    <row r="402" spans="1:8" x14ac:dyDescent="0.3">
      <c r="A402" t="s">
        <v>20</v>
      </c>
      <c r="B402" t="s">
        <v>17</v>
      </c>
      <c r="C402">
        <v>6</v>
      </c>
    </row>
    <row r="403" spans="1:8" x14ac:dyDescent="0.3">
      <c r="A403" t="s">
        <v>22</v>
      </c>
      <c r="B403" t="s">
        <v>17</v>
      </c>
      <c r="C403">
        <v>6</v>
      </c>
      <c r="D403">
        <v>4</v>
      </c>
      <c r="E403">
        <v>2</v>
      </c>
      <c r="F403">
        <v>1</v>
      </c>
      <c r="G403">
        <v>1</v>
      </c>
      <c r="H403">
        <v>2</v>
      </c>
    </row>
    <row r="404" spans="1:8" x14ac:dyDescent="0.3">
      <c r="A404" t="s">
        <v>26</v>
      </c>
      <c r="B404" t="s">
        <v>17</v>
      </c>
      <c r="C404">
        <v>6</v>
      </c>
      <c r="D404">
        <v>5</v>
      </c>
      <c r="E404">
        <v>1</v>
      </c>
      <c r="F404">
        <v>1</v>
      </c>
      <c r="G404">
        <v>1</v>
      </c>
      <c r="H404">
        <v>3</v>
      </c>
    </row>
    <row r="405" spans="1:8" x14ac:dyDescent="0.3">
      <c r="A405" t="s">
        <v>31</v>
      </c>
      <c r="B405" t="s">
        <v>17</v>
      </c>
      <c r="C405">
        <v>6</v>
      </c>
      <c r="D405">
        <v>3</v>
      </c>
      <c r="E405">
        <v>3</v>
      </c>
      <c r="F405">
        <v>0</v>
      </c>
      <c r="G405">
        <v>0</v>
      </c>
      <c r="H405">
        <v>3</v>
      </c>
    </row>
    <row r="406" spans="1:8" x14ac:dyDescent="0.3">
      <c r="A406" t="s">
        <v>34</v>
      </c>
      <c r="B406" t="s">
        <v>17</v>
      </c>
      <c r="C406">
        <v>6</v>
      </c>
      <c r="D406">
        <v>3</v>
      </c>
      <c r="E406">
        <v>3</v>
      </c>
      <c r="F406">
        <v>1</v>
      </c>
      <c r="G406">
        <v>0</v>
      </c>
      <c r="H406">
        <v>2</v>
      </c>
    </row>
    <row r="407" spans="1:8" x14ac:dyDescent="0.3">
      <c r="A407" t="s">
        <v>36</v>
      </c>
      <c r="B407" t="s">
        <v>17</v>
      </c>
      <c r="C407">
        <v>6</v>
      </c>
      <c r="D407">
        <v>2</v>
      </c>
      <c r="E407">
        <v>4</v>
      </c>
      <c r="F407">
        <v>1</v>
      </c>
      <c r="G407">
        <v>0</v>
      </c>
      <c r="H407">
        <v>1</v>
      </c>
    </row>
    <row r="408" spans="1:8" x14ac:dyDescent="0.3">
      <c r="A408" t="s">
        <v>39</v>
      </c>
      <c r="B408" t="s">
        <v>17</v>
      </c>
      <c r="C408">
        <v>6</v>
      </c>
      <c r="D408">
        <v>5</v>
      </c>
      <c r="E408">
        <v>1</v>
      </c>
      <c r="F408">
        <v>1</v>
      </c>
      <c r="G408">
        <v>0</v>
      </c>
      <c r="H408">
        <v>4</v>
      </c>
    </row>
    <row r="409" spans="1:8" x14ac:dyDescent="0.3">
      <c r="A409" t="s">
        <v>42</v>
      </c>
      <c r="B409" t="s">
        <v>17</v>
      </c>
      <c r="C409">
        <v>6</v>
      </c>
      <c r="D409">
        <v>5</v>
      </c>
      <c r="E409">
        <v>1</v>
      </c>
      <c r="F409">
        <v>1</v>
      </c>
      <c r="G409">
        <v>1</v>
      </c>
      <c r="H409">
        <v>3</v>
      </c>
    </row>
    <row r="410" spans="1:8" x14ac:dyDescent="0.3">
      <c r="A410" t="s">
        <v>45</v>
      </c>
      <c r="B410" t="s">
        <v>17</v>
      </c>
      <c r="C410">
        <v>6</v>
      </c>
      <c r="D410">
        <v>5</v>
      </c>
      <c r="E410">
        <v>1</v>
      </c>
      <c r="F410">
        <v>1</v>
      </c>
      <c r="G410">
        <v>1</v>
      </c>
      <c r="H410">
        <v>3</v>
      </c>
    </row>
    <row r="411" spans="1:8" x14ac:dyDescent="0.3">
      <c r="A411" t="s">
        <v>48</v>
      </c>
      <c r="B411" t="s">
        <v>17</v>
      </c>
      <c r="C411">
        <v>6</v>
      </c>
      <c r="D411">
        <v>3</v>
      </c>
      <c r="E411">
        <v>3</v>
      </c>
      <c r="F411">
        <v>0</v>
      </c>
      <c r="G411">
        <v>0</v>
      </c>
      <c r="H411">
        <v>3</v>
      </c>
    </row>
    <row r="412" spans="1:8" x14ac:dyDescent="0.3">
      <c r="A412" t="s">
        <v>51</v>
      </c>
      <c r="B412" t="s">
        <v>17</v>
      </c>
      <c r="C412">
        <v>6</v>
      </c>
      <c r="D412">
        <v>5</v>
      </c>
      <c r="E412">
        <v>1</v>
      </c>
      <c r="F412">
        <v>1</v>
      </c>
      <c r="G412">
        <v>1</v>
      </c>
      <c r="H412">
        <v>3</v>
      </c>
    </row>
    <row r="413" spans="1:8" x14ac:dyDescent="0.3">
      <c r="A413" t="s">
        <v>53</v>
      </c>
      <c r="B413" t="s">
        <v>17</v>
      </c>
      <c r="C413">
        <v>6</v>
      </c>
      <c r="D413">
        <v>5</v>
      </c>
      <c r="E413">
        <v>1</v>
      </c>
      <c r="F413">
        <v>1</v>
      </c>
      <c r="G413">
        <v>1</v>
      </c>
      <c r="H413">
        <v>3</v>
      </c>
    </row>
    <row r="414" spans="1:8" x14ac:dyDescent="0.3">
      <c r="A414" t="s">
        <v>54</v>
      </c>
      <c r="B414" t="s">
        <v>17</v>
      </c>
      <c r="C414">
        <v>6</v>
      </c>
      <c r="D414">
        <v>3</v>
      </c>
      <c r="E414">
        <v>3</v>
      </c>
      <c r="F414">
        <v>1</v>
      </c>
      <c r="G414">
        <v>1</v>
      </c>
      <c r="H414">
        <v>1</v>
      </c>
    </row>
    <row r="415" spans="1:8" x14ac:dyDescent="0.3">
      <c r="A415" t="s">
        <v>58</v>
      </c>
      <c r="B415" t="s">
        <v>17</v>
      </c>
      <c r="C415">
        <v>6</v>
      </c>
      <c r="D415">
        <v>5</v>
      </c>
      <c r="E415">
        <v>1</v>
      </c>
      <c r="F415">
        <v>1</v>
      </c>
      <c r="G415">
        <v>0</v>
      </c>
      <c r="H415">
        <v>4</v>
      </c>
    </row>
    <row r="416" spans="1:8" x14ac:dyDescent="0.3">
      <c r="A416" t="s">
        <v>61</v>
      </c>
      <c r="B416" t="s">
        <v>17</v>
      </c>
      <c r="C416">
        <v>6</v>
      </c>
      <c r="D416">
        <v>5</v>
      </c>
      <c r="E416">
        <v>1</v>
      </c>
      <c r="F416">
        <v>1</v>
      </c>
      <c r="G416">
        <v>1</v>
      </c>
      <c r="H416">
        <v>3</v>
      </c>
    </row>
    <row r="417" spans="1:9" x14ac:dyDescent="0.3">
      <c r="A417" t="s">
        <v>64</v>
      </c>
      <c r="B417" t="s">
        <v>17</v>
      </c>
      <c r="C417">
        <v>6</v>
      </c>
      <c r="D417">
        <v>2</v>
      </c>
      <c r="E417">
        <v>4</v>
      </c>
      <c r="F417">
        <v>1</v>
      </c>
      <c r="G417">
        <v>0</v>
      </c>
      <c r="H417">
        <v>1</v>
      </c>
    </row>
    <row r="418" spans="1:9" x14ac:dyDescent="0.3">
      <c r="A418" t="s">
        <v>67</v>
      </c>
      <c r="B418" t="s">
        <v>17</v>
      </c>
      <c r="C418">
        <v>6</v>
      </c>
      <c r="D418">
        <v>6</v>
      </c>
      <c r="E418">
        <v>0</v>
      </c>
      <c r="F418">
        <v>1</v>
      </c>
      <c r="G418">
        <v>1</v>
      </c>
      <c r="H418">
        <v>4</v>
      </c>
    </row>
    <row r="419" spans="1:9" x14ac:dyDescent="0.3">
      <c r="A419" t="s">
        <v>70</v>
      </c>
      <c r="B419" t="s">
        <v>17</v>
      </c>
      <c r="C419">
        <v>6</v>
      </c>
      <c r="D419">
        <v>5</v>
      </c>
      <c r="E419">
        <v>1</v>
      </c>
      <c r="F419">
        <v>1</v>
      </c>
      <c r="G419">
        <v>0</v>
      </c>
      <c r="H419">
        <v>4</v>
      </c>
    </row>
    <row r="420" spans="1:9" x14ac:dyDescent="0.3">
      <c r="A420" t="s">
        <v>73</v>
      </c>
      <c r="B420" t="s">
        <v>17</v>
      </c>
      <c r="C420">
        <v>6</v>
      </c>
      <c r="D420">
        <v>5</v>
      </c>
      <c r="E420">
        <v>1</v>
      </c>
      <c r="F420">
        <v>1</v>
      </c>
      <c r="G420">
        <v>1</v>
      </c>
      <c r="H420">
        <v>3</v>
      </c>
    </row>
    <row r="421" spans="1:9" x14ac:dyDescent="0.3">
      <c r="A421" t="s">
        <v>77</v>
      </c>
      <c r="B421" t="s">
        <v>17</v>
      </c>
      <c r="C421">
        <v>6</v>
      </c>
      <c r="D421">
        <v>5</v>
      </c>
      <c r="E421">
        <v>1</v>
      </c>
      <c r="F421">
        <v>1</v>
      </c>
      <c r="G421">
        <v>0</v>
      </c>
      <c r="H421">
        <v>4</v>
      </c>
      <c r="I421">
        <f t="shared" ref="I421" si="19">SUM(F401:F421)</f>
        <v>18</v>
      </c>
    </row>
    <row r="422" spans="1:9" x14ac:dyDescent="0.3">
      <c r="A422" t="s">
        <v>16</v>
      </c>
      <c r="B422" t="s">
        <v>17</v>
      </c>
      <c r="C422">
        <v>7</v>
      </c>
      <c r="D422">
        <v>4</v>
      </c>
      <c r="E422">
        <v>2</v>
      </c>
      <c r="F422">
        <v>1</v>
      </c>
      <c r="G422">
        <v>1</v>
      </c>
      <c r="H422">
        <v>2</v>
      </c>
    </row>
    <row r="423" spans="1:9" x14ac:dyDescent="0.3">
      <c r="A423" t="s">
        <v>20</v>
      </c>
      <c r="B423" t="s">
        <v>17</v>
      </c>
      <c r="C423">
        <v>7</v>
      </c>
      <c r="D423">
        <v>2</v>
      </c>
      <c r="E423">
        <v>4</v>
      </c>
      <c r="F423">
        <v>1</v>
      </c>
      <c r="G423">
        <v>0</v>
      </c>
      <c r="H423">
        <v>1</v>
      </c>
    </row>
    <row r="424" spans="1:9" x14ac:dyDescent="0.3">
      <c r="A424" t="s">
        <v>22</v>
      </c>
      <c r="B424" t="s">
        <v>17</v>
      </c>
      <c r="C424">
        <v>7</v>
      </c>
      <c r="D424">
        <v>2</v>
      </c>
      <c r="E424">
        <v>4</v>
      </c>
      <c r="F424">
        <v>0</v>
      </c>
      <c r="G424">
        <v>0</v>
      </c>
      <c r="H424">
        <v>2</v>
      </c>
    </row>
    <row r="425" spans="1:9" x14ac:dyDescent="0.3">
      <c r="A425" t="s">
        <v>26</v>
      </c>
      <c r="B425" t="s">
        <v>17</v>
      </c>
      <c r="C425">
        <v>7</v>
      </c>
      <c r="D425">
        <v>4</v>
      </c>
      <c r="E425">
        <v>2</v>
      </c>
      <c r="F425">
        <v>1</v>
      </c>
      <c r="G425">
        <v>1</v>
      </c>
      <c r="H425">
        <v>2</v>
      </c>
    </row>
    <row r="426" spans="1:9" x14ac:dyDescent="0.3">
      <c r="A426" t="s">
        <v>31</v>
      </c>
      <c r="B426" t="s">
        <v>17</v>
      </c>
      <c r="C426">
        <v>7</v>
      </c>
      <c r="D426">
        <v>2</v>
      </c>
      <c r="E426">
        <v>4</v>
      </c>
      <c r="F426">
        <v>1</v>
      </c>
      <c r="G426">
        <v>0</v>
      </c>
      <c r="H426">
        <v>1</v>
      </c>
    </row>
    <row r="427" spans="1:9" x14ac:dyDescent="0.3">
      <c r="A427" t="s">
        <v>34</v>
      </c>
      <c r="B427" t="s">
        <v>17</v>
      </c>
      <c r="C427">
        <v>7</v>
      </c>
      <c r="D427">
        <v>4</v>
      </c>
      <c r="E427">
        <v>2</v>
      </c>
      <c r="F427">
        <v>1</v>
      </c>
      <c r="G427">
        <v>1</v>
      </c>
      <c r="H427">
        <v>2</v>
      </c>
    </row>
    <row r="428" spans="1:9" x14ac:dyDescent="0.3">
      <c r="A428" t="s">
        <v>36</v>
      </c>
      <c r="B428" t="s">
        <v>17</v>
      </c>
      <c r="C428">
        <v>7</v>
      </c>
      <c r="D428">
        <v>3</v>
      </c>
      <c r="E428">
        <v>3</v>
      </c>
      <c r="F428">
        <v>1</v>
      </c>
      <c r="G428">
        <v>0</v>
      </c>
      <c r="H428">
        <v>2</v>
      </c>
    </row>
    <row r="429" spans="1:9" x14ac:dyDescent="0.3">
      <c r="A429" t="s">
        <v>39</v>
      </c>
      <c r="B429" t="s">
        <v>17</v>
      </c>
      <c r="C429">
        <v>7</v>
      </c>
      <c r="D429">
        <v>2</v>
      </c>
      <c r="E429">
        <v>4</v>
      </c>
      <c r="F429">
        <v>0</v>
      </c>
      <c r="G429">
        <v>0</v>
      </c>
      <c r="H429">
        <v>2</v>
      </c>
    </row>
    <row r="430" spans="1:9" x14ac:dyDescent="0.3">
      <c r="A430" t="s">
        <v>42</v>
      </c>
      <c r="B430" t="s">
        <v>17</v>
      </c>
      <c r="C430">
        <v>7</v>
      </c>
      <c r="D430">
        <v>4</v>
      </c>
      <c r="E430">
        <v>2</v>
      </c>
      <c r="F430">
        <v>1</v>
      </c>
      <c r="G430">
        <v>0</v>
      </c>
      <c r="H430">
        <v>3</v>
      </c>
    </row>
    <row r="431" spans="1:9" x14ac:dyDescent="0.3">
      <c r="A431" t="s">
        <v>45</v>
      </c>
      <c r="B431" t="s">
        <v>17</v>
      </c>
      <c r="C431">
        <v>7</v>
      </c>
      <c r="D431">
        <v>2</v>
      </c>
      <c r="E431">
        <v>4</v>
      </c>
      <c r="F431">
        <v>0</v>
      </c>
      <c r="G431">
        <v>0</v>
      </c>
      <c r="H431">
        <v>2</v>
      </c>
    </row>
    <row r="432" spans="1:9" x14ac:dyDescent="0.3">
      <c r="A432" t="s">
        <v>48</v>
      </c>
      <c r="B432" t="s">
        <v>17</v>
      </c>
      <c r="C432">
        <v>7</v>
      </c>
      <c r="D432">
        <v>2</v>
      </c>
      <c r="E432">
        <v>4</v>
      </c>
      <c r="F432">
        <v>0</v>
      </c>
      <c r="G432">
        <v>0</v>
      </c>
      <c r="H432">
        <v>2</v>
      </c>
    </row>
    <row r="433" spans="1:9" x14ac:dyDescent="0.3">
      <c r="A433" t="s">
        <v>51</v>
      </c>
      <c r="B433" t="s">
        <v>17</v>
      </c>
      <c r="C433">
        <v>7</v>
      </c>
      <c r="D433">
        <v>2</v>
      </c>
      <c r="E433">
        <v>4</v>
      </c>
      <c r="F433">
        <v>0</v>
      </c>
      <c r="G433">
        <v>0</v>
      </c>
      <c r="H433">
        <v>2</v>
      </c>
    </row>
    <row r="434" spans="1:9" x14ac:dyDescent="0.3">
      <c r="A434" t="s">
        <v>53</v>
      </c>
      <c r="B434" t="s">
        <v>17</v>
      </c>
      <c r="C434">
        <v>7</v>
      </c>
      <c r="D434">
        <v>4</v>
      </c>
      <c r="E434">
        <v>2</v>
      </c>
      <c r="F434">
        <v>1</v>
      </c>
      <c r="G434">
        <v>1</v>
      </c>
      <c r="H434">
        <v>2</v>
      </c>
    </row>
    <row r="435" spans="1:9" x14ac:dyDescent="0.3">
      <c r="A435" t="s">
        <v>54</v>
      </c>
      <c r="B435" t="s">
        <v>17</v>
      </c>
      <c r="C435">
        <v>7</v>
      </c>
      <c r="D435">
        <v>4</v>
      </c>
      <c r="E435">
        <v>2</v>
      </c>
      <c r="F435">
        <v>1</v>
      </c>
      <c r="G435">
        <v>0</v>
      </c>
      <c r="H435">
        <v>3</v>
      </c>
    </row>
    <row r="436" spans="1:9" x14ac:dyDescent="0.3">
      <c r="A436" t="s">
        <v>58</v>
      </c>
      <c r="B436" t="s">
        <v>17</v>
      </c>
      <c r="C436">
        <v>7</v>
      </c>
      <c r="D436">
        <v>4</v>
      </c>
      <c r="E436">
        <v>2</v>
      </c>
      <c r="F436">
        <v>1</v>
      </c>
      <c r="G436">
        <v>1</v>
      </c>
      <c r="H436">
        <v>2</v>
      </c>
    </row>
    <row r="437" spans="1:9" x14ac:dyDescent="0.3">
      <c r="A437" t="s">
        <v>61</v>
      </c>
      <c r="B437" t="s">
        <v>17</v>
      </c>
      <c r="C437">
        <v>7</v>
      </c>
      <c r="D437">
        <v>2</v>
      </c>
      <c r="E437">
        <v>4</v>
      </c>
      <c r="F437">
        <v>0</v>
      </c>
      <c r="G437">
        <v>0</v>
      </c>
      <c r="H437">
        <v>2</v>
      </c>
    </row>
    <row r="438" spans="1:9" x14ac:dyDescent="0.3">
      <c r="A438" t="s">
        <v>64</v>
      </c>
      <c r="B438" t="s">
        <v>17</v>
      </c>
      <c r="C438">
        <v>7</v>
      </c>
      <c r="D438">
        <v>2</v>
      </c>
      <c r="E438">
        <v>4</v>
      </c>
      <c r="F438">
        <v>0</v>
      </c>
      <c r="G438">
        <v>0</v>
      </c>
      <c r="H438">
        <v>2</v>
      </c>
    </row>
    <row r="439" spans="1:9" x14ac:dyDescent="0.3">
      <c r="A439" t="s">
        <v>67</v>
      </c>
      <c r="B439" t="s">
        <v>17</v>
      </c>
      <c r="C439">
        <v>7</v>
      </c>
      <c r="D439">
        <v>5</v>
      </c>
      <c r="E439">
        <v>1</v>
      </c>
      <c r="F439">
        <v>1</v>
      </c>
      <c r="G439">
        <v>1</v>
      </c>
      <c r="H439">
        <v>3</v>
      </c>
    </row>
    <row r="440" spans="1:9" x14ac:dyDescent="0.3">
      <c r="A440" t="s">
        <v>70</v>
      </c>
      <c r="B440" t="s">
        <v>17</v>
      </c>
      <c r="C440">
        <v>7</v>
      </c>
      <c r="D440">
        <v>5</v>
      </c>
      <c r="E440">
        <v>1</v>
      </c>
      <c r="F440">
        <v>1</v>
      </c>
      <c r="G440">
        <v>1</v>
      </c>
      <c r="H440">
        <v>3</v>
      </c>
    </row>
    <row r="441" spans="1:9" x14ac:dyDescent="0.3">
      <c r="A441" t="s">
        <v>73</v>
      </c>
      <c r="B441" t="s">
        <v>17</v>
      </c>
      <c r="C441">
        <v>7</v>
      </c>
      <c r="D441">
        <v>2</v>
      </c>
      <c r="E441">
        <v>4</v>
      </c>
      <c r="F441">
        <v>0</v>
      </c>
      <c r="G441">
        <v>0</v>
      </c>
      <c r="H441">
        <v>2</v>
      </c>
    </row>
    <row r="442" spans="1:9" x14ac:dyDescent="0.3">
      <c r="A442" t="s">
        <v>77</v>
      </c>
      <c r="B442" t="s">
        <v>17</v>
      </c>
      <c r="C442">
        <v>7</v>
      </c>
      <c r="D442">
        <v>2</v>
      </c>
      <c r="E442">
        <v>4</v>
      </c>
      <c r="F442">
        <v>0</v>
      </c>
      <c r="G442">
        <v>0</v>
      </c>
      <c r="H442">
        <v>2</v>
      </c>
      <c r="I442">
        <f t="shared" ref="I442" si="20">SUM(F422:F442)</f>
        <v>12</v>
      </c>
    </row>
    <row r="443" spans="1:9" x14ac:dyDescent="0.3">
      <c r="A443" t="s">
        <v>16</v>
      </c>
      <c r="B443" t="s">
        <v>17</v>
      </c>
      <c r="C443">
        <v>8</v>
      </c>
      <c r="D443">
        <v>2</v>
      </c>
      <c r="E443">
        <v>3</v>
      </c>
      <c r="F443">
        <v>1</v>
      </c>
      <c r="H443">
        <v>1</v>
      </c>
    </row>
    <row r="444" spans="1:9" x14ac:dyDescent="0.3">
      <c r="A444" t="s">
        <v>20</v>
      </c>
      <c r="B444" t="s">
        <v>17</v>
      </c>
      <c r="C444">
        <v>8</v>
      </c>
      <c r="D444">
        <v>5</v>
      </c>
      <c r="E444">
        <v>0</v>
      </c>
      <c r="F444">
        <v>1</v>
      </c>
      <c r="H444">
        <v>4</v>
      </c>
    </row>
    <row r="445" spans="1:9" x14ac:dyDescent="0.3">
      <c r="A445" t="s">
        <v>22</v>
      </c>
      <c r="B445" t="s">
        <v>17</v>
      </c>
      <c r="C445">
        <v>8</v>
      </c>
      <c r="D445">
        <v>2</v>
      </c>
      <c r="E445">
        <v>3</v>
      </c>
      <c r="F445">
        <v>0</v>
      </c>
      <c r="H445">
        <v>2</v>
      </c>
    </row>
    <row r="446" spans="1:9" x14ac:dyDescent="0.3">
      <c r="A446" t="s">
        <v>26</v>
      </c>
      <c r="B446" t="s">
        <v>17</v>
      </c>
      <c r="C446">
        <v>8</v>
      </c>
      <c r="D446">
        <v>2</v>
      </c>
      <c r="E446">
        <v>3</v>
      </c>
      <c r="F446">
        <v>1</v>
      </c>
      <c r="H446">
        <v>1</v>
      </c>
    </row>
    <row r="447" spans="1:9" x14ac:dyDescent="0.3">
      <c r="A447" t="s">
        <v>31</v>
      </c>
      <c r="B447" t="s">
        <v>17</v>
      </c>
      <c r="C447">
        <v>8</v>
      </c>
      <c r="D447">
        <v>2</v>
      </c>
      <c r="E447">
        <v>3</v>
      </c>
      <c r="F447">
        <v>1</v>
      </c>
      <c r="H447">
        <v>1</v>
      </c>
    </row>
    <row r="448" spans="1:9" x14ac:dyDescent="0.3">
      <c r="A448" t="s">
        <v>34</v>
      </c>
      <c r="B448" t="s">
        <v>17</v>
      </c>
      <c r="C448">
        <v>8</v>
      </c>
      <c r="D448">
        <v>2</v>
      </c>
      <c r="E448">
        <v>3</v>
      </c>
      <c r="F448">
        <v>0</v>
      </c>
      <c r="H448">
        <v>2</v>
      </c>
    </row>
    <row r="449" spans="1:9" x14ac:dyDescent="0.3">
      <c r="A449" t="s">
        <v>36</v>
      </c>
      <c r="B449" t="s">
        <v>17</v>
      </c>
      <c r="C449">
        <v>8</v>
      </c>
      <c r="D449">
        <v>2</v>
      </c>
      <c r="E449">
        <v>3</v>
      </c>
      <c r="F449">
        <v>1</v>
      </c>
      <c r="H449">
        <v>1</v>
      </c>
    </row>
    <row r="450" spans="1:9" x14ac:dyDescent="0.3">
      <c r="A450" t="s">
        <v>39</v>
      </c>
      <c r="B450" t="s">
        <v>17</v>
      </c>
      <c r="C450">
        <v>8</v>
      </c>
      <c r="D450">
        <v>2</v>
      </c>
      <c r="E450">
        <v>3</v>
      </c>
      <c r="F450">
        <v>1</v>
      </c>
      <c r="H450">
        <v>1</v>
      </c>
    </row>
    <row r="451" spans="1:9" x14ac:dyDescent="0.3">
      <c r="A451" t="s">
        <v>42</v>
      </c>
      <c r="B451" t="s">
        <v>17</v>
      </c>
      <c r="C451">
        <v>8</v>
      </c>
      <c r="D451">
        <v>2</v>
      </c>
      <c r="E451">
        <v>3</v>
      </c>
      <c r="F451">
        <v>1</v>
      </c>
      <c r="H451">
        <v>1</v>
      </c>
    </row>
    <row r="452" spans="1:9" x14ac:dyDescent="0.3">
      <c r="A452" t="s">
        <v>45</v>
      </c>
      <c r="B452" t="s">
        <v>17</v>
      </c>
      <c r="C452">
        <v>8</v>
      </c>
      <c r="D452">
        <v>3</v>
      </c>
      <c r="E452">
        <v>2</v>
      </c>
      <c r="F452">
        <v>1</v>
      </c>
      <c r="H452">
        <v>2</v>
      </c>
    </row>
    <row r="453" spans="1:9" x14ac:dyDescent="0.3">
      <c r="A453" t="s">
        <v>48</v>
      </c>
      <c r="B453" t="s">
        <v>17</v>
      </c>
      <c r="C453">
        <v>8</v>
      </c>
      <c r="D453">
        <v>2</v>
      </c>
      <c r="E453">
        <v>3</v>
      </c>
      <c r="F453">
        <v>0</v>
      </c>
      <c r="H453">
        <v>2</v>
      </c>
    </row>
    <row r="454" spans="1:9" x14ac:dyDescent="0.3">
      <c r="A454" t="s">
        <v>51</v>
      </c>
      <c r="B454" t="s">
        <v>17</v>
      </c>
      <c r="C454">
        <v>8</v>
      </c>
      <c r="D454">
        <v>2</v>
      </c>
      <c r="E454">
        <v>3</v>
      </c>
      <c r="F454">
        <v>1</v>
      </c>
      <c r="H454">
        <v>1</v>
      </c>
    </row>
    <row r="455" spans="1:9" x14ac:dyDescent="0.3">
      <c r="A455" t="s">
        <v>53</v>
      </c>
      <c r="B455" t="s">
        <v>17</v>
      </c>
      <c r="C455">
        <v>8</v>
      </c>
      <c r="D455">
        <v>2</v>
      </c>
      <c r="E455">
        <v>3</v>
      </c>
      <c r="F455">
        <v>1</v>
      </c>
      <c r="H455">
        <v>1</v>
      </c>
    </row>
    <row r="456" spans="1:9" x14ac:dyDescent="0.3">
      <c r="A456" t="s">
        <v>54</v>
      </c>
      <c r="B456" t="s">
        <v>17</v>
      </c>
      <c r="C456">
        <v>8</v>
      </c>
      <c r="D456">
        <v>2</v>
      </c>
      <c r="E456">
        <v>3</v>
      </c>
      <c r="F456">
        <v>0</v>
      </c>
      <c r="H456">
        <v>2</v>
      </c>
    </row>
    <row r="457" spans="1:9" x14ac:dyDescent="0.3">
      <c r="A457" t="s">
        <v>58</v>
      </c>
      <c r="B457" t="s">
        <v>17</v>
      </c>
      <c r="C457">
        <v>8</v>
      </c>
      <c r="D457">
        <v>2</v>
      </c>
      <c r="E457">
        <v>3</v>
      </c>
      <c r="F457">
        <v>1</v>
      </c>
      <c r="H457">
        <v>1</v>
      </c>
    </row>
    <row r="458" spans="1:9" x14ac:dyDescent="0.3">
      <c r="A458" t="s">
        <v>61</v>
      </c>
      <c r="B458" t="s">
        <v>17</v>
      </c>
      <c r="C458">
        <v>8</v>
      </c>
      <c r="D458">
        <v>2</v>
      </c>
      <c r="E458">
        <v>3</v>
      </c>
      <c r="F458">
        <v>0</v>
      </c>
      <c r="H458">
        <v>2</v>
      </c>
    </row>
    <row r="459" spans="1:9" x14ac:dyDescent="0.3">
      <c r="A459" t="s">
        <v>64</v>
      </c>
      <c r="B459" t="s">
        <v>17</v>
      </c>
      <c r="C459">
        <v>8</v>
      </c>
      <c r="D459">
        <v>3</v>
      </c>
      <c r="E459">
        <v>2</v>
      </c>
      <c r="F459">
        <v>1</v>
      </c>
      <c r="H459">
        <v>2</v>
      </c>
    </row>
    <row r="460" spans="1:9" x14ac:dyDescent="0.3">
      <c r="A460" t="s">
        <v>67</v>
      </c>
      <c r="B460" t="s">
        <v>17</v>
      </c>
      <c r="C460">
        <v>8</v>
      </c>
      <c r="D460">
        <v>5</v>
      </c>
      <c r="E460">
        <v>0</v>
      </c>
      <c r="F460">
        <v>1</v>
      </c>
      <c r="H460">
        <v>4</v>
      </c>
    </row>
    <row r="461" spans="1:9" x14ac:dyDescent="0.3">
      <c r="A461" t="s">
        <v>70</v>
      </c>
      <c r="B461" t="s">
        <v>17</v>
      </c>
      <c r="C461">
        <v>8</v>
      </c>
      <c r="D461">
        <v>3</v>
      </c>
      <c r="E461">
        <v>2</v>
      </c>
      <c r="F461">
        <v>1</v>
      </c>
      <c r="H461">
        <v>2</v>
      </c>
    </row>
    <row r="462" spans="1:9" x14ac:dyDescent="0.3">
      <c r="A462" t="s">
        <v>73</v>
      </c>
      <c r="B462" t="s">
        <v>17</v>
      </c>
      <c r="C462">
        <v>8</v>
      </c>
      <c r="D462">
        <v>2</v>
      </c>
      <c r="E462">
        <v>3</v>
      </c>
      <c r="F462">
        <v>0</v>
      </c>
      <c r="H462">
        <v>2</v>
      </c>
    </row>
    <row r="463" spans="1:9" x14ac:dyDescent="0.3">
      <c r="A463" t="s">
        <v>77</v>
      </c>
      <c r="B463" t="s">
        <v>17</v>
      </c>
      <c r="C463">
        <v>8</v>
      </c>
      <c r="D463">
        <v>4</v>
      </c>
      <c r="E463">
        <v>1</v>
      </c>
      <c r="F463">
        <v>1</v>
      </c>
      <c r="H463">
        <v>3</v>
      </c>
      <c r="I463">
        <f t="shared" ref="I463" si="21">SUM(F443:F463)</f>
        <v>15</v>
      </c>
    </row>
    <row r="464" spans="1:9" x14ac:dyDescent="0.3">
      <c r="A464" t="s">
        <v>16</v>
      </c>
      <c r="B464" t="s">
        <v>17</v>
      </c>
      <c r="C464">
        <v>9</v>
      </c>
      <c r="D464">
        <v>6</v>
      </c>
      <c r="E464">
        <v>0</v>
      </c>
      <c r="F464">
        <v>1</v>
      </c>
      <c r="G464">
        <v>1</v>
      </c>
      <c r="H464">
        <v>4</v>
      </c>
    </row>
    <row r="465" spans="1:8" x14ac:dyDescent="0.3">
      <c r="A465" t="s">
        <v>20</v>
      </c>
      <c r="B465" t="s">
        <v>17</v>
      </c>
      <c r="C465">
        <v>9</v>
      </c>
      <c r="D465">
        <v>2</v>
      </c>
      <c r="E465">
        <v>4</v>
      </c>
      <c r="F465">
        <v>0</v>
      </c>
      <c r="G465">
        <v>1</v>
      </c>
      <c r="H465">
        <v>1</v>
      </c>
    </row>
    <row r="466" spans="1:8" x14ac:dyDescent="0.3">
      <c r="A466" t="s">
        <v>22</v>
      </c>
      <c r="B466" t="s">
        <v>17</v>
      </c>
      <c r="C466">
        <v>9</v>
      </c>
      <c r="D466">
        <v>3</v>
      </c>
      <c r="E466">
        <v>3</v>
      </c>
      <c r="F466">
        <v>0</v>
      </c>
      <c r="G466">
        <v>1</v>
      </c>
      <c r="H466">
        <v>2</v>
      </c>
    </row>
    <row r="467" spans="1:8" x14ac:dyDescent="0.3">
      <c r="A467" t="s">
        <v>26</v>
      </c>
      <c r="B467" t="s">
        <v>17</v>
      </c>
      <c r="C467">
        <v>9</v>
      </c>
      <c r="D467">
        <v>4</v>
      </c>
      <c r="E467">
        <v>2</v>
      </c>
      <c r="F467">
        <v>0</v>
      </c>
      <c r="G467">
        <v>1</v>
      </c>
      <c r="H467">
        <v>3</v>
      </c>
    </row>
    <row r="468" spans="1:8" x14ac:dyDescent="0.3">
      <c r="A468" t="s">
        <v>31</v>
      </c>
      <c r="B468" t="s">
        <v>17</v>
      </c>
      <c r="C468">
        <v>9</v>
      </c>
      <c r="D468">
        <v>4</v>
      </c>
      <c r="E468">
        <v>2</v>
      </c>
      <c r="F468">
        <v>0</v>
      </c>
      <c r="G468">
        <v>1</v>
      </c>
      <c r="H468">
        <v>3</v>
      </c>
    </row>
    <row r="469" spans="1:8" x14ac:dyDescent="0.3">
      <c r="A469" t="s">
        <v>34</v>
      </c>
      <c r="B469" t="s">
        <v>17</v>
      </c>
      <c r="C469">
        <v>9</v>
      </c>
      <c r="D469">
        <v>6</v>
      </c>
      <c r="E469">
        <v>0</v>
      </c>
      <c r="F469">
        <v>1</v>
      </c>
      <c r="G469">
        <v>1</v>
      </c>
      <c r="H469">
        <v>4</v>
      </c>
    </row>
    <row r="470" spans="1:8" x14ac:dyDescent="0.3">
      <c r="A470" t="s">
        <v>36</v>
      </c>
      <c r="B470" t="s">
        <v>17</v>
      </c>
      <c r="C470">
        <v>9</v>
      </c>
      <c r="D470">
        <v>4</v>
      </c>
      <c r="E470">
        <v>2</v>
      </c>
      <c r="F470">
        <v>0</v>
      </c>
      <c r="G470">
        <v>0</v>
      </c>
      <c r="H470">
        <v>4</v>
      </c>
    </row>
    <row r="471" spans="1:8" x14ac:dyDescent="0.3">
      <c r="A471" t="s">
        <v>39</v>
      </c>
      <c r="B471" t="s">
        <v>17</v>
      </c>
      <c r="C471">
        <v>9</v>
      </c>
      <c r="D471">
        <v>4</v>
      </c>
      <c r="E471">
        <v>2</v>
      </c>
      <c r="F471">
        <v>0</v>
      </c>
      <c r="G471">
        <v>1</v>
      </c>
      <c r="H471">
        <v>3</v>
      </c>
    </row>
    <row r="472" spans="1:8" x14ac:dyDescent="0.3">
      <c r="A472" t="s">
        <v>42</v>
      </c>
      <c r="B472" t="s">
        <v>17</v>
      </c>
      <c r="C472">
        <v>9</v>
      </c>
      <c r="D472">
        <v>4</v>
      </c>
      <c r="E472">
        <v>2</v>
      </c>
      <c r="F472">
        <v>0</v>
      </c>
      <c r="G472">
        <v>0</v>
      </c>
      <c r="H472">
        <v>4</v>
      </c>
    </row>
    <row r="473" spans="1:8" x14ac:dyDescent="0.3">
      <c r="A473" t="s">
        <v>45</v>
      </c>
      <c r="B473" t="s">
        <v>17</v>
      </c>
      <c r="C473">
        <v>9</v>
      </c>
      <c r="D473">
        <v>2</v>
      </c>
      <c r="E473">
        <v>4</v>
      </c>
      <c r="F473">
        <v>0</v>
      </c>
      <c r="G473">
        <v>0</v>
      </c>
      <c r="H473">
        <v>2</v>
      </c>
    </row>
    <row r="474" spans="1:8" x14ac:dyDescent="0.3">
      <c r="A474" t="s">
        <v>48</v>
      </c>
      <c r="B474" t="s">
        <v>17</v>
      </c>
      <c r="C474">
        <v>9</v>
      </c>
      <c r="D474">
        <v>4</v>
      </c>
      <c r="E474">
        <v>2</v>
      </c>
      <c r="F474">
        <v>0</v>
      </c>
      <c r="G474">
        <v>0</v>
      </c>
      <c r="H474">
        <v>4</v>
      </c>
    </row>
    <row r="475" spans="1:8" x14ac:dyDescent="0.3">
      <c r="A475" t="s">
        <v>51</v>
      </c>
      <c r="B475" t="s">
        <v>17</v>
      </c>
      <c r="C475">
        <v>9</v>
      </c>
      <c r="D475">
        <v>6</v>
      </c>
      <c r="E475">
        <v>0</v>
      </c>
      <c r="F475">
        <v>1</v>
      </c>
      <c r="G475">
        <v>1</v>
      </c>
      <c r="H475">
        <v>4</v>
      </c>
    </row>
    <row r="476" spans="1:8" x14ac:dyDescent="0.3">
      <c r="A476" t="s">
        <v>53</v>
      </c>
      <c r="B476" t="s">
        <v>17</v>
      </c>
      <c r="C476">
        <v>9</v>
      </c>
      <c r="D476">
        <v>6</v>
      </c>
      <c r="E476">
        <v>0</v>
      </c>
      <c r="F476">
        <v>1</v>
      </c>
      <c r="G476">
        <v>1</v>
      </c>
      <c r="H476">
        <v>4</v>
      </c>
    </row>
    <row r="477" spans="1:8" x14ac:dyDescent="0.3">
      <c r="A477" t="s">
        <v>54</v>
      </c>
      <c r="B477" t="s">
        <v>17</v>
      </c>
      <c r="C477">
        <v>9</v>
      </c>
      <c r="D477">
        <v>6</v>
      </c>
      <c r="E477">
        <v>0</v>
      </c>
      <c r="F477">
        <v>1</v>
      </c>
      <c r="G477">
        <v>1</v>
      </c>
      <c r="H477">
        <v>4</v>
      </c>
    </row>
    <row r="478" spans="1:8" x14ac:dyDescent="0.3">
      <c r="A478" t="s">
        <v>58</v>
      </c>
      <c r="B478" t="s">
        <v>17</v>
      </c>
      <c r="C478">
        <v>9</v>
      </c>
      <c r="D478">
        <v>6</v>
      </c>
      <c r="E478">
        <v>0</v>
      </c>
      <c r="F478">
        <v>1</v>
      </c>
      <c r="G478">
        <v>1</v>
      </c>
      <c r="H478">
        <v>4</v>
      </c>
    </row>
    <row r="479" spans="1:8" x14ac:dyDescent="0.3">
      <c r="A479" t="s">
        <v>61</v>
      </c>
      <c r="B479" t="s">
        <v>17</v>
      </c>
      <c r="C479">
        <v>9</v>
      </c>
      <c r="D479">
        <v>4</v>
      </c>
      <c r="E479">
        <v>2</v>
      </c>
      <c r="F479">
        <v>0</v>
      </c>
      <c r="G479">
        <v>1</v>
      </c>
      <c r="H479">
        <v>3</v>
      </c>
    </row>
    <row r="480" spans="1:8" x14ac:dyDescent="0.3">
      <c r="A480" t="s">
        <v>64</v>
      </c>
      <c r="B480" t="s">
        <v>17</v>
      </c>
      <c r="C480">
        <v>9</v>
      </c>
      <c r="D480">
        <v>6</v>
      </c>
      <c r="E480">
        <v>0</v>
      </c>
      <c r="F480">
        <v>1</v>
      </c>
      <c r="G480">
        <v>1</v>
      </c>
      <c r="H480">
        <v>4</v>
      </c>
    </row>
    <row r="481" spans="1:9" x14ac:dyDescent="0.3">
      <c r="A481" t="s">
        <v>67</v>
      </c>
      <c r="B481" t="s">
        <v>17</v>
      </c>
      <c r="C481">
        <v>9</v>
      </c>
      <c r="D481">
        <v>3</v>
      </c>
      <c r="E481">
        <v>3</v>
      </c>
      <c r="F481">
        <v>0</v>
      </c>
      <c r="G481">
        <v>0</v>
      </c>
      <c r="H481">
        <v>3</v>
      </c>
    </row>
    <row r="482" spans="1:9" x14ac:dyDescent="0.3">
      <c r="A482" t="s">
        <v>70</v>
      </c>
      <c r="B482" t="s">
        <v>17</v>
      </c>
      <c r="C482">
        <v>9</v>
      </c>
      <c r="D482">
        <v>4</v>
      </c>
      <c r="E482">
        <v>2</v>
      </c>
      <c r="F482">
        <v>0</v>
      </c>
      <c r="G482">
        <v>1</v>
      </c>
      <c r="H482">
        <v>3</v>
      </c>
    </row>
    <row r="483" spans="1:9" x14ac:dyDescent="0.3">
      <c r="A483" t="s">
        <v>73</v>
      </c>
      <c r="B483" t="s">
        <v>17</v>
      </c>
      <c r="C483">
        <v>9</v>
      </c>
      <c r="D483">
        <v>6</v>
      </c>
      <c r="E483">
        <v>0</v>
      </c>
      <c r="F483">
        <v>1</v>
      </c>
      <c r="G483">
        <v>1</v>
      </c>
      <c r="H483">
        <v>4</v>
      </c>
    </row>
    <row r="484" spans="1:9" x14ac:dyDescent="0.3">
      <c r="A484" t="s">
        <v>77</v>
      </c>
      <c r="B484" t="s">
        <v>17</v>
      </c>
      <c r="C484">
        <v>9</v>
      </c>
      <c r="D484">
        <v>6</v>
      </c>
      <c r="E484">
        <v>0</v>
      </c>
      <c r="F484">
        <v>1</v>
      </c>
      <c r="G484">
        <v>1</v>
      </c>
      <c r="H484">
        <v>4</v>
      </c>
      <c r="I484">
        <f t="shared" ref="I484" si="22">SUM(F464:F484)</f>
        <v>9</v>
      </c>
    </row>
    <row r="485" spans="1:9" x14ac:dyDescent="0.3">
      <c r="A485" t="s">
        <v>16</v>
      </c>
      <c r="B485" t="s">
        <v>17</v>
      </c>
      <c r="C485">
        <v>10</v>
      </c>
      <c r="D485">
        <v>2</v>
      </c>
      <c r="E485">
        <v>3</v>
      </c>
      <c r="F485">
        <v>1</v>
      </c>
      <c r="H485">
        <v>1</v>
      </c>
    </row>
    <row r="486" spans="1:9" x14ac:dyDescent="0.3">
      <c r="A486" t="s">
        <v>20</v>
      </c>
      <c r="B486" t="s">
        <v>17</v>
      </c>
      <c r="C486">
        <v>10</v>
      </c>
      <c r="D486">
        <v>3</v>
      </c>
      <c r="E486">
        <v>2</v>
      </c>
      <c r="F486">
        <v>1</v>
      </c>
      <c r="H486">
        <v>2</v>
      </c>
    </row>
    <row r="487" spans="1:9" x14ac:dyDescent="0.3">
      <c r="A487" t="s">
        <v>22</v>
      </c>
      <c r="B487" t="s">
        <v>17</v>
      </c>
      <c r="C487">
        <v>10</v>
      </c>
      <c r="D487">
        <v>3</v>
      </c>
      <c r="E487">
        <v>2</v>
      </c>
      <c r="F487">
        <v>0</v>
      </c>
      <c r="H487">
        <v>3</v>
      </c>
    </row>
    <row r="488" spans="1:9" x14ac:dyDescent="0.3">
      <c r="A488" t="s">
        <v>26</v>
      </c>
      <c r="B488" t="s">
        <v>17</v>
      </c>
      <c r="C488">
        <v>10</v>
      </c>
      <c r="D488">
        <v>3</v>
      </c>
      <c r="E488">
        <v>2</v>
      </c>
      <c r="F488">
        <v>1</v>
      </c>
      <c r="H488">
        <v>2</v>
      </c>
    </row>
    <row r="489" spans="1:9" x14ac:dyDescent="0.3">
      <c r="A489" t="s">
        <v>31</v>
      </c>
      <c r="B489" t="s">
        <v>17</v>
      </c>
      <c r="C489">
        <v>10</v>
      </c>
      <c r="D489">
        <v>5</v>
      </c>
      <c r="E489">
        <v>0</v>
      </c>
      <c r="F489">
        <v>1</v>
      </c>
      <c r="H489">
        <v>4</v>
      </c>
    </row>
    <row r="490" spans="1:9" x14ac:dyDescent="0.3">
      <c r="A490" t="s">
        <v>34</v>
      </c>
      <c r="B490" t="s">
        <v>17</v>
      </c>
      <c r="C490">
        <v>10</v>
      </c>
      <c r="D490">
        <v>3</v>
      </c>
      <c r="E490">
        <v>2</v>
      </c>
      <c r="F490">
        <v>0</v>
      </c>
      <c r="H490">
        <v>3</v>
      </c>
    </row>
    <row r="491" spans="1:9" x14ac:dyDescent="0.3">
      <c r="A491" t="s">
        <v>36</v>
      </c>
      <c r="B491" t="s">
        <v>17</v>
      </c>
      <c r="C491">
        <v>10</v>
      </c>
      <c r="D491">
        <v>2</v>
      </c>
      <c r="E491">
        <v>3</v>
      </c>
      <c r="F491">
        <v>1</v>
      </c>
      <c r="H491">
        <v>1</v>
      </c>
    </row>
    <row r="492" spans="1:9" x14ac:dyDescent="0.3">
      <c r="A492" t="s">
        <v>39</v>
      </c>
      <c r="B492" t="s">
        <v>17</v>
      </c>
      <c r="C492">
        <v>10</v>
      </c>
      <c r="D492">
        <v>3</v>
      </c>
      <c r="E492">
        <v>2</v>
      </c>
      <c r="F492">
        <v>0</v>
      </c>
      <c r="H492">
        <v>3</v>
      </c>
    </row>
    <row r="493" spans="1:9" x14ac:dyDescent="0.3">
      <c r="A493" t="s">
        <v>42</v>
      </c>
      <c r="B493" t="s">
        <v>17</v>
      </c>
      <c r="C493">
        <v>10</v>
      </c>
      <c r="D493">
        <v>3</v>
      </c>
      <c r="E493">
        <v>2</v>
      </c>
      <c r="F493">
        <v>1</v>
      </c>
      <c r="H493">
        <v>2</v>
      </c>
    </row>
    <row r="494" spans="1:9" x14ac:dyDescent="0.3">
      <c r="A494" t="s">
        <v>45</v>
      </c>
      <c r="B494" t="s">
        <v>17</v>
      </c>
      <c r="C494">
        <v>10</v>
      </c>
      <c r="D494">
        <v>2</v>
      </c>
      <c r="E494">
        <v>3</v>
      </c>
      <c r="F494">
        <v>1</v>
      </c>
      <c r="H494">
        <v>1</v>
      </c>
    </row>
    <row r="495" spans="1:9" x14ac:dyDescent="0.3">
      <c r="A495" t="s">
        <v>48</v>
      </c>
      <c r="B495" t="s">
        <v>17</v>
      </c>
      <c r="C495">
        <v>10</v>
      </c>
      <c r="D495">
        <v>3</v>
      </c>
      <c r="E495">
        <v>2</v>
      </c>
      <c r="F495">
        <v>0</v>
      </c>
      <c r="H495">
        <v>3</v>
      </c>
    </row>
    <row r="496" spans="1:9" x14ac:dyDescent="0.3">
      <c r="A496" t="s">
        <v>51</v>
      </c>
      <c r="B496" t="s">
        <v>17</v>
      </c>
      <c r="C496">
        <v>10</v>
      </c>
      <c r="D496">
        <v>2</v>
      </c>
      <c r="E496">
        <v>3</v>
      </c>
      <c r="F496">
        <v>1</v>
      </c>
      <c r="H496">
        <v>1</v>
      </c>
    </row>
    <row r="497" spans="1:9" x14ac:dyDescent="0.3">
      <c r="A497" t="s">
        <v>53</v>
      </c>
      <c r="B497" t="s">
        <v>17</v>
      </c>
      <c r="C497">
        <v>10</v>
      </c>
      <c r="D497">
        <v>3</v>
      </c>
      <c r="E497">
        <v>2</v>
      </c>
      <c r="F497">
        <v>0</v>
      </c>
      <c r="H497">
        <v>3</v>
      </c>
    </row>
    <row r="498" spans="1:9" x14ac:dyDescent="0.3">
      <c r="A498" t="s">
        <v>54</v>
      </c>
      <c r="B498" t="s">
        <v>17</v>
      </c>
      <c r="C498">
        <v>10</v>
      </c>
      <c r="D498">
        <v>3</v>
      </c>
      <c r="E498">
        <v>2</v>
      </c>
      <c r="F498">
        <v>1</v>
      </c>
      <c r="H498">
        <v>2</v>
      </c>
    </row>
    <row r="499" spans="1:9" x14ac:dyDescent="0.3">
      <c r="A499" t="s">
        <v>58</v>
      </c>
      <c r="B499" t="s">
        <v>17</v>
      </c>
      <c r="C499">
        <v>10</v>
      </c>
      <c r="D499">
        <v>3</v>
      </c>
      <c r="E499">
        <v>2</v>
      </c>
      <c r="F499">
        <v>1</v>
      </c>
      <c r="H499">
        <v>2</v>
      </c>
    </row>
    <row r="500" spans="1:9" x14ac:dyDescent="0.3">
      <c r="A500" t="s">
        <v>61</v>
      </c>
      <c r="B500" t="s">
        <v>17</v>
      </c>
      <c r="C500">
        <v>10</v>
      </c>
      <c r="D500">
        <v>3</v>
      </c>
      <c r="E500">
        <v>2</v>
      </c>
      <c r="F500">
        <v>0</v>
      </c>
      <c r="H500">
        <v>3</v>
      </c>
    </row>
    <row r="501" spans="1:9" x14ac:dyDescent="0.3">
      <c r="A501" t="s">
        <v>64</v>
      </c>
      <c r="B501" t="s">
        <v>17</v>
      </c>
      <c r="C501">
        <v>10</v>
      </c>
      <c r="D501">
        <v>2</v>
      </c>
      <c r="E501">
        <v>3</v>
      </c>
      <c r="F501">
        <v>1</v>
      </c>
      <c r="H501">
        <v>1</v>
      </c>
    </row>
    <row r="502" spans="1:9" x14ac:dyDescent="0.3">
      <c r="A502" t="s">
        <v>67</v>
      </c>
      <c r="B502" t="s">
        <v>17</v>
      </c>
      <c r="C502">
        <v>10</v>
      </c>
      <c r="D502">
        <v>5</v>
      </c>
      <c r="E502">
        <v>0</v>
      </c>
      <c r="F502">
        <v>1</v>
      </c>
      <c r="H502">
        <v>4</v>
      </c>
    </row>
    <row r="503" spans="1:9" x14ac:dyDescent="0.3">
      <c r="A503" t="s">
        <v>70</v>
      </c>
      <c r="B503" t="s">
        <v>17</v>
      </c>
      <c r="C503">
        <v>10</v>
      </c>
      <c r="D503">
        <v>5</v>
      </c>
      <c r="E503">
        <v>0</v>
      </c>
      <c r="F503">
        <v>1</v>
      </c>
      <c r="H503">
        <v>4</v>
      </c>
    </row>
    <row r="504" spans="1:9" x14ac:dyDescent="0.3">
      <c r="A504" t="s">
        <v>73</v>
      </c>
      <c r="B504" t="s">
        <v>17</v>
      </c>
      <c r="C504">
        <v>10</v>
      </c>
      <c r="D504">
        <v>3</v>
      </c>
      <c r="E504">
        <v>2</v>
      </c>
      <c r="F504">
        <v>1</v>
      </c>
      <c r="H504">
        <v>2</v>
      </c>
    </row>
    <row r="505" spans="1:9" x14ac:dyDescent="0.3">
      <c r="A505" t="s">
        <v>77</v>
      </c>
      <c r="B505" t="s">
        <v>17</v>
      </c>
      <c r="C505">
        <v>10</v>
      </c>
      <c r="D505">
        <v>5</v>
      </c>
      <c r="E505">
        <v>0</v>
      </c>
      <c r="F505">
        <v>1</v>
      </c>
      <c r="H505">
        <v>4</v>
      </c>
      <c r="I505">
        <f t="shared" ref="I505" si="23">SUM(F485:F505)</f>
        <v>15</v>
      </c>
    </row>
    <row r="506" spans="1:9" x14ac:dyDescent="0.3">
      <c r="A506" t="s">
        <v>16</v>
      </c>
      <c r="B506" t="s">
        <v>17</v>
      </c>
      <c r="C506">
        <v>11</v>
      </c>
      <c r="D506">
        <v>5</v>
      </c>
      <c r="E506">
        <v>1</v>
      </c>
      <c r="F506">
        <v>1</v>
      </c>
      <c r="G506">
        <v>1</v>
      </c>
      <c r="H506">
        <v>3</v>
      </c>
    </row>
    <row r="507" spans="1:9" x14ac:dyDescent="0.3">
      <c r="A507" t="s">
        <v>20</v>
      </c>
      <c r="B507" t="s">
        <v>17</v>
      </c>
      <c r="C507">
        <v>11</v>
      </c>
      <c r="D507">
        <v>3</v>
      </c>
      <c r="E507">
        <v>3</v>
      </c>
      <c r="F507">
        <v>1</v>
      </c>
      <c r="G507">
        <v>0</v>
      </c>
      <c r="H507">
        <v>2</v>
      </c>
    </row>
    <row r="508" spans="1:9" x14ac:dyDescent="0.3">
      <c r="A508" t="s">
        <v>22</v>
      </c>
      <c r="B508" t="s">
        <v>17</v>
      </c>
      <c r="C508">
        <v>11</v>
      </c>
      <c r="D508">
        <v>3</v>
      </c>
      <c r="E508">
        <v>3</v>
      </c>
      <c r="F508">
        <v>0</v>
      </c>
      <c r="G508">
        <v>0</v>
      </c>
      <c r="H508">
        <v>3</v>
      </c>
    </row>
    <row r="509" spans="1:9" x14ac:dyDescent="0.3">
      <c r="A509" t="s">
        <v>26</v>
      </c>
      <c r="B509" t="s">
        <v>17</v>
      </c>
      <c r="C509">
        <v>11</v>
      </c>
      <c r="D509">
        <v>5</v>
      </c>
      <c r="E509">
        <v>1</v>
      </c>
      <c r="F509">
        <v>1</v>
      </c>
      <c r="G509">
        <v>1</v>
      </c>
      <c r="H509">
        <v>3</v>
      </c>
    </row>
    <row r="510" spans="1:9" x14ac:dyDescent="0.3">
      <c r="A510" t="s">
        <v>31</v>
      </c>
      <c r="B510" t="s">
        <v>17</v>
      </c>
      <c r="C510">
        <v>11</v>
      </c>
      <c r="D510">
        <v>3</v>
      </c>
      <c r="E510">
        <v>3</v>
      </c>
      <c r="F510">
        <v>1</v>
      </c>
      <c r="G510">
        <v>0</v>
      </c>
      <c r="H510">
        <v>2</v>
      </c>
    </row>
    <row r="511" spans="1:9" x14ac:dyDescent="0.3">
      <c r="A511" t="s">
        <v>34</v>
      </c>
      <c r="B511" t="s">
        <v>17</v>
      </c>
      <c r="C511">
        <v>11</v>
      </c>
      <c r="D511">
        <v>5</v>
      </c>
      <c r="E511">
        <v>1</v>
      </c>
      <c r="F511">
        <v>1</v>
      </c>
      <c r="G511">
        <v>1</v>
      </c>
      <c r="H511">
        <v>3</v>
      </c>
    </row>
    <row r="512" spans="1:9" x14ac:dyDescent="0.3">
      <c r="A512" t="s">
        <v>36</v>
      </c>
      <c r="B512" t="s">
        <v>17</v>
      </c>
      <c r="C512">
        <v>11</v>
      </c>
      <c r="D512">
        <v>3</v>
      </c>
      <c r="E512">
        <v>3</v>
      </c>
      <c r="F512">
        <v>1</v>
      </c>
      <c r="G512">
        <v>0</v>
      </c>
      <c r="H512">
        <v>2</v>
      </c>
    </row>
    <row r="513" spans="1:9" x14ac:dyDescent="0.3">
      <c r="A513" t="s">
        <v>39</v>
      </c>
      <c r="B513" t="s">
        <v>17</v>
      </c>
      <c r="C513">
        <v>11</v>
      </c>
      <c r="D513">
        <v>3</v>
      </c>
      <c r="E513">
        <v>3</v>
      </c>
      <c r="F513">
        <v>0</v>
      </c>
      <c r="G513">
        <v>0</v>
      </c>
      <c r="H513">
        <v>3</v>
      </c>
    </row>
    <row r="514" spans="1:9" x14ac:dyDescent="0.3">
      <c r="A514" t="s">
        <v>42</v>
      </c>
      <c r="B514" t="s">
        <v>17</v>
      </c>
      <c r="C514">
        <v>11</v>
      </c>
      <c r="D514">
        <v>3</v>
      </c>
      <c r="E514">
        <v>3</v>
      </c>
      <c r="F514">
        <v>1</v>
      </c>
      <c r="G514">
        <v>0</v>
      </c>
      <c r="H514">
        <v>2</v>
      </c>
    </row>
    <row r="515" spans="1:9" x14ac:dyDescent="0.3">
      <c r="A515" t="s">
        <v>45</v>
      </c>
      <c r="B515" t="s">
        <v>17</v>
      </c>
      <c r="C515">
        <v>11</v>
      </c>
      <c r="D515">
        <v>4</v>
      </c>
      <c r="E515">
        <v>2</v>
      </c>
      <c r="F515">
        <v>1</v>
      </c>
      <c r="G515">
        <v>1</v>
      </c>
      <c r="H515">
        <v>2</v>
      </c>
    </row>
    <row r="516" spans="1:9" x14ac:dyDescent="0.3">
      <c r="A516" t="s">
        <v>48</v>
      </c>
      <c r="B516" t="s">
        <v>17</v>
      </c>
      <c r="C516">
        <v>11</v>
      </c>
      <c r="D516">
        <v>5</v>
      </c>
      <c r="E516">
        <v>1</v>
      </c>
      <c r="F516">
        <v>1</v>
      </c>
      <c r="G516">
        <v>1</v>
      </c>
      <c r="H516">
        <v>3</v>
      </c>
    </row>
    <row r="517" spans="1:9" x14ac:dyDescent="0.3">
      <c r="A517" t="s">
        <v>51</v>
      </c>
      <c r="B517" t="s">
        <v>17</v>
      </c>
      <c r="C517">
        <v>11</v>
      </c>
      <c r="D517">
        <v>5</v>
      </c>
      <c r="E517">
        <v>1</v>
      </c>
      <c r="F517">
        <v>1</v>
      </c>
      <c r="G517">
        <v>1</v>
      </c>
      <c r="H517">
        <v>3</v>
      </c>
    </row>
    <row r="518" spans="1:9" x14ac:dyDescent="0.3">
      <c r="A518" t="s">
        <v>53</v>
      </c>
      <c r="B518" t="s">
        <v>17</v>
      </c>
      <c r="C518">
        <v>11</v>
      </c>
      <c r="D518">
        <v>5</v>
      </c>
      <c r="E518">
        <v>1</v>
      </c>
      <c r="F518">
        <v>1</v>
      </c>
      <c r="G518">
        <v>0</v>
      </c>
      <c r="H518">
        <v>4</v>
      </c>
    </row>
    <row r="519" spans="1:9" x14ac:dyDescent="0.3">
      <c r="A519" t="s">
        <v>54</v>
      </c>
      <c r="B519" t="s">
        <v>17</v>
      </c>
      <c r="C519">
        <v>11</v>
      </c>
      <c r="D519">
        <v>5</v>
      </c>
      <c r="E519">
        <v>1</v>
      </c>
      <c r="F519">
        <v>1</v>
      </c>
      <c r="G519">
        <v>0</v>
      </c>
      <c r="H519">
        <v>4</v>
      </c>
    </row>
    <row r="520" spans="1:9" x14ac:dyDescent="0.3">
      <c r="A520" t="s">
        <v>58</v>
      </c>
      <c r="B520" t="s">
        <v>17</v>
      </c>
      <c r="C520">
        <v>11</v>
      </c>
      <c r="D520">
        <v>3</v>
      </c>
      <c r="E520">
        <v>3</v>
      </c>
      <c r="F520">
        <v>0</v>
      </c>
      <c r="G520">
        <v>0</v>
      </c>
      <c r="H520">
        <v>3</v>
      </c>
    </row>
    <row r="521" spans="1:9" x14ac:dyDescent="0.3">
      <c r="A521" t="s">
        <v>61</v>
      </c>
      <c r="B521" t="s">
        <v>17</v>
      </c>
      <c r="C521">
        <v>11</v>
      </c>
      <c r="D521">
        <v>5</v>
      </c>
      <c r="E521">
        <v>1</v>
      </c>
      <c r="F521">
        <v>1</v>
      </c>
      <c r="G521">
        <v>1</v>
      </c>
      <c r="H521">
        <v>3</v>
      </c>
    </row>
    <row r="522" spans="1:9" x14ac:dyDescent="0.3">
      <c r="A522" t="s">
        <v>64</v>
      </c>
      <c r="B522" t="s">
        <v>17</v>
      </c>
      <c r="C522">
        <v>11</v>
      </c>
      <c r="D522">
        <v>2</v>
      </c>
      <c r="E522">
        <v>4</v>
      </c>
      <c r="F522">
        <v>1</v>
      </c>
      <c r="G522">
        <v>0</v>
      </c>
      <c r="H522">
        <v>1</v>
      </c>
    </row>
    <row r="523" spans="1:9" x14ac:dyDescent="0.3">
      <c r="A523" t="s">
        <v>67</v>
      </c>
      <c r="B523" t="s">
        <v>17</v>
      </c>
      <c r="C523">
        <v>11</v>
      </c>
      <c r="D523">
        <v>4</v>
      </c>
      <c r="E523">
        <v>2</v>
      </c>
      <c r="F523">
        <v>1</v>
      </c>
      <c r="G523">
        <v>1</v>
      </c>
      <c r="H523">
        <v>2</v>
      </c>
    </row>
    <row r="524" spans="1:9" x14ac:dyDescent="0.3">
      <c r="A524" t="s">
        <v>70</v>
      </c>
      <c r="B524" t="s">
        <v>17</v>
      </c>
      <c r="C524">
        <v>11</v>
      </c>
      <c r="D524">
        <v>5</v>
      </c>
      <c r="E524">
        <v>1</v>
      </c>
      <c r="F524">
        <v>1</v>
      </c>
      <c r="G524">
        <v>0</v>
      </c>
      <c r="H524">
        <v>4</v>
      </c>
    </row>
    <row r="525" spans="1:9" x14ac:dyDescent="0.3">
      <c r="A525" t="s">
        <v>73</v>
      </c>
      <c r="B525" t="s">
        <v>17</v>
      </c>
      <c r="C525">
        <v>11</v>
      </c>
      <c r="D525">
        <v>3</v>
      </c>
      <c r="E525">
        <v>3</v>
      </c>
      <c r="F525">
        <v>1</v>
      </c>
      <c r="G525">
        <v>0</v>
      </c>
      <c r="H525">
        <v>2</v>
      </c>
    </row>
    <row r="526" spans="1:9" x14ac:dyDescent="0.3">
      <c r="A526" t="s">
        <v>77</v>
      </c>
      <c r="B526" t="s">
        <v>17</v>
      </c>
      <c r="C526">
        <v>11</v>
      </c>
      <c r="D526">
        <v>5</v>
      </c>
      <c r="E526">
        <v>1</v>
      </c>
      <c r="F526">
        <v>1</v>
      </c>
      <c r="G526">
        <v>1</v>
      </c>
      <c r="H526">
        <v>3</v>
      </c>
      <c r="I526">
        <f t="shared" ref="I526" si="24">SUM(F506:F526)</f>
        <v>18</v>
      </c>
    </row>
    <row r="527" spans="1:9" x14ac:dyDescent="0.3">
      <c r="A527" t="s">
        <v>16</v>
      </c>
      <c r="B527" t="s">
        <v>17</v>
      </c>
      <c r="C527">
        <v>12</v>
      </c>
      <c r="D527">
        <v>6</v>
      </c>
      <c r="E527">
        <v>0</v>
      </c>
      <c r="F527">
        <v>1</v>
      </c>
      <c r="G527">
        <v>1</v>
      </c>
      <c r="H527">
        <v>4</v>
      </c>
    </row>
    <row r="528" spans="1:9" x14ac:dyDescent="0.3">
      <c r="A528" t="s">
        <v>20</v>
      </c>
      <c r="B528" t="s">
        <v>17</v>
      </c>
      <c r="C528">
        <v>12</v>
      </c>
      <c r="D528">
        <v>6</v>
      </c>
      <c r="E528">
        <v>0</v>
      </c>
      <c r="F528">
        <v>1</v>
      </c>
      <c r="G528">
        <v>1</v>
      </c>
      <c r="H528">
        <v>4</v>
      </c>
    </row>
    <row r="529" spans="1:8" x14ac:dyDescent="0.3">
      <c r="A529" t="s">
        <v>22</v>
      </c>
      <c r="B529" t="s">
        <v>17</v>
      </c>
      <c r="C529">
        <v>12</v>
      </c>
      <c r="D529">
        <v>4</v>
      </c>
      <c r="E529">
        <v>2</v>
      </c>
      <c r="F529">
        <v>0</v>
      </c>
      <c r="G529">
        <v>0</v>
      </c>
      <c r="H529">
        <v>4</v>
      </c>
    </row>
    <row r="530" spans="1:8" x14ac:dyDescent="0.3">
      <c r="A530" t="s">
        <v>26</v>
      </c>
      <c r="B530" t="s">
        <v>17</v>
      </c>
      <c r="C530">
        <v>12</v>
      </c>
      <c r="D530">
        <v>4</v>
      </c>
      <c r="E530">
        <v>2</v>
      </c>
      <c r="F530">
        <v>1</v>
      </c>
      <c r="G530">
        <v>0</v>
      </c>
      <c r="H530">
        <v>3</v>
      </c>
    </row>
    <row r="531" spans="1:8" x14ac:dyDescent="0.3">
      <c r="A531" t="s">
        <v>31</v>
      </c>
      <c r="B531" t="s">
        <v>17</v>
      </c>
      <c r="C531">
        <v>12</v>
      </c>
      <c r="D531">
        <v>4</v>
      </c>
      <c r="E531">
        <v>2</v>
      </c>
      <c r="F531">
        <v>0</v>
      </c>
      <c r="G531">
        <v>0</v>
      </c>
      <c r="H531">
        <v>4</v>
      </c>
    </row>
    <row r="532" spans="1:8" x14ac:dyDescent="0.3">
      <c r="A532" t="s">
        <v>34</v>
      </c>
      <c r="B532" t="s">
        <v>17</v>
      </c>
      <c r="C532">
        <v>12</v>
      </c>
      <c r="D532">
        <v>6</v>
      </c>
      <c r="E532">
        <v>0</v>
      </c>
      <c r="F532">
        <v>1</v>
      </c>
      <c r="G532">
        <v>1</v>
      </c>
      <c r="H532">
        <v>4</v>
      </c>
    </row>
    <row r="533" spans="1:8" x14ac:dyDescent="0.3">
      <c r="A533" t="s">
        <v>36</v>
      </c>
      <c r="B533" t="s">
        <v>17</v>
      </c>
      <c r="C533">
        <v>12</v>
      </c>
      <c r="D533">
        <v>4</v>
      </c>
      <c r="E533">
        <v>2</v>
      </c>
      <c r="F533">
        <v>0</v>
      </c>
      <c r="G533">
        <v>0</v>
      </c>
      <c r="H533">
        <v>4</v>
      </c>
    </row>
    <row r="534" spans="1:8" x14ac:dyDescent="0.3">
      <c r="A534" t="s">
        <v>39</v>
      </c>
      <c r="B534" t="s">
        <v>17</v>
      </c>
      <c r="C534">
        <v>12</v>
      </c>
      <c r="D534">
        <v>3</v>
      </c>
      <c r="E534">
        <v>3</v>
      </c>
      <c r="F534">
        <v>1</v>
      </c>
      <c r="G534">
        <v>0</v>
      </c>
      <c r="H534">
        <v>2</v>
      </c>
    </row>
    <row r="535" spans="1:8" x14ac:dyDescent="0.3">
      <c r="A535" t="s">
        <v>42</v>
      </c>
      <c r="B535" t="s">
        <v>17</v>
      </c>
      <c r="C535">
        <v>12</v>
      </c>
      <c r="D535">
        <v>4</v>
      </c>
      <c r="E535">
        <v>2</v>
      </c>
      <c r="F535">
        <v>0</v>
      </c>
      <c r="G535">
        <v>0</v>
      </c>
      <c r="H535">
        <v>4</v>
      </c>
    </row>
    <row r="536" spans="1:8" x14ac:dyDescent="0.3">
      <c r="A536" t="s">
        <v>45</v>
      </c>
      <c r="B536" t="s">
        <v>17</v>
      </c>
      <c r="C536">
        <v>12</v>
      </c>
      <c r="D536">
        <v>4</v>
      </c>
      <c r="E536">
        <v>2</v>
      </c>
      <c r="F536">
        <v>1</v>
      </c>
      <c r="G536">
        <v>1</v>
      </c>
      <c r="H536">
        <v>2</v>
      </c>
    </row>
    <row r="537" spans="1:8" x14ac:dyDescent="0.3">
      <c r="A537" t="s">
        <v>48</v>
      </c>
      <c r="B537" t="s">
        <v>17</v>
      </c>
      <c r="C537">
        <v>12</v>
      </c>
      <c r="D537">
        <v>4</v>
      </c>
      <c r="E537">
        <v>2</v>
      </c>
      <c r="F537">
        <v>0</v>
      </c>
      <c r="G537">
        <v>0</v>
      </c>
      <c r="H537">
        <v>4</v>
      </c>
    </row>
    <row r="538" spans="1:8" x14ac:dyDescent="0.3">
      <c r="A538" t="s">
        <v>51</v>
      </c>
      <c r="B538" t="s">
        <v>17</v>
      </c>
      <c r="C538">
        <v>12</v>
      </c>
      <c r="D538">
        <v>6</v>
      </c>
      <c r="E538">
        <v>0</v>
      </c>
      <c r="F538">
        <v>1</v>
      </c>
      <c r="G538">
        <v>1</v>
      </c>
      <c r="H538">
        <v>4</v>
      </c>
    </row>
    <row r="539" spans="1:8" x14ac:dyDescent="0.3">
      <c r="A539" t="s">
        <v>53</v>
      </c>
      <c r="B539" t="s">
        <v>17</v>
      </c>
      <c r="C539">
        <v>12</v>
      </c>
      <c r="D539">
        <v>6</v>
      </c>
      <c r="E539">
        <v>0</v>
      </c>
      <c r="F539">
        <v>1</v>
      </c>
      <c r="G539">
        <v>1</v>
      </c>
      <c r="H539">
        <v>4</v>
      </c>
    </row>
    <row r="540" spans="1:8" x14ac:dyDescent="0.3">
      <c r="A540" t="s">
        <v>54</v>
      </c>
      <c r="B540" t="s">
        <v>17</v>
      </c>
      <c r="C540">
        <v>12</v>
      </c>
      <c r="D540">
        <v>4</v>
      </c>
      <c r="E540">
        <v>2</v>
      </c>
      <c r="F540">
        <v>1</v>
      </c>
      <c r="G540">
        <v>0</v>
      </c>
      <c r="H540">
        <v>3</v>
      </c>
    </row>
    <row r="541" spans="1:8" x14ac:dyDescent="0.3">
      <c r="A541" t="s">
        <v>58</v>
      </c>
      <c r="B541" t="s">
        <v>17</v>
      </c>
      <c r="C541">
        <v>12</v>
      </c>
      <c r="D541">
        <v>1</v>
      </c>
      <c r="E541">
        <v>5</v>
      </c>
      <c r="F541">
        <v>1</v>
      </c>
      <c r="G541">
        <v>0</v>
      </c>
      <c r="H541">
        <v>0</v>
      </c>
    </row>
    <row r="542" spans="1:8" x14ac:dyDescent="0.3">
      <c r="A542" t="s">
        <v>61</v>
      </c>
      <c r="B542" t="s">
        <v>17</v>
      </c>
      <c r="C542">
        <v>12</v>
      </c>
      <c r="D542">
        <v>6</v>
      </c>
      <c r="E542">
        <v>0</v>
      </c>
      <c r="F542">
        <v>1</v>
      </c>
      <c r="G542">
        <v>1</v>
      </c>
      <c r="H542">
        <v>4</v>
      </c>
    </row>
    <row r="543" spans="1:8" x14ac:dyDescent="0.3">
      <c r="A543" t="s">
        <v>64</v>
      </c>
      <c r="B543" t="s">
        <v>17</v>
      </c>
      <c r="C543">
        <v>12</v>
      </c>
      <c r="D543">
        <v>4</v>
      </c>
      <c r="E543">
        <v>2</v>
      </c>
      <c r="F543">
        <v>0</v>
      </c>
      <c r="G543">
        <v>0</v>
      </c>
      <c r="H543">
        <v>4</v>
      </c>
    </row>
    <row r="544" spans="1:8" x14ac:dyDescent="0.3">
      <c r="A544" t="s">
        <v>67</v>
      </c>
      <c r="B544" t="s">
        <v>17</v>
      </c>
      <c r="C544">
        <v>12</v>
      </c>
      <c r="D544">
        <v>5</v>
      </c>
      <c r="E544">
        <v>1</v>
      </c>
      <c r="F544">
        <v>1</v>
      </c>
      <c r="G544">
        <v>1</v>
      </c>
      <c r="H544">
        <v>3</v>
      </c>
    </row>
    <row r="545" spans="1:9" x14ac:dyDescent="0.3">
      <c r="A545" t="s">
        <v>70</v>
      </c>
      <c r="B545" t="s">
        <v>17</v>
      </c>
      <c r="C545">
        <v>12</v>
      </c>
      <c r="D545">
        <v>4</v>
      </c>
      <c r="E545">
        <v>2</v>
      </c>
      <c r="F545">
        <v>0</v>
      </c>
      <c r="G545">
        <v>0</v>
      </c>
      <c r="H545">
        <v>4</v>
      </c>
    </row>
    <row r="546" spans="1:9" x14ac:dyDescent="0.3">
      <c r="A546" t="s">
        <v>73</v>
      </c>
      <c r="B546" t="s">
        <v>17</v>
      </c>
      <c r="C546">
        <v>12</v>
      </c>
      <c r="D546">
        <v>2</v>
      </c>
      <c r="E546">
        <v>4</v>
      </c>
      <c r="F546">
        <v>1</v>
      </c>
      <c r="G546">
        <v>1</v>
      </c>
      <c r="H546">
        <v>0</v>
      </c>
    </row>
    <row r="547" spans="1:9" x14ac:dyDescent="0.3">
      <c r="A547" t="s">
        <v>77</v>
      </c>
      <c r="B547" t="s">
        <v>17</v>
      </c>
      <c r="C547">
        <v>12</v>
      </c>
      <c r="D547">
        <v>3</v>
      </c>
      <c r="E547">
        <v>3</v>
      </c>
      <c r="F547">
        <v>1</v>
      </c>
      <c r="G547">
        <v>0</v>
      </c>
      <c r="H547">
        <v>2</v>
      </c>
      <c r="I547">
        <f t="shared" ref="I547" si="25">SUM(F527:F547)</f>
        <v>14</v>
      </c>
    </row>
    <row r="548" spans="1:9" x14ac:dyDescent="0.3">
      <c r="A548" t="s">
        <v>16</v>
      </c>
      <c r="B548" t="s">
        <v>17</v>
      </c>
      <c r="C548">
        <v>13</v>
      </c>
      <c r="D548">
        <v>4</v>
      </c>
      <c r="E548">
        <v>1</v>
      </c>
      <c r="F548">
        <v>1</v>
      </c>
      <c r="G548">
        <v>0</v>
      </c>
      <c r="H548">
        <v>3</v>
      </c>
    </row>
    <row r="549" spans="1:9" x14ac:dyDescent="0.3">
      <c r="A549" t="s">
        <v>20</v>
      </c>
      <c r="B549" t="s">
        <v>17</v>
      </c>
      <c r="C549">
        <v>13</v>
      </c>
      <c r="D549">
        <v>4</v>
      </c>
      <c r="E549">
        <v>1</v>
      </c>
      <c r="F549">
        <v>1</v>
      </c>
      <c r="G549">
        <v>0</v>
      </c>
      <c r="H549">
        <v>3</v>
      </c>
    </row>
    <row r="550" spans="1:9" x14ac:dyDescent="0.3">
      <c r="A550" t="s">
        <v>22</v>
      </c>
      <c r="B550" t="s">
        <v>17</v>
      </c>
      <c r="C550">
        <v>13</v>
      </c>
      <c r="D550">
        <v>2</v>
      </c>
      <c r="E550">
        <v>3</v>
      </c>
      <c r="F550">
        <v>1</v>
      </c>
      <c r="G550">
        <v>0</v>
      </c>
      <c r="H550">
        <v>1</v>
      </c>
    </row>
    <row r="551" spans="1:9" x14ac:dyDescent="0.3">
      <c r="A551" t="s">
        <v>26</v>
      </c>
      <c r="B551" t="s">
        <v>17</v>
      </c>
      <c r="C551">
        <v>13</v>
      </c>
      <c r="D551">
        <v>4</v>
      </c>
      <c r="E551">
        <v>1</v>
      </c>
      <c r="F551">
        <v>1</v>
      </c>
      <c r="G551">
        <v>1</v>
      </c>
      <c r="H551">
        <v>2</v>
      </c>
    </row>
    <row r="552" spans="1:9" x14ac:dyDescent="0.3">
      <c r="A552" t="s">
        <v>31</v>
      </c>
      <c r="B552" t="s">
        <v>17</v>
      </c>
      <c r="C552">
        <v>13</v>
      </c>
      <c r="D552">
        <v>4</v>
      </c>
      <c r="E552">
        <v>1</v>
      </c>
      <c r="F552">
        <v>1</v>
      </c>
      <c r="G552">
        <v>1</v>
      </c>
      <c r="H552">
        <v>2</v>
      </c>
    </row>
    <row r="553" spans="1:9" x14ac:dyDescent="0.3">
      <c r="A553" t="s">
        <v>34</v>
      </c>
      <c r="B553" t="s">
        <v>17</v>
      </c>
      <c r="C553">
        <v>13</v>
      </c>
      <c r="D553">
        <v>3</v>
      </c>
      <c r="E553">
        <v>2</v>
      </c>
      <c r="F553">
        <v>1</v>
      </c>
      <c r="G553">
        <v>0</v>
      </c>
      <c r="H553">
        <v>2</v>
      </c>
    </row>
    <row r="554" spans="1:9" x14ac:dyDescent="0.3">
      <c r="A554" t="s">
        <v>36</v>
      </c>
      <c r="B554" t="s">
        <v>17</v>
      </c>
      <c r="C554">
        <v>13</v>
      </c>
      <c r="D554">
        <v>2</v>
      </c>
      <c r="E554">
        <v>3</v>
      </c>
      <c r="F554">
        <v>1</v>
      </c>
      <c r="G554">
        <v>0</v>
      </c>
      <c r="H554">
        <v>1</v>
      </c>
    </row>
    <row r="555" spans="1:9" x14ac:dyDescent="0.3">
      <c r="A555" t="s">
        <v>39</v>
      </c>
      <c r="B555" t="s">
        <v>17</v>
      </c>
      <c r="C555">
        <v>13</v>
      </c>
      <c r="D555">
        <v>4</v>
      </c>
      <c r="E555">
        <v>1</v>
      </c>
      <c r="F555">
        <v>1</v>
      </c>
      <c r="G555">
        <v>0</v>
      </c>
      <c r="H555">
        <v>3</v>
      </c>
    </row>
    <row r="556" spans="1:9" x14ac:dyDescent="0.3">
      <c r="A556" t="s">
        <v>42</v>
      </c>
      <c r="B556" t="s">
        <v>17</v>
      </c>
      <c r="C556">
        <v>13</v>
      </c>
      <c r="D556">
        <v>4</v>
      </c>
      <c r="E556">
        <v>1</v>
      </c>
      <c r="F556">
        <v>1</v>
      </c>
      <c r="G556">
        <v>1</v>
      </c>
      <c r="H556">
        <v>2</v>
      </c>
    </row>
    <row r="557" spans="1:9" x14ac:dyDescent="0.3">
      <c r="A557" t="s">
        <v>45</v>
      </c>
      <c r="B557" t="s">
        <v>17</v>
      </c>
      <c r="C557">
        <v>13</v>
      </c>
      <c r="D557">
        <v>3</v>
      </c>
      <c r="E557">
        <v>2</v>
      </c>
      <c r="F557">
        <v>1</v>
      </c>
      <c r="G557">
        <v>1</v>
      </c>
      <c r="H557">
        <v>1</v>
      </c>
    </row>
    <row r="558" spans="1:9" x14ac:dyDescent="0.3">
      <c r="A558" t="s">
        <v>48</v>
      </c>
      <c r="B558" t="s">
        <v>17</v>
      </c>
      <c r="C558">
        <v>13</v>
      </c>
      <c r="D558">
        <v>4</v>
      </c>
      <c r="E558">
        <v>1</v>
      </c>
      <c r="F558">
        <v>1</v>
      </c>
      <c r="G558">
        <v>1</v>
      </c>
      <c r="H558">
        <v>2</v>
      </c>
    </row>
    <row r="559" spans="1:9" x14ac:dyDescent="0.3">
      <c r="A559" t="s">
        <v>51</v>
      </c>
      <c r="B559" t="s">
        <v>17</v>
      </c>
      <c r="C559">
        <v>13</v>
      </c>
      <c r="D559">
        <v>4</v>
      </c>
      <c r="E559">
        <v>1</v>
      </c>
      <c r="F559">
        <v>1</v>
      </c>
      <c r="G559">
        <v>0</v>
      </c>
      <c r="H559">
        <v>3</v>
      </c>
    </row>
    <row r="560" spans="1:9" x14ac:dyDescent="0.3">
      <c r="A560" t="s">
        <v>53</v>
      </c>
      <c r="B560" t="s">
        <v>17</v>
      </c>
      <c r="C560">
        <v>13</v>
      </c>
      <c r="D560">
        <v>2</v>
      </c>
      <c r="E560">
        <v>3</v>
      </c>
      <c r="F560">
        <v>1</v>
      </c>
      <c r="G560">
        <v>0</v>
      </c>
      <c r="H560">
        <v>1</v>
      </c>
    </row>
    <row r="561" spans="1:9" x14ac:dyDescent="0.3">
      <c r="A561" t="s">
        <v>54</v>
      </c>
      <c r="B561" t="s">
        <v>17</v>
      </c>
      <c r="C561">
        <v>13</v>
      </c>
      <c r="D561">
        <v>4</v>
      </c>
      <c r="E561">
        <v>1</v>
      </c>
      <c r="F561">
        <v>1</v>
      </c>
      <c r="G561">
        <v>0</v>
      </c>
      <c r="H561">
        <v>3</v>
      </c>
    </row>
    <row r="562" spans="1:9" x14ac:dyDescent="0.3">
      <c r="A562" t="s">
        <v>58</v>
      </c>
      <c r="B562" t="s">
        <v>17</v>
      </c>
      <c r="C562">
        <v>13</v>
      </c>
      <c r="D562">
        <v>3</v>
      </c>
      <c r="E562">
        <v>2</v>
      </c>
      <c r="F562">
        <v>1</v>
      </c>
      <c r="G562">
        <v>1</v>
      </c>
      <c r="H562">
        <v>1</v>
      </c>
    </row>
    <row r="563" spans="1:9" x14ac:dyDescent="0.3">
      <c r="A563" t="s">
        <v>61</v>
      </c>
      <c r="B563" t="s">
        <v>17</v>
      </c>
      <c r="C563">
        <v>13</v>
      </c>
      <c r="D563">
        <v>2</v>
      </c>
      <c r="E563">
        <v>3</v>
      </c>
      <c r="F563">
        <v>0</v>
      </c>
      <c r="G563">
        <v>0</v>
      </c>
      <c r="H563">
        <v>2</v>
      </c>
    </row>
    <row r="564" spans="1:9" x14ac:dyDescent="0.3">
      <c r="A564" t="s">
        <v>64</v>
      </c>
      <c r="B564" t="s">
        <v>17</v>
      </c>
      <c r="C564">
        <v>13</v>
      </c>
      <c r="D564">
        <v>2</v>
      </c>
      <c r="E564">
        <v>3</v>
      </c>
      <c r="F564">
        <v>0</v>
      </c>
      <c r="G564">
        <v>0</v>
      </c>
      <c r="H564">
        <v>2</v>
      </c>
    </row>
    <row r="565" spans="1:9" x14ac:dyDescent="0.3">
      <c r="A565" t="s">
        <v>67</v>
      </c>
      <c r="B565" t="s">
        <v>17</v>
      </c>
      <c r="C565">
        <v>13</v>
      </c>
      <c r="D565">
        <v>3</v>
      </c>
      <c r="E565">
        <v>2</v>
      </c>
      <c r="F565">
        <v>1</v>
      </c>
      <c r="G565">
        <v>1</v>
      </c>
      <c r="H565">
        <v>1</v>
      </c>
    </row>
    <row r="566" spans="1:9" x14ac:dyDescent="0.3">
      <c r="A566" t="s">
        <v>70</v>
      </c>
      <c r="B566" t="s">
        <v>17</v>
      </c>
      <c r="C566">
        <v>13</v>
      </c>
      <c r="D566">
        <v>2</v>
      </c>
      <c r="E566">
        <v>3</v>
      </c>
      <c r="F566">
        <v>0</v>
      </c>
      <c r="G566">
        <v>0</v>
      </c>
      <c r="H566">
        <v>2</v>
      </c>
    </row>
    <row r="567" spans="1:9" x14ac:dyDescent="0.3">
      <c r="A567" t="s">
        <v>73</v>
      </c>
      <c r="B567" t="s">
        <v>17</v>
      </c>
      <c r="C567">
        <v>13</v>
      </c>
      <c r="D567">
        <v>3</v>
      </c>
      <c r="E567">
        <v>2</v>
      </c>
      <c r="F567">
        <v>1</v>
      </c>
      <c r="G567">
        <v>0</v>
      </c>
      <c r="H567">
        <v>2</v>
      </c>
    </row>
    <row r="568" spans="1:9" x14ac:dyDescent="0.3">
      <c r="A568" t="s">
        <v>77</v>
      </c>
      <c r="B568" t="s">
        <v>17</v>
      </c>
      <c r="C568">
        <v>13</v>
      </c>
      <c r="D568">
        <v>2</v>
      </c>
      <c r="E568">
        <v>3</v>
      </c>
      <c r="F568">
        <v>0</v>
      </c>
      <c r="G568">
        <v>0</v>
      </c>
      <c r="H568">
        <v>2</v>
      </c>
      <c r="I568">
        <f t="shared" ref="I568" si="26">SUM(F548:F568)</f>
        <v>17</v>
      </c>
    </row>
    <row r="569" spans="1:9" x14ac:dyDescent="0.3">
      <c r="A569" t="s">
        <v>16</v>
      </c>
      <c r="B569" t="s">
        <v>17</v>
      </c>
      <c r="C569">
        <v>14</v>
      </c>
      <c r="D569">
        <v>5</v>
      </c>
      <c r="E569">
        <v>1</v>
      </c>
      <c r="F569">
        <v>1</v>
      </c>
      <c r="G569">
        <v>1</v>
      </c>
      <c r="H569">
        <v>3</v>
      </c>
    </row>
    <row r="570" spans="1:9" x14ac:dyDescent="0.3">
      <c r="A570" t="s">
        <v>20</v>
      </c>
      <c r="B570" t="s">
        <v>17</v>
      </c>
      <c r="C570">
        <v>14</v>
      </c>
    </row>
    <row r="571" spans="1:9" x14ac:dyDescent="0.3">
      <c r="A571" t="s">
        <v>22</v>
      </c>
      <c r="B571" t="s">
        <v>17</v>
      </c>
      <c r="C571">
        <v>14</v>
      </c>
      <c r="D571">
        <v>3</v>
      </c>
      <c r="E571">
        <v>3</v>
      </c>
      <c r="F571">
        <v>1</v>
      </c>
      <c r="G571">
        <v>0</v>
      </c>
      <c r="H571">
        <v>2</v>
      </c>
    </row>
    <row r="572" spans="1:9" x14ac:dyDescent="0.3">
      <c r="A572" t="s">
        <v>26</v>
      </c>
      <c r="B572" t="s">
        <v>17</v>
      </c>
      <c r="C572">
        <v>14</v>
      </c>
      <c r="D572">
        <v>3</v>
      </c>
      <c r="E572">
        <v>3</v>
      </c>
      <c r="F572">
        <v>0</v>
      </c>
      <c r="G572">
        <v>0</v>
      </c>
      <c r="H572">
        <v>3</v>
      </c>
    </row>
    <row r="573" spans="1:9" x14ac:dyDescent="0.3">
      <c r="A573" t="s">
        <v>31</v>
      </c>
      <c r="B573" t="s">
        <v>17</v>
      </c>
      <c r="C573">
        <v>14</v>
      </c>
      <c r="D573">
        <v>3</v>
      </c>
      <c r="E573">
        <v>3</v>
      </c>
      <c r="F573">
        <v>1</v>
      </c>
      <c r="G573">
        <v>0</v>
      </c>
      <c r="H573">
        <v>2</v>
      </c>
    </row>
    <row r="574" spans="1:9" x14ac:dyDescent="0.3">
      <c r="A574" t="s">
        <v>34</v>
      </c>
      <c r="B574" t="s">
        <v>17</v>
      </c>
      <c r="C574">
        <v>14</v>
      </c>
      <c r="D574">
        <v>4</v>
      </c>
      <c r="E574">
        <v>2</v>
      </c>
      <c r="F574">
        <v>0</v>
      </c>
      <c r="G574">
        <v>1</v>
      </c>
      <c r="H574">
        <v>3</v>
      </c>
    </row>
    <row r="575" spans="1:9" x14ac:dyDescent="0.3">
      <c r="A575" t="s">
        <v>36</v>
      </c>
      <c r="B575" t="s">
        <v>17</v>
      </c>
      <c r="C575">
        <v>14</v>
      </c>
      <c r="D575">
        <v>3</v>
      </c>
      <c r="E575">
        <v>3</v>
      </c>
      <c r="F575">
        <v>1</v>
      </c>
      <c r="G575">
        <v>0</v>
      </c>
      <c r="H575">
        <v>2</v>
      </c>
    </row>
    <row r="576" spans="1:9" x14ac:dyDescent="0.3">
      <c r="A576" t="s">
        <v>39</v>
      </c>
      <c r="B576" t="s">
        <v>17</v>
      </c>
      <c r="C576">
        <v>14</v>
      </c>
      <c r="D576">
        <v>5</v>
      </c>
      <c r="E576">
        <v>1</v>
      </c>
      <c r="F576">
        <v>1</v>
      </c>
      <c r="G576">
        <v>1</v>
      </c>
      <c r="H576">
        <v>3</v>
      </c>
    </row>
    <row r="577" spans="1:9" x14ac:dyDescent="0.3">
      <c r="A577" t="s">
        <v>42</v>
      </c>
      <c r="B577" t="s">
        <v>17</v>
      </c>
      <c r="C577">
        <v>14</v>
      </c>
      <c r="D577">
        <v>3</v>
      </c>
      <c r="E577">
        <v>3</v>
      </c>
      <c r="F577">
        <v>0</v>
      </c>
      <c r="G577">
        <v>0</v>
      </c>
      <c r="H577">
        <v>3</v>
      </c>
    </row>
    <row r="578" spans="1:9" x14ac:dyDescent="0.3">
      <c r="A578" t="s">
        <v>45</v>
      </c>
      <c r="B578" t="s">
        <v>17</v>
      </c>
      <c r="C578">
        <v>14</v>
      </c>
      <c r="D578">
        <v>3</v>
      </c>
      <c r="E578">
        <v>3</v>
      </c>
      <c r="F578">
        <v>0</v>
      </c>
      <c r="G578">
        <v>0</v>
      </c>
      <c r="H578">
        <v>3</v>
      </c>
    </row>
    <row r="579" spans="1:9" x14ac:dyDescent="0.3">
      <c r="A579" t="s">
        <v>48</v>
      </c>
      <c r="B579" t="s">
        <v>17</v>
      </c>
      <c r="C579">
        <v>14</v>
      </c>
      <c r="D579">
        <v>5</v>
      </c>
      <c r="E579">
        <v>1</v>
      </c>
      <c r="F579">
        <v>1</v>
      </c>
      <c r="G579">
        <v>1</v>
      </c>
      <c r="H579">
        <v>3</v>
      </c>
    </row>
    <row r="580" spans="1:9" x14ac:dyDescent="0.3">
      <c r="A580" t="s">
        <v>51</v>
      </c>
      <c r="B580" t="s">
        <v>17</v>
      </c>
      <c r="C580">
        <v>14</v>
      </c>
      <c r="D580">
        <v>3</v>
      </c>
      <c r="E580">
        <v>3</v>
      </c>
      <c r="F580">
        <v>0</v>
      </c>
      <c r="G580">
        <v>0</v>
      </c>
      <c r="H580">
        <v>3</v>
      </c>
    </row>
    <row r="581" spans="1:9" x14ac:dyDescent="0.3">
      <c r="A581" t="s">
        <v>53</v>
      </c>
      <c r="B581" t="s">
        <v>17</v>
      </c>
      <c r="C581">
        <v>14</v>
      </c>
      <c r="D581">
        <v>3</v>
      </c>
      <c r="E581">
        <v>3</v>
      </c>
      <c r="F581">
        <v>0</v>
      </c>
      <c r="G581">
        <v>0</v>
      </c>
      <c r="H581">
        <v>3</v>
      </c>
    </row>
    <row r="582" spans="1:9" x14ac:dyDescent="0.3">
      <c r="A582" t="s">
        <v>54</v>
      </c>
      <c r="B582" t="s">
        <v>17</v>
      </c>
      <c r="C582">
        <v>14</v>
      </c>
      <c r="D582">
        <v>3</v>
      </c>
      <c r="E582">
        <v>3</v>
      </c>
      <c r="F582">
        <v>0</v>
      </c>
      <c r="G582">
        <v>0</v>
      </c>
      <c r="H582">
        <v>3</v>
      </c>
    </row>
    <row r="583" spans="1:9" x14ac:dyDescent="0.3">
      <c r="A583" t="s">
        <v>58</v>
      </c>
      <c r="B583" t="s">
        <v>17</v>
      </c>
      <c r="C583">
        <v>14</v>
      </c>
      <c r="D583">
        <v>3</v>
      </c>
      <c r="E583">
        <v>3</v>
      </c>
      <c r="F583">
        <v>0</v>
      </c>
      <c r="G583">
        <v>0</v>
      </c>
      <c r="H583">
        <v>3</v>
      </c>
    </row>
    <row r="584" spans="1:9" x14ac:dyDescent="0.3">
      <c r="A584" t="s">
        <v>61</v>
      </c>
      <c r="B584" t="s">
        <v>17</v>
      </c>
      <c r="C584">
        <v>14</v>
      </c>
      <c r="D584">
        <v>3</v>
      </c>
      <c r="E584">
        <v>3</v>
      </c>
      <c r="F584">
        <v>0</v>
      </c>
      <c r="G584">
        <v>0</v>
      </c>
      <c r="H584">
        <v>3</v>
      </c>
    </row>
    <row r="585" spans="1:9" x14ac:dyDescent="0.3">
      <c r="A585" t="s">
        <v>64</v>
      </c>
      <c r="B585" t="s">
        <v>17</v>
      </c>
      <c r="C585">
        <v>14</v>
      </c>
      <c r="D585">
        <v>3</v>
      </c>
      <c r="E585">
        <v>3</v>
      </c>
      <c r="F585">
        <v>1</v>
      </c>
      <c r="G585">
        <v>0</v>
      </c>
      <c r="H585">
        <v>2</v>
      </c>
    </row>
    <row r="586" spans="1:9" x14ac:dyDescent="0.3">
      <c r="A586" t="s">
        <v>67</v>
      </c>
      <c r="B586" t="s">
        <v>17</v>
      </c>
      <c r="C586">
        <v>14</v>
      </c>
      <c r="D586">
        <v>4</v>
      </c>
      <c r="E586">
        <v>2</v>
      </c>
      <c r="F586">
        <v>1</v>
      </c>
      <c r="G586">
        <v>1</v>
      </c>
      <c r="H586">
        <v>2</v>
      </c>
    </row>
    <row r="587" spans="1:9" x14ac:dyDescent="0.3">
      <c r="A587" t="s">
        <v>70</v>
      </c>
      <c r="B587" t="s">
        <v>17</v>
      </c>
      <c r="C587">
        <v>14</v>
      </c>
      <c r="D587">
        <v>5</v>
      </c>
      <c r="E587">
        <v>1</v>
      </c>
      <c r="F587">
        <v>1</v>
      </c>
      <c r="G587">
        <v>1</v>
      </c>
      <c r="H587">
        <v>3</v>
      </c>
    </row>
    <row r="588" spans="1:9" x14ac:dyDescent="0.3">
      <c r="A588" t="s">
        <v>73</v>
      </c>
      <c r="B588" t="s">
        <v>17</v>
      </c>
      <c r="C588">
        <v>14</v>
      </c>
      <c r="D588">
        <v>5</v>
      </c>
      <c r="E588">
        <v>1</v>
      </c>
      <c r="F588">
        <v>1</v>
      </c>
      <c r="G588">
        <v>1</v>
      </c>
      <c r="H588">
        <v>3</v>
      </c>
    </row>
    <row r="589" spans="1:9" x14ac:dyDescent="0.3">
      <c r="A589" t="s">
        <v>77</v>
      </c>
      <c r="B589" t="s">
        <v>17</v>
      </c>
      <c r="C589">
        <v>14</v>
      </c>
      <c r="D589">
        <v>3</v>
      </c>
      <c r="E589">
        <v>3</v>
      </c>
      <c r="F589">
        <v>1</v>
      </c>
      <c r="G589">
        <v>0</v>
      </c>
      <c r="H589">
        <v>2</v>
      </c>
      <c r="I589">
        <f t="shared" ref="I589" si="27">SUM(F569:F589)</f>
        <v>11</v>
      </c>
    </row>
    <row r="590" spans="1:9" x14ac:dyDescent="0.3">
      <c r="A590" t="s">
        <v>13</v>
      </c>
      <c r="B590" t="s">
        <v>14</v>
      </c>
      <c r="C590">
        <v>1</v>
      </c>
      <c r="D590">
        <v>2</v>
      </c>
      <c r="E590">
        <v>4</v>
      </c>
      <c r="F590">
        <v>1</v>
      </c>
      <c r="G590">
        <v>1</v>
      </c>
      <c r="H590">
        <v>0</v>
      </c>
    </row>
    <row r="591" spans="1:9" x14ac:dyDescent="0.3">
      <c r="A591" t="s">
        <v>18</v>
      </c>
      <c r="B591" t="s">
        <v>14</v>
      </c>
      <c r="C591">
        <v>1</v>
      </c>
      <c r="D591">
        <v>6</v>
      </c>
      <c r="E591">
        <v>0</v>
      </c>
      <c r="F591">
        <v>1</v>
      </c>
      <c r="G591">
        <v>1</v>
      </c>
      <c r="H591">
        <v>4</v>
      </c>
    </row>
    <row r="592" spans="1:9" x14ac:dyDescent="0.3">
      <c r="A592" t="s">
        <v>21</v>
      </c>
      <c r="B592" t="s">
        <v>14</v>
      </c>
      <c r="C592">
        <v>1</v>
      </c>
      <c r="D592">
        <v>4</v>
      </c>
      <c r="E592">
        <v>2</v>
      </c>
      <c r="F592">
        <v>1</v>
      </c>
      <c r="G592">
        <v>1</v>
      </c>
      <c r="H592">
        <v>2</v>
      </c>
    </row>
    <row r="593" spans="1:8" x14ac:dyDescent="0.3">
      <c r="A593" t="s">
        <v>24</v>
      </c>
      <c r="B593" t="s">
        <v>14</v>
      </c>
      <c r="C593">
        <v>1</v>
      </c>
      <c r="D593">
        <v>3</v>
      </c>
      <c r="E593">
        <v>3</v>
      </c>
      <c r="F593">
        <v>1</v>
      </c>
      <c r="G593">
        <v>0</v>
      </c>
      <c r="H593">
        <v>2</v>
      </c>
    </row>
    <row r="594" spans="1:8" x14ac:dyDescent="0.3">
      <c r="A594" t="s">
        <v>27</v>
      </c>
      <c r="B594" t="s">
        <v>14</v>
      </c>
      <c r="C594">
        <v>1</v>
      </c>
      <c r="D594">
        <v>3</v>
      </c>
      <c r="E594">
        <v>3</v>
      </c>
      <c r="F594">
        <v>0</v>
      </c>
      <c r="G594">
        <v>0</v>
      </c>
      <c r="H594">
        <v>3</v>
      </c>
    </row>
    <row r="595" spans="1:8" x14ac:dyDescent="0.3">
      <c r="A595" t="s">
        <v>29</v>
      </c>
      <c r="B595" t="s">
        <v>14</v>
      </c>
      <c r="C595">
        <v>1</v>
      </c>
      <c r="D595">
        <v>4</v>
      </c>
      <c r="E595">
        <v>2</v>
      </c>
      <c r="F595">
        <v>1</v>
      </c>
      <c r="G595">
        <v>1</v>
      </c>
      <c r="H595">
        <v>2</v>
      </c>
    </row>
    <row r="596" spans="1:8" x14ac:dyDescent="0.3">
      <c r="A596" t="s">
        <v>32</v>
      </c>
      <c r="B596" t="s">
        <v>14</v>
      </c>
      <c r="C596">
        <v>1</v>
      </c>
      <c r="D596">
        <v>4</v>
      </c>
      <c r="E596">
        <v>2</v>
      </c>
      <c r="F596">
        <v>1</v>
      </c>
      <c r="G596">
        <v>1</v>
      </c>
      <c r="H596">
        <v>2</v>
      </c>
    </row>
    <row r="597" spans="1:8" x14ac:dyDescent="0.3">
      <c r="A597" t="s">
        <v>35</v>
      </c>
      <c r="B597" t="s">
        <v>14</v>
      </c>
      <c r="C597">
        <v>1</v>
      </c>
      <c r="D597">
        <v>3</v>
      </c>
      <c r="E597">
        <v>3</v>
      </c>
      <c r="F597">
        <v>0</v>
      </c>
      <c r="G597">
        <v>0</v>
      </c>
      <c r="H597">
        <v>3</v>
      </c>
    </row>
    <row r="598" spans="1:8" x14ac:dyDescent="0.3">
      <c r="A598" t="s">
        <v>37</v>
      </c>
      <c r="B598" t="s">
        <v>14</v>
      </c>
      <c r="C598">
        <v>1</v>
      </c>
      <c r="D598">
        <v>3</v>
      </c>
      <c r="E598">
        <v>3</v>
      </c>
      <c r="F598">
        <v>1</v>
      </c>
      <c r="G598">
        <v>0</v>
      </c>
      <c r="H598">
        <v>2</v>
      </c>
    </row>
    <row r="599" spans="1:8" x14ac:dyDescent="0.3">
      <c r="A599" t="s">
        <v>40</v>
      </c>
      <c r="B599" t="s">
        <v>14</v>
      </c>
      <c r="C599">
        <v>1</v>
      </c>
      <c r="D599">
        <v>3</v>
      </c>
      <c r="E599">
        <v>3</v>
      </c>
      <c r="F599">
        <v>1</v>
      </c>
      <c r="G599">
        <v>0</v>
      </c>
      <c r="H599">
        <v>2</v>
      </c>
    </row>
    <row r="600" spans="1:8" x14ac:dyDescent="0.3">
      <c r="A600" t="s">
        <v>43</v>
      </c>
      <c r="B600" t="s">
        <v>14</v>
      </c>
      <c r="C600">
        <v>1</v>
      </c>
      <c r="D600">
        <v>4</v>
      </c>
      <c r="E600">
        <v>2</v>
      </c>
      <c r="F600">
        <v>1</v>
      </c>
      <c r="G600">
        <v>1</v>
      </c>
      <c r="H600">
        <v>2</v>
      </c>
    </row>
    <row r="601" spans="1:8" x14ac:dyDescent="0.3">
      <c r="A601" t="s">
        <v>46</v>
      </c>
      <c r="B601" t="s">
        <v>14</v>
      </c>
      <c r="C601">
        <v>1</v>
      </c>
      <c r="D601">
        <v>2</v>
      </c>
      <c r="E601">
        <v>4</v>
      </c>
      <c r="F601">
        <v>1</v>
      </c>
      <c r="G601">
        <v>0</v>
      </c>
      <c r="H601">
        <v>1</v>
      </c>
    </row>
    <row r="602" spans="1:8" x14ac:dyDescent="0.3">
      <c r="A602" t="s">
        <v>49</v>
      </c>
      <c r="B602" t="s">
        <v>14</v>
      </c>
      <c r="C602">
        <v>1</v>
      </c>
      <c r="D602">
        <v>5</v>
      </c>
      <c r="E602">
        <v>1</v>
      </c>
      <c r="F602">
        <v>1</v>
      </c>
      <c r="G602">
        <v>1</v>
      </c>
      <c r="H602">
        <v>3</v>
      </c>
    </row>
    <row r="603" spans="1:8" x14ac:dyDescent="0.3">
      <c r="A603" t="s">
        <v>52</v>
      </c>
      <c r="B603" t="s">
        <v>14</v>
      </c>
      <c r="C603">
        <v>1</v>
      </c>
      <c r="D603">
        <v>3</v>
      </c>
      <c r="E603">
        <v>3</v>
      </c>
      <c r="F603">
        <v>1</v>
      </c>
      <c r="G603">
        <v>0</v>
      </c>
      <c r="H603">
        <v>2</v>
      </c>
    </row>
    <row r="604" spans="1:8" x14ac:dyDescent="0.3">
      <c r="A604" t="s">
        <v>56</v>
      </c>
      <c r="B604" t="s">
        <v>14</v>
      </c>
      <c r="C604">
        <v>1</v>
      </c>
      <c r="D604">
        <v>3</v>
      </c>
      <c r="E604">
        <v>3</v>
      </c>
      <c r="F604">
        <v>1</v>
      </c>
      <c r="G604">
        <v>0</v>
      </c>
      <c r="H604">
        <v>2</v>
      </c>
    </row>
    <row r="605" spans="1:8" x14ac:dyDescent="0.3">
      <c r="A605" t="s">
        <v>59</v>
      </c>
      <c r="B605" t="s">
        <v>14</v>
      </c>
      <c r="C605">
        <v>1</v>
      </c>
      <c r="D605">
        <v>3</v>
      </c>
      <c r="E605">
        <v>3</v>
      </c>
      <c r="F605">
        <v>1</v>
      </c>
      <c r="G605">
        <v>0</v>
      </c>
      <c r="H605">
        <v>2</v>
      </c>
    </row>
    <row r="606" spans="1:8" x14ac:dyDescent="0.3">
      <c r="A606" t="s">
        <v>62</v>
      </c>
      <c r="B606" t="s">
        <v>14</v>
      </c>
      <c r="C606">
        <v>1</v>
      </c>
      <c r="D606">
        <v>3</v>
      </c>
      <c r="E606">
        <v>3</v>
      </c>
      <c r="F606">
        <v>1</v>
      </c>
      <c r="G606">
        <v>0</v>
      </c>
      <c r="H606">
        <v>2</v>
      </c>
    </row>
    <row r="607" spans="1:8" x14ac:dyDescent="0.3">
      <c r="A607" t="s">
        <v>65</v>
      </c>
      <c r="B607" t="s">
        <v>14</v>
      </c>
      <c r="C607">
        <v>1</v>
      </c>
      <c r="D607">
        <v>3</v>
      </c>
      <c r="E607">
        <v>3</v>
      </c>
      <c r="F607">
        <v>1</v>
      </c>
      <c r="G607">
        <v>0</v>
      </c>
      <c r="H607">
        <v>2</v>
      </c>
    </row>
    <row r="608" spans="1:8" x14ac:dyDescent="0.3">
      <c r="A608" t="s">
        <v>68</v>
      </c>
      <c r="B608" t="s">
        <v>14</v>
      </c>
      <c r="C608">
        <v>1</v>
      </c>
      <c r="D608">
        <v>3</v>
      </c>
      <c r="E608">
        <v>3</v>
      </c>
      <c r="F608">
        <v>1</v>
      </c>
      <c r="G608">
        <v>1</v>
      </c>
      <c r="H608">
        <v>1</v>
      </c>
    </row>
    <row r="609" spans="1:9" x14ac:dyDescent="0.3">
      <c r="A609" t="s">
        <v>71</v>
      </c>
      <c r="B609" t="s">
        <v>14</v>
      </c>
      <c r="C609">
        <v>1</v>
      </c>
      <c r="D609">
        <v>3</v>
      </c>
      <c r="E609">
        <v>3</v>
      </c>
      <c r="F609">
        <v>1</v>
      </c>
      <c r="G609">
        <v>0</v>
      </c>
      <c r="H609">
        <v>2</v>
      </c>
    </row>
    <row r="610" spans="1:9" x14ac:dyDescent="0.3">
      <c r="A610" t="s">
        <v>75</v>
      </c>
      <c r="B610" t="s">
        <v>14</v>
      </c>
      <c r="C610">
        <v>1</v>
      </c>
      <c r="D610">
        <v>2</v>
      </c>
      <c r="E610">
        <v>4</v>
      </c>
      <c r="F610">
        <v>1</v>
      </c>
      <c r="G610">
        <v>0</v>
      </c>
      <c r="H610">
        <v>1</v>
      </c>
      <c r="I610">
        <f t="shared" ref="I610" si="28">SUM(F590:F610)</f>
        <v>19</v>
      </c>
    </row>
    <row r="611" spans="1:9" x14ac:dyDescent="0.3">
      <c r="A611" t="s">
        <v>13</v>
      </c>
      <c r="B611" t="s">
        <v>14</v>
      </c>
      <c r="C611">
        <v>2</v>
      </c>
      <c r="D611">
        <v>3</v>
      </c>
      <c r="E611">
        <v>3</v>
      </c>
      <c r="F611">
        <v>1</v>
      </c>
      <c r="G611">
        <v>0</v>
      </c>
      <c r="H611">
        <v>2</v>
      </c>
    </row>
    <row r="612" spans="1:9" x14ac:dyDescent="0.3">
      <c r="A612" t="s">
        <v>18</v>
      </c>
      <c r="B612" t="s">
        <v>14</v>
      </c>
      <c r="C612">
        <v>2</v>
      </c>
      <c r="D612">
        <v>4</v>
      </c>
      <c r="E612">
        <v>2</v>
      </c>
      <c r="F612">
        <v>1</v>
      </c>
      <c r="G612">
        <v>0</v>
      </c>
      <c r="H612">
        <v>3</v>
      </c>
    </row>
    <row r="613" spans="1:9" x14ac:dyDescent="0.3">
      <c r="A613" t="s">
        <v>21</v>
      </c>
      <c r="B613" t="s">
        <v>14</v>
      </c>
      <c r="C613">
        <v>2</v>
      </c>
      <c r="D613">
        <v>6</v>
      </c>
      <c r="E613">
        <v>0</v>
      </c>
      <c r="F613">
        <v>1</v>
      </c>
      <c r="G613">
        <v>1</v>
      </c>
      <c r="H613">
        <v>4</v>
      </c>
    </row>
    <row r="614" spans="1:9" x14ac:dyDescent="0.3">
      <c r="A614" t="s">
        <v>24</v>
      </c>
      <c r="B614" t="s">
        <v>14</v>
      </c>
      <c r="C614">
        <v>2</v>
      </c>
      <c r="D614">
        <v>5</v>
      </c>
      <c r="E614">
        <v>1</v>
      </c>
      <c r="F614">
        <v>1</v>
      </c>
      <c r="G614">
        <v>0</v>
      </c>
      <c r="H614">
        <v>4</v>
      </c>
    </row>
    <row r="615" spans="1:9" x14ac:dyDescent="0.3">
      <c r="A615" t="s">
        <v>27</v>
      </c>
      <c r="B615" t="s">
        <v>14</v>
      </c>
      <c r="C615">
        <v>2</v>
      </c>
      <c r="D615">
        <v>3</v>
      </c>
      <c r="E615">
        <v>3</v>
      </c>
      <c r="F615">
        <v>1</v>
      </c>
      <c r="G615">
        <v>0</v>
      </c>
      <c r="H615">
        <v>2</v>
      </c>
    </row>
    <row r="616" spans="1:9" x14ac:dyDescent="0.3">
      <c r="A616" t="s">
        <v>29</v>
      </c>
      <c r="B616" t="s">
        <v>14</v>
      </c>
      <c r="C616">
        <v>2</v>
      </c>
      <c r="D616">
        <v>5</v>
      </c>
      <c r="E616">
        <v>1</v>
      </c>
      <c r="F616">
        <v>1</v>
      </c>
      <c r="G616">
        <v>0</v>
      </c>
      <c r="H616">
        <v>4</v>
      </c>
    </row>
    <row r="617" spans="1:9" x14ac:dyDescent="0.3">
      <c r="A617" t="s">
        <v>32</v>
      </c>
      <c r="B617" t="s">
        <v>14</v>
      </c>
      <c r="C617">
        <v>2</v>
      </c>
      <c r="D617">
        <v>2</v>
      </c>
      <c r="E617">
        <v>4</v>
      </c>
      <c r="F617">
        <v>1</v>
      </c>
      <c r="G617">
        <v>0</v>
      </c>
      <c r="H617">
        <v>1</v>
      </c>
    </row>
    <row r="618" spans="1:9" x14ac:dyDescent="0.3">
      <c r="A618" t="s">
        <v>35</v>
      </c>
      <c r="B618" t="s">
        <v>14</v>
      </c>
      <c r="C618">
        <v>2</v>
      </c>
      <c r="D618">
        <v>5</v>
      </c>
      <c r="E618">
        <v>1</v>
      </c>
      <c r="F618">
        <v>1</v>
      </c>
      <c r="G618">
        <v>0</v>
      </c>
      <c r="H618">
        <v>4</v>
      </c>
    </row>
    <row r="619" spans="1:9" x14ac:dyDescent="0.3">
      <c r="A619" t="s">
        <v>37</v>
      </c>
      <c r="B619" t="s">
        <v>14</v>
      </c>
      <c r="C619">
        <v>2</v>
      </c>
      <c r="D619">
        <v>3</v>
      </c>
      <c r="E619">
        <v>3</v>
      </c>
      <c r="F619">
        <v>1</v>
      </c>
      <c r="G619">
        <v>0</v>
      </c>
      <c r="H619">
        <v>2</v>
      </c>
    </row>
    <row r="620" spans="1:9" x14ac:dyDescent="0.3">
      <c r="A620" t="s">
        <v>40</v>
      </c>
      <c r="B620" t="s">
        <v>14</v>
      </c>
      <c r="C620">
        <v>2</v>
      </c>
      <c r="D620">
        <v>5</v>
      </c>
      <c r="E620">
        <v>1</v>
      </c>
      <c r="F620">
        <v>1</v>
      </c>
      <c r="G620">
        <v>0</v>
      </c>
      <c r="H620">
        <v>4</v>
      </c>
    </row>
    <row r="621" spans="1:9" x14ac:dyDescent="0.3">
      <c r="A621" t="s">
        <v>43</v>
      </c>
      <c r="B621" t="s">
        <v>14</v>
      </c>
      <c r="C621">
        <v>2</v>
      </c>
      <c r="D621">
        <v>3</v>
      </c>
      <c r="E621">
        <v>3</v>
      </c>
      <c r="F621">
        <v>1</v>
      </c>
      <c r="G621">
        <v>0</v>
      </c>
      <c r="H621">
        <v>2</v>
      </c>
    </row>
    <row r="622" spans="1:9" x14ac:dyDescent="0.3">
      <c r="A622" t="s">
        <v>46</v>
      </c>
      <c r="B622" t="s">
        <v>14</v>
      </c>
      <c r="C622">
        <v>2</v>
      </c>
      <c r="D622">
        <v>3</v>
      </c>
      <c r="E622">
        <v>3</v>
      </c>
      <c r="F622">
        <v>0</v>
      </c>
      <c r="G622">
        <v>0</v>
      </c>
      <c r="H622">
        <v>3</v>
      </c>
    </row>
    <row r="623" spans="1:9" x14ac:dyDescent="0.3">
      <c r="A623" t="s">
        <v>49</v>
      </c>
      <c r="B623" t="s">
        <v>14</v>
      </c>
      <c r="C623">
        <v>2</v>
      </c>
      <c r="D623">
        <v>3</v>
      </c>
      <c r="E623">
        <v>3</v>
      </c>
      <c r="F623">
        <v>0</v>
      </c>
      <c r="G623">
        <v>0</v>
      </c>
      <c r="H623">
        <v>3</v>
      </c>
    </row>
    <row r="624" spans="1:9" x14ac:dyDescent="0.3">
      <c r="A624" t="s">
        <v>52</v>
      </c>
      <c r="B624" t="s">
        <v>14</v>
      </c>
      <c r="C624">
        <v>2</v>
      </c>
      <c r="D624">
        <v>5</v>
      </c>
      <c r="E624">
        <v>1</v>
      </c>
      <c r="F624">
        <v>1</v>
      </c>
      <c r="G624">
        <v>0</v>
      </c>
      <c r="H624">
        <v>4</v>
      </c>
    </row>
    <row r="625" spans="1:9" x14ac:dyDescent="0.3">
      <c r="A625" t="s">
        <v>56</v>
      </c>
      <c r="B625" t="s">
        <v>14</v>
      </c>
      <c r="C625">
        <v>2</v>
      </c>
      <c r="D625">
        <v>6</v>
      </c>
      <c r="E625">
        <v>0</v>
      </c>
      <c r="F625">
        <v>1</v>
      </c>
      <c r="G625">
        <v>1</v>
      </c>
      <c r="H625">
        <v>4</v>
      </c>
    </row>
    <row r="626" spans="1:9" x14ac:dyDescent="0.3">
      <c r="A626" t="s">
        <v>59</v>
      </c>
      <c r="B626" t="s">
        <v>14</v>
      </c>
      <c r="C626">
        <v>2</v>
      </c>
      <c r="D626">
        <v>3</v>
      </c>
      <c r="E626">
        <v>3</v>
      </c>
      <c r="F626">
        <v>1</v>
      </c>
      <c r="G626">
        <v>0</v>
      </c>
      <c r="H626">
        <v>2</v>
      </c>
    </row>
    <row r="627" spans="1:9" x14ac:dyDescent="0.3">
      <c r="A627" t="s">
        <v>62</v>
      </c>
      <c r="B627" t="s">
        <v>14</v>
      </c>
      <c r="C627">
        <v>2</v>
      </c>
      <c r="D627">
        <v>5</v>
      </c>
      <c r="E627">
        <v>1</v>
      </c>
      <c r="F627">
        <v>1</v>
      </c>
      <c r="G627">
        <v>0</v>
      </c>
      <c r="H627">
        <v>4</v>
      </c>
    </row>
    <row r="628" spans="1:9" x14ac:dyDescent="0.3">
      <c r="A628" t="s">
        <v>65</v>
      </c>
      <c r="B628" t="s">
        <v>14</v>
      </c>
      <c r="C628">
        <v>2</v>
      </c>
      <c r="D628">
        <v>5</v>
      </c>
      <c r="E628">
        <v>1</v>
      </c>
      <c r="F628">
        <v>1</v>
      </c>
      <c r="G628">
        <v>0</v>
      </c>
      <c r="H628">
        <v>4</v>
      </c>
    </row>
    <row r="629" spans="1:9" x14ac:dyDescent="0.3">
      <c r="A629" t="s">
        <v>68</v>
      </c>
      <c r="B629" t="s">
        <v>14</v>
      </c>
      <c r="C629">
        <v>2</v>
      </c>
      <c r="D629">
        <v>5</v>
      </c>
      <c r="E629">
        <v>1</v>
      </c>
      <c r="F629">
        <v>1</v>
      </c>
      <c r="G629">
        <v>0</v>
      </c>
      <c r="H629">
        <v>4</v>
      </c>
    </row>
    <row r="630" spans="1:9" x14ac:dyDescent="0.3">
      <c r="A630" t="s">
        <v>71</v>
      </c>
      <c r="B630" t="s">
        <v>14</v>
      </c>
      <c r="C630">
        <v>2</v>
      </c>
      <c r="D630">
        <v>5</v>
      </c>
      <c r="E630">
        <v>1</v>
      </c>
      <c r="F630">
        <v>1</v>
      </c>
      <c r="G630">
        <v>0</v>
      </c>
      <c r="H630">
        <v>4</v>
      </c>
    </row>
    <row r="631" spans="1:9" x14ac:dyDescent="0.3">
      <c r="A631" t="s">
        <v>75</v>
      </c>
      <c r="B631" t="s">
        <v>14</v>
      </c>
      <c r="C631">
        <v>2</v>
      </c>
      <c r="D631">
        <v>3</v>
      </c>
      <c r="E631">
        <v>3</v>
      </c>
      <c r="F631">
        <v>0</v>
      </c>
      <c r="G631">
        <v>0</v>
      </c>
      <c r="H631">
        <v>3</v>
      </c>
      <c r="I631">
        <f t="shared" ref="I631" si="29">SUM(F611:F631)</f>
        <v>18</v>
      </c>
    </row>
    <row r="632" spans="1:9" x14ac:dyDescent="0.3">
      <c r="A632" t="s">
        <v>13</v>
      </c>
      <c r="B632" t="s">
        <v>14</v>
      </c>
      <c r="C632">
        <v>3</v>
      </c>
      <c r="D632">
        <v>0</v>
      </c>
      <c r="E632">
        <v>6</v>
      </c>
      <c r="F632">
        <v>0</v>
      </c>
      <c r="G632">
        <v>0</v>
      </c>
      <c r="H632">
        <v>0</v>
      </c>
    </row>
    <row r="633" spans="1:9" x14ac:dyDescent="0.3">
      <c r="A633" t="s">
        <v>18</v>
      </c>
      <c r="B633" t="s">
        <v>14</v>
      </c>
      <c r="C633">
        <v>3</v>
      </c>
      <c r="D633">
        <v>3</v>
      </c>
      <c r="E633">
        <v>3</v>
      </c>
      <c r="F633">
        <v>0</v>
      </c>
      <c r="G633">
        <v>0</v>
      </c>
      <c r="H633">
        <v>3</v>
      </c>
    </row>
    <row r="634" spans="1:9" x14ac:dyDescent="0.3">
      <c r="A634" t="s">
        <v>21</v>
      </c>
      <c r="B634" t="s">
        <v>14</v>
      </c>
      <c r="C634">
        <v>3</v>
      </c>
      <c r="D634">
        <v>6</v>
      </c>
      <c r="E634">
        <v>0</v>
      </c>
      <c r="F634">
        <v>1</v>
      </c>
      <c r="G634">
        <v>1</v>
      </c>
      <c r="H634">
        <v>4</v>
      </c>
    </row>
    <row r="635" spans="1:9" x14ac:dyDescent="0.3">
      <c r="A635" t="s">
        <v>24</v>
      </c>
      <c r="B635" t="s">
        <v>14</v>
      </c>
      <c r="C635">
        <v>3</v>
      </c>
      <c r="D635">
        <v>6</v>
      </c>
      <c r="E635">
        <v>0</v>
      </c>
      <c r="F635">
        <v>1</v>
      </c>
      <c r="G635">
        <v>1</v>
      </c>
      <c r="H635">
        <v>4</v>
      </c>
    </row>
    <row r="636" spans="1:9" x14ac:dyDescent="0.3">
      <c r="A636" t="s">
        <v>27</v>
      </c>
      <c r="B636" t="s">
        <v>14</v>
      </c>
      <c r="C636">
        <v>3</v>
      </c>
      <c r="D636">
        <v>6</v>
      </c>
      <c r="E636">
        <v>0</v>
      </c>
      <c r="F636">
        <v>1</v>
      </c>
      <c r="G636">
        <v>1</v>
      </c>
      <c r="H636">
        <v>4</v>
      </c>
    </row>
    <row r="637" spans="1:9" x14ac:dyDescent="0.3">
      <c r="A637" t="s">
        <v>29</v>
      </c>
      <c r="B637" t="s">
        <v>14</v>
      </c>
      <c r="C637">
        <v>3</v>
      </c>
      <c r="D637">
        <v>4</v>
      </c>
      <c r="E637">
        <v>2</v>
      </c>
      <c r="F637">
        <v>0</v>
      </c>
      <c r="G637">
        <v>1</v>
      </c>
      <c r="H637">
        <v>3</v>
      </c>
    </row>
    <row r="638" spans="1:9" x14ac:dyDescent="0.3">
      <c r="A638" t="s">
        <v>32</v>
      </c>
      <c r="B638" t="s">
        <v>14</v>
      </c>
      <c r="C638">
        <v>3</v>
      </c>
      <c r="D638">
        <v>4</v>
      </c>
      <c r="E638">
        <v>2</v>
      </c>
      <c r="F638">
        <v>0</v>
      </c>
      <c r="G638">
        <v>1</v>
      </c>
      <c r="H638">
        <v>3</v>
      </c>
    </row>
    <row r="639" spans="1:9" x14ac:dyDescent="0.3">
      <c r="A639" t="s">
        <v>35</v>
      </c>
      <c r="B639" t="s">
        <v>14</v>
      </c>
      <c r="C639">
        <v>3</v>
      </c>
      <c r="D639">
        <v>4</v>
      </c>
      <c r="E639">
        <v>2</v>
      </c>
      <c r="F639">
        <v>0</v>
      </c>
      <c r="G639">
        <v>1</v>
      </c>
      <c r="H639">
        <v>3</v>
      </c>
    </row>
    <row r="640" spans="1:9" x14ac:dyDescent="0.3">
      <c r="A640" t="s">
        <v>37</v>
      </c>
      <c r="B640" t="s">
        <v>14</v>
      </c>
      <c r="C640">
        <v>3</v>
      </c>
      <c r="D640">
        <v>4</v>
      </c>
      <c r="E640">
        <v>2</v>
      </c>
      <c r="F640">
        <v>0</v>
      </c>
      <c r="G640">
        <v>1</v>
      </c>
      <c r="H640">
        <v>3</v>
      </c>
    </row>
    <row r="641" spans="1:9" x14ac:dyDescent="0.3">
      <c r="A641" t="s">
        <v>40</v>
      </c>
      <c r="B641" t="s">
        <v>14</v>
      </c>
      <c r="C641">
        <v>3</v>
      </c>
      <c r="D641">
        <v>4</v>
      </c>
      <c r="E641">
        <v>2</v>
      </c>
      <c r="F641">
        <v>0</v>
      </c>
      <c r="G641">
        <v>0</v>
      </c>
      <c r="H641">
        <v>4</v>
      </c>
    </row>
    <row r="642" spans="1:9" x14ac:dyDescent="0.3">
      <c r="A642" t="s">
        <v>43</v>
      </c>
      <c r="B642" t="s">
        <v>14</v>
      </c>
      <c r="C642">
        <v>3</v>
      </c>
      <c r="D642">
        <v>6</v>
      </c>
      <c r="E642">
        <v>0</v>
      </c>
      <c r="F642">
        <v>1</v>
      </c>
      <c r="G642">
        <v>1</v>
      </c>
      <c r="H642">
        <v>4</v>
      </c>
    </row>
    <row r="643" spans="1:9" x14ac:dyDescent="0.3">
      <c r="A643" t="s">
        <v>46</v>
      </c>
      <c r="B643" t="s">
        <v>14</v>
      </c>
      <c r="C643">
        <v>3</v>
      </c>
      <c r="D643">
        <v>4</v>
      </c>
      <c r="E643">
        <v>2</v>
      </c>
      <c r="F643">
        <v>0</v>
      </c>
      <c r="G643">
        <v>1</v>
      </c>
      <c r="H643">
        <v>3</v>
      </c>
    </row>
    <row r="644" spans="1:9" x14ac:dyDescent="0.3">
      <c r="A644" t="s">
        <v>49</v>
      </c>
      <c r="B644" t="s">
        <v>14</v>
      </c>
      <c r="C644">
        <v>3</v>
      </c>
      <c r="D644">
        <v>4</v>
      </c>
      <c r="E644">
        <v>2</v>
      </c>
      <c r="F644">
        <v>0</v>
      </c>
      <c r="G644">
        <v>0</v>
      </c>
      <c r="H644">
        <v>4</v>
      </c>
    </row>
    <row r="645" spans="1:9" x14ac:dyDescent="0.3">
      <c r="A645" t="s">
        <v>52</v>
      </c>
      <c r="B645" t="s">
        <v>14</v>
      </c>
      <c r="C645">
        <v>3</v>
      </c>
      <c r="D645">
        <v>6</v>
      </c>
      <c r="E645">
        <v>0</v>
      </c>
      <c r="F645">
        <v>1</v>
      </c>
      <c r="G645">
        <v>1</v>
      </c>
      <c r="H645">
        <v>4</v>
      </c>
    </row>
    <row r="646" spans="1:9" x14ac:dyDescent="0.3">
      <c r="A646" t="s">
        <v>56</v>
      </c>
      <c r="B646" t="s">
        <v>14</v>
      </c>
      <c r="C646">
        <v>3</v>
      </c>
      <c r="D646">
        <v>4</v>
      </c>
      <c r="E646">
        <v>2</v>
      </c>
      <c r="F646">
        <v>0</v>
      </c>
      <c r="G646">
        <v>1</v>
      </c>
      <c r="H646">
        <v>3</v>
      </c>
    </row>
    <row r="647" spans="1:9" x14ac:dyDescent="0.3">
      <c r="A647" t="s">
        <v>59</v>
      </c>
      <c r="B647" t="s">
        <v>14</v>
      </c>
      <c r="C647">
        <v>3</v>
      </c>
      <c r="D647">
        <v>4</v>
      </c>
      <c r="E647">
        <v>2</v>
      </c>
      <c r="F647">
        <v>0</v>
      </c>
      <c r="G647">
        <v>0</v>
      </c>
      <c r="H647">
        <v>4</v>
      </c>
    </row>
    <row r="648" spans="1:9" x14ac:dyDescent="0.3">
      <c r="A648" t="s">
        <v>62</v>
      </c>
      <c r="B648" t="s">
        <v>14</v>
      </c>
      <c r="C648">
        <v>3</v>
      </c>
      <c r="D648">
        <v>6</v>
      </c>
      <c r="E648">
        <v>0</v>
      </c>
      <c r="F648">
        <v>1</v>
      </c>
      <c r="G648">
        <v>1</v>
      </c>
      <c r="H648">
        <v>4</v>
      </c>
    </row>
    <row r="649" spans="1:9" x14ac:dyDescent="0.3">
      <c r="A649" t="s">
        <v>65</v>
      </c>
      <c r="B649" t="s">
        <v>14</v>
      </c>
      <c r="C649">
        <v>3</v>
      </c>
      <c r="D649">
        <v>6</v>
      </c>
      <c r="E649">
        <v>0</v>
      </c>
      <c r="F649">
        <v>1</v>
      </c>
      <c r="G649">
        <v>1</v>
      </c>
      <c r="H649">
        <v>4</v>
      </c>
    </row>
    <row r="650" spans="1:9" x14ac:dyDescent="0.3">
      <c r="A650" t="s">
        <v>68</v>
      </c>
      <c r="B650" t="s">
        <v>14</v>
      </c>
      <c r="C650">
        <v>3</v>
      </c>
      <c r="D650">
        <v>6</v>
      </c>
      <c r="E650">
        <v>0</v>
      </c>
      <c r="F650">
        <v>1</v>
      </c>
      <c r="G650">
        <v>1</v>
      </c>
      <c r="H650">
        <v>4</v>
      </c>
    </row>
    <row r="651" spans="1:9" x14ac:dyDescent="0.3">
      <c r="A651" t="s">
        <v>71</v>
      </c>
      <c r="B651" t="s">
        <v>14</v>
      </c>
      <c r="C651">
        <v>3</v>
      </c>
      <c r="D651">
        <v>4</v>
      </c>
      <c r="E651">
        <v>2</v>
      </c>
      <c r="F651">
        <v>0</v>
      </c>
      <c r="G651">
        <v>1</v>
      </c>
      <c r="H651">
        <v>3</v>
      </c>
    </row>
    <row r="652" spans="1:9" x14ac:dyDescent="0.3">
      <c r="A652" t="s">
        <v>75</v>
      </c>
      <c r="B652" t="s">
        <v>14</v>
      </c>
      <c r="C652">
        <v>3</v>
      </c>
      <c r="D652">
        <v>6</v>
      </c>
      <c r="E652">
        <v>0</v>
      </c>
      <c r="F652">
        <v>1</v>
      </c>
      <c r="G652">
        <v>1</v>
      </c>
      <c r="H652">
        <v>4</v>
      </c>
      <c r="I652">
        <f t="shared" ref="I652" si="30">SUM(F632:F652)</f>
        <v>9</v>
      </c>
    </row>
    <row r="653" spans="1:9" x14ac:dyDescent="0.3">
      <c r="A653" t="s">
        <v>13</v>
      </c>
      <c r="B653" t="s">
        <v>14</v>
      </c>
      <c r="C653">
        <v>4</v>
      </c>
      <c r="D653">
        <v>3</v>
      </c>
      <c r="E653">
        <v>2</v>
      </c>
      <c r="F653">
        <v>0</v>
      </c>
      <c r="G653">
        <v>0</v>
      </c>
      <c r="H653">
        <v>3</v>
      </c>
    </row>
    <row r="654" spans="1:9" x14ac:dyDescent="0.3">
      <c r="A654" t="s">
        <v>18</v>
      </c>
      <c r="B654" t="s">
        <v>14</v>
      </c>
      <c r="C654">
        <v>4</v>
      </c>
      <c r="D654">
        <v>3</v>
      </c>
      <c r="E654">
        <v>2</v>
      </c>
      <c r="F654">
        <v>0</v>
      </c>
      <c r="G654">
        <v>0</v>
      </c>
      <c r="H654">
        <v>3</v>
      </c>
    </row>
    <row r="655" spans="1:9" x14ac:dyDescent="0.3">
      <c r="A655" t="s">
        <v>21</v>
      </c>
      <c r="B655" t="s">
        <v>14</v>
      </c>
      <c r="C655">
        <v>4</v>
      </c>
      <c r="D655">
        <v>3</v>
      </c>
      <c r="E655">
        <v>2</v>
      </c>
      <c r="F655">
        <v>0</v>
      </c>
      <c r="G655">
        <v>0</v>
      </c>
      <c r="H655">
        <v>3</v>
      </c>
    </row>
    <row r="656" spans="1:9" x14ac:dyDescent="0.3">
      <c r="A656" t="s">
        <v>24</v>
      </c>
      <c r="B656" t="s">
        <v>14</v>
      </c>
      <c r="C656">
        <v>4</v>
      </c>
      <c r="D656">
        <v>5</v>
      </c>
      <c r="E656">
        <v>0</v>
      </c>
      <c r="F656">
        <v>1</v>
      </c>
      <c r="G656">
        <v>1</v>
      </c>
      <c r="H656">
        <v>3</v>
      </c>
    </row>
    <row r="657" spans="1:8" x14ac:dyDescent="0.3">
      <c r="A657" t="s">
        <v>27</v>
      </c>
      <c r="B657" t="s">
        <v>14</v>
      </c>
      <c r="C657">
        <v>4</v>
      </c>
      <c r="D657">
        <v>3</v>
      </c>
      <c r="E657">
        <v>2</v>
      </c>
      <c r="F657">
        <v>1</v>
      </c>
      <c r="G657">
        <v>0</v>
      </c>
      <c r="H657">
        <v>2</v>
      </c>
    </row>
    <row r="658" spans="1:8" x14ac:dyDescent="0.3">
      <c r="A658" t="s">
        <v>29</v>
      </c>
      <c r="B658" t="s">
        <v>14</v>
      </c>
      <c r="C658">
        <v>4</v>
      </c>
      <c r="D658">
        <v>5</v>
      </c>
      <c r="E658">
        <v>0</v>
      </c>
      <c r="F658">
        <v>1</v>
      </c>
      <c r="G658">
        <v>1</v>
      </c>
      <c r="H658">
        <v>3</v>
      </c>
    </row>
    <row r="659" spans="1:8" x14ac:dyDescent="0.3">
      <c r="A659" t="s">
        <v>32</v>
      </c>
      <c r="B659" t="s">
        <v>14</v>
      </c>
      <c r="C659">
        <v>4</v>
      </c>
      <c r="D659">
        <v>5</v>
      </c>
      <c r="E659">
        <v>0</v>
      </c>
      <c r="F659">
        <v>1</v>
      </c>
      <c r="G659">
        <v>1</v>
      </c>
      <c r="H659">
        <v>3</v>
      </c>
    </row>
    <row r="660" spans="1:8" x14ac:dyDescent="0.3">
      <c r="A660" t="s">
        <v>35</v>
      </c>
      <c r="B660" t="s">
        <v>14</v>
      </c>
      <c r="C660">
        <v>4</v>
      </c>
      <c r="D660">
        <v>5</v>
      </c>
      <c r="E660">
        <v>0</v>
      </c>
      <c r="F660">
        <v>1</v>
      </c>
      <c r="G660">
        <v>1</v>
      </c>
      <c r="H660">
        <v>3</v>
      </c>
    </row>
    <row r="661" spans="1:8" x14ac:dyDescent="0.3">
      <c r="A661" t="s">
        <v>37</v>
      </c>
      <c r="B661" t="s">
        <v>14</v>
      </c>
      <c r="C661">
        <v>4</v>
      </c>
      <c r="D661">
        <v>5</v>
      </c>
      <c r="E661">
        <v>0</v>
      </c>
      <c r="F661">
        <v>1</v>
      </c>
      <c r="G661">
        <v>1</v>
      </c>
      <c r="H661">
        <v>3</v>
      </c>
    </row>
    <row r="662" spans="1:8" x14ac:dyDescent="0.3">
      <c r="A662" t="s">
        <v>40</v>
      </c>
      <c r="B662" t="s">
        <v>14</v>
      </c>
      <c r="C662">
        <v>4</v>
      </c>
      <c r="D662">
        <v>5</v>
      </c>
      <c r="E662">
        <v>0</v>
      </c>
      <c r="F662">
        <v>1</v>
      </c>
      <c r="G662">
        <v>1</v>
      </c>
      <c r="H662">
        <v>3</v>
      </c>
    </row>
    <row r="663" spans="1:8" x14ac:dyDescent="0.3">
      <c r="A663" t="s">
        <v>43</v>
      </c>
      <c r="B663" t="s">
        <v>14</v>
      </c>
      <c r="C663">
        <v>4</v>
      </c>
      <c r="D663">
        <v>3</v>
      </c>
      <c r="E663">
        <v>2</v>
      </c>
      <c r="F663">
        <v>1</v>
      </c>
      <c r="G663">
        <v>1</v>
      </c>
      <c r="H663">
        <v>1</v>
      </c>
    </row>
    <row r="664" spans="1:8" x14ac:dyDescent="0.3">
      <c r="A664" t="s">
        <v>46</v>
      </c>
      <c r="B664" t="s">
        <v>14</v>
      </c>
      <c r="C664">
        <v>4</v>
      </c>
      <c r="D664">
        <v>1</v>
      </c>
      <c r="E664">
        <v>4</v>
      </c>
      <c r="F664">
        <v>1</v>
      </c>
      <c r="G664">
        <v>0</v>
      </c>
      <c r="H664">
        <v>0</v>
      </c>
    </row>
    <row r="665" spans="1:8" x14ac:dyDescent="0.3">
      <c r="A665" t="s">
        <v>49</v>
      </c>
      <c r="B665" t="s">
        <v>14</v>
      </c>
      <c r="C665">
        <v>4</v>
      </c>
      <c r="D665">
        <v>2</v>
      </c>
      <c r="E665">
        <v>3</v>
      </c>
      <c r="F665">
        <v>1</v>
      </c>
      <c r="G665">
        <v>1</v>
      </c>
      <c r="H665">
        <v>0</v>
      </c>
    </row>
    <row r="666" spans="1:8" x14ac:dyDescent="0.3">
      <c r="A666" t="s">
        <v>52</v>
      </c>
      <c r="B666" t="s">
        <v>14</v>
      </c>
      <c r="C666">
        <v>4</v>
      </c>
      <c r="D666">
        <v>3</v>
      </c>
      <c r="E666">
        <v>2</v>
      </c>
      <c r="F666">
        <v>0</v>
      </c>
      <c r="G666">
        <v>0</v>
      </c>
      <c r="H666">
        <v>3</v>
      </c>
    </row>
    <row r="667" spans="1:8" x14ac:dyDescent="0.3">
      <c r="A667" t="s">
        <v>56</v>
      </c>
      <c r="B667" t="s">
        <v>14</v>
      </c>
      <c r="C667">
        <v>4</v>
      </c>
      <c r="D667">
        <v>3</v>
      </c>
      <c r="E667">
        <v>2</v>
      </c>
      <c r="F667">
        <v>0</v>
      </c>
      <c r="G667">
        <v>0</v>
      </c>
      <c r="H667">
        <v>3</v>
      </c>
    </row>
    <row r="668" spans="1:8" x14ac:dyDescent="0.3">
      <c r="A668" t="s">
        <v>59</v>
      </c>
      <c r="B668" t="s">
        <v>14</v>
      </c>
      <c r="C668">
        <v>4</v>
      </c>
      <c r="D668">
        <v>5</v>
      </c>
      <c r="E668">
        <v>0</v>
      </c>
      <c r="F668">
        <v>1</v>
      </c>
      <c r="G668">
        <v>1</v>
      </c>
      <c r="H668">
        <v>3</v>
      </c>
    </row>
    <row r="669" spans="1:8" x14ac:dyDescent="0.3">
      <c r="A669" t="s">
        <v>62</v>
      </c>
      <c r="B669" t="s">
        <v>14</v>
      </c>
      <c r="C669">
        <v>4</v>
      </c>
      <c r="D669">
        <v>2</v>
      </c>
      <c r="E669">
        <v>3</v>
      </c>
      <c r="F669">
        <v>1</v>
      </c>
      <c r="G669">
        <v>1</v>
      </c>
      <c r="H669">
        <v>0</v>
      </c>
    </row>
    <row r="670" spans="1:8" x14ac:dyDescent="0.3">
      <c r="A670" t="s">
        <v>65</v>
      </c>
      <c r="B670" t="s">
        <v>14</v>
      </c>
      <c r="C670">
        <v>4</v>
      </c>
      <c r="D670">
        <v>3</v>
      </c>
      <c r="E670">
        <v>2</v>
      </c>
      <c r="F670">
        <v>0</v>
      </c>
      <c r="G670">
        <v>0</v>
      </c>
      <c r="H670">
        <v>3</v>
      </c>
    </row>
    <row r="671" spans="1:8" x14ac:dyDescent="0.3">
      <c r="A671" t="s">
        <v>68</v>
      </c>
      <c r="B671" t="s">
        <v>14</v>
      </c>
      <c r="C671">
        <v>4</v>
      </c>
      <c r="D671">
        <v>5</v>
      </c>
      <c r="E671">
        <v>0</v>
      </c>
      <c r="F671">
        <v>1</v>
      </c>
      <c r="G671">
        <v>1</v>
      </c>
      <c r="H671">
        <v>3</v>
      </c>
    </row>
    <row r="672" spans="1:8" x14ac:dyDescent="0.3">
      <c r="A672" t="s">
        <v>71</v>
      </c>
      <c r="B672" t="s">
        <v>14</v>
      </c>
      <c r="C672">
        <v>4</v>
      </c>
      <c r="D672">
        <v>3</v>
      </c>
      <c r="E672">
        <v>2</v>
      </c>
      <c r="F672">
        <v>1</v>
      </c>
      <c r="G672">
        <v>0</v>
      </c>
      <c r="H672">
        <v>2</v>
      </c>
    </row>
    <row r="673" spans="1:9" x14ac:dyDescent="0.3">
      <c r="A673" t="s">
        <v>75</v>
      </c>
      <c r="B673" t="s">
        <v>14</v>
      </c>
      <c r="C673">
        <v>4</v>
      </c>
      <c r="D673">
        <v>3</v>
      </c>
      <c r="E673">
        <v>2</v>
      </c>
      <c r="F673">
        <v>0</v>
      </c>
      <c r="G673">
        <v>0</v>
      </c>
      <c r="H673">
        <v>3</v>
      </c>
      <c r="I673">
        <f t="shared" ref="I673" si="31">SUM(F653:F673)</f>
        <v>14</v>
      </c>
    </row>
    <row r="674" spans="1:9" x14ac:dyDescent="0.3">
      <c r="A674" t="s">
        <v>13</v>
      </c>
      <c r="B674" t="s">
        <v>14</v>
      </c>
      <c r="C674">
        <v>5</v>
      </c>
      <c r="D674">
        <v>5</v>
      </c>
      <c r="E674">
        <v>0</v>
      </c>
      <c r="F674">
        <v>1</v>
      </c>
      <c r="H674">
        <v>4</v>
      </c>
    </row>
    <row r="675" spans="1:9" x14ac:dyDescent="0.3">
      <c r="A675" t="s">
        <v>18</v>
      </c>
      <c r="B675" t="s">
        <v>14</v>
      </c>
      <c r="C675">
        <v>5</v>
      </c>
      <c r="D675">
        <v>2</v>
      </c>
      <c r="E675">
        <v>3</v>
      </c>
      <c r="F675">
        <v>0</v>
      </c>
      <c r="H675">
        <v>2</v>
      </c>
    </row>
    <row r="676" spans="1:9" x14ac:dyDescent="0.3">
      <c r="A676" t="s">
        <v>21</v>
      </c>
      <c r="B676" t="s">
        <v>14</v>
      </c>
      <c r="C676">
        <v>5</v>
      </c>
      <c r="D676">
        <v>5</v>
      </c>
      <c r="E676">
        <v>0</v>
      </c>
      <c r="F676">
        <v>1</v>
      </c>
      <c r="H676">
        <v>4</v>
      </c>
    </row>
    <row r="677" spans="1:9" x14ac:dyDescent="0.3">
      <c r="A677" t="s">
        <v>24</v>
      </c>
      <c r="B677" t="s">
        <v>14</v>
      </c>
      <c r="C677">
        <v>5</v>
      </c>
      <c r="D677">
        <v>3</v>
      </c>
      <c r="E677">
        <v>2</v>
      </c>
      <c r="F677">
        <v>0</v>
      </c>
      <c r="H677">
        <v>3</v>
      </c>
    </row>
    <row r="678" spans="1:9" x14ac:dyDescent="0.3">
      <c r="A678" t="s">
        <v>27</v>
      </c>
      <c r="B678" t="s">
        <v>14</v>
      </c>
      <c r="C678">
        <v>5</v>
      </c>
      <c r="D678">
        <v>2</v>
      </c>
      <c r="E678">
        <v>3</v>
      </c>
      <c r="F678">
        <v>0</v>
      </c>
      <c r="H678">
        <v>2</v>
      </c>
    </row>
    <row r="679" spans="1:9" x14ac:dyDescent="0.3">
      <c r="A679" t="s">
        <v>29</v>
      </c>
      <c r="B679" t="s">
        <v>14</v>
      </c>
      <c r="C679">
        <v>5</v>
      </c>
      <c r="D679">
        <v>2</v>
      </c>
      <c r="E679">
        <v>3</v>
      </c>
      <c r="F679">
        <v>0</v>
      </c>
      <c r="H679">
        <v>2</v>
      </c>
    </row>
    <row r="680" spans="1:9" x14ac:dyDescent="0.3">
      <c r="A680" t="s">
        <v>32</v>
      </c>
      <c r="B680" t="s">
        <v>14</v>
      </c>
      <c r="C680">
        <v>5</v>
      </c>
      <c r="D680">
        <v>5</v>
      </c>
      <c r="E680">
        <v>0</v>
      </c>
      <c r="F680">
        <v>1</v>
      </c>
      <c r="H680">
        <v>4</v>
      </c>
    </row>
    <row r="681" spans="1:9" x14ac:dyDescent="0.3">
      <c r="A681" t="s">
        <v>35</v>
      </c>
      <c r="B681" t="s">
        <v>14</v>
      </c>
      <c r="C681">
        <v>5</v>
      </c>
      <c r="D681">
        <v>5</v>
      </c>
      <c r="E681">
        <v>0</v>
      </c>
      <c r="F681">
        <v>1</v>
      </c>
      <c r="H681">
        <v>4</v>
      </c>
    </row>
    <row r="682" spans="1:9" x14ac:dyDescent="0.3">
      <c r="A682" t="s">
        <v>37</v>
      </c>
      <c r="B682" t="s">
        <v>14</v>
      </c>
      <c r="C682">
        <v>5</v>
      </c>
      <c r="D682">
        <v>5</v>
      </c>
      <c r="E682">
        <v>0</v>
      </c>
      <c r="F682">
        <v>1</v>
      </c>
      <c r="H682">
        <v>4</v>
      </c>
    </row>
    <row r="683" spans="1:9" x14ac:dyDescent="0.3">
      <c r="A683" t="s">
        <v>40</v>
      </c>
      <c r="B683" t="s">
        <v>14</v>
      </c>
      <c r="C683">
        <v>5</v>
      </c>
      <c r="D683">
        <v>5</v>
      </c>
      <c r="E683">
        <v>0</v>
      </c>
      <c r="F683">
        <v>1</v>
      </c>
      <c r="H683">
        <v>4</v>
      </c>
    </row>
    <row r="684" spans="1:9" x14ac:dyDescent="0.3">
      <c r="A684" t="s">
        <v>43</v>
      </c>
      <c r="B684" t="s">
        <v>14</v>
      </c>
      <c r="C684">
        <v>5</v>
      </c>
      <c r="D684">
        <v>5</v>
      </c>
      <c r="E684">
        <v>0</v>
      </c>
      <c r="F684">
        <v>1</v>
      </c>
      <c r="H684">
        <v>4</v>
      </c>
    </row>
    <row r="685" spans="1:9" x14ac:dyDescent="0.3">
      <c r="A685" t="s">
        <v>46</v>
      </c>
      <c r="B685" t="s">
        <v>14</v>
      </c>
      <c r="C685">
        <v>5</v>
      </c>
      <c r="D685">
        <v>5</v>
      </c>
      <c r="E685">
        <v>0</v>
      </c>
      <c r="F685">
        <v>1</v>
      </c>
      <c r="H685">
        <v>4</v>
      </c>
    </row>
    <row r="686" spans="1:9" x14ac:dyDescent="0.3">
      <c r="A686" t="s">
        <v>49</v>
      </c>
      <c r="B686" t="s">
        <v>14</v>
      </c>
      <c r="C686">
        <v>5</v>
      </c>
      <c r="D686">
        <v>3</v>
      </c>
      <c r="E686">
        <v>2</v>
      </c>
      <c r="F686">
        <v>0</v>
      </c>
      <c r="H686">
        <v>3</v>
      </c>
    </row>
    <row r="687" spans="1:9" x14ac:dyDescent="0.3">
      <c r="A687" t="s">
        <v>52</v>
      </c>
      <c r="B687" t="s">
        <v>14</v>
      </c>
      <c r="C687">
        <v>5</v>
      </c>
      <c r="D687">
        <v>5</v>
      </c>
      <c r="E687">
        <v>0</v>
      </c>
      <c r="F687">
        <v>1</v>
      </c>
      <c r="H687">
        <v>4</v>
      </c>
    </row>
    <row r="688" spans="1:9" x14ac:dyDescent="0.3">
      <c r="A688" t="s">
        <v>56</v>
      </c>
      <c r="B688" t="s">
        <v>14</v>
      </c>
      <c r="C688">
        <v>5</v>
      </c>
      <c r="D688">
        <v>5</v>
      </c>
      <c r="E688">
        <v>0</v>
      </c>
      <c r="F688">
        <v>1</v>
      </c>
      <c r="H688">
        <v>4</v>
      </c>
    </row>
    <row r="689" spans="1:9" x14ac:dyDescent="0.3">
      <c r="A689" t="s">
        <v>59</v>
      </c>
      <c r="B689" t="s">
        <v>14</v>
      </c>
      <c r="C689">
        <v>5</v>
      </c>
      <c r="D689">
        <v>5</v>
      </c>
      <c r="E689">
        <v>0</v>
      </c>
      <c r="F689">
        <v>1</v>
      </c>
      <c r="H689">
        <v>4</v>
      </c>
    </row>
    <row r="690" spans="1:9" x14ac:dyDescent="0.3">
      <c r="A690" t="s">
        <v>62</v>
      </c>
      <c r="B690" t="s">
        <v>14</v>
      </c>
      <c r="C690">
        <v>5</v>
      </c>
      <c r="D690">
        <v>5</v>
      </c>
      <c r="E690">
        <v>0</v>
      </c>
      <c r="F690">
        <v>1</v>
      </c>
      <c r="H690">
        <v>4</v>
      </c>
    </row>
    <row r="691" spans="1:9" x14ac:dyDescent="0.3">
      <c r="A691" t="s">
        <v>65</v>
      </c>
      <c r="B691" t="s">
        <v>14</v>
      </c>
      <c r="C691">
        <v>5</v>
      </c>
      <c r="D691">
        <v>5</v>
      </c>
      <c r="E691">
        <v>0</v>
      </c>
      <c r="F691">
        <v>1</v>
      </c>
      <c r="H691">
        <v>4</v>
      </c>
    </row>
    <row r="692" spans="1:9" x14ac:dyDescent="0.3">
      <c r="A692" t="s">
        <v>68</v>
      </c>
      <c r="B692" t="s">
        <v>14</v>
      </c>
      <c r="C692">
        <v>5</v>
      </c>
      <c r="D692">
        <v>5</v>
      </c>
      <c r="E692">
        <v>0</v>
      </c>
      <c r="F692">
        <v>1</v>
      </c>
      <c r="H692">
        <v>4</v>
      </c>
    </row>
    <row r="693" spans="1:9" x14ac:dyDescent="0.3">
      <c r="A693" t="s">
        <v>71</v>
      </c>
      <c r="B693" t="s">
        <v>14</v>
      </c>
      <c r="C693">
        <v>5</v>
      </c>
      <c r="D693">
        <v>3</v>
      </c>
      <c r="E693">
        <v>2</v>
      </c>
      <c r="F693">
        <v>0</v>
      </c>
      <c r="H693">
        <v>3</v>
      </c>
    </row>
    <row r="694" spans="1:9" x14ac:dyDescent="0.3">
      <c r="A694" t="s">
        <v>75</v>
      </c>
      <c r="B694" t="s">
        <v>14</v>
      </c>
      <c r="C694">
        <v>5</v>
      </c>
      <c r="D694">
        <v>5</v>
      </c>
      <c r="E694">
        <v>0</v>
      </c>
      <c r="F694">
        <v>1</v>
      </c>
      <c r="H694">
        <v>4</v>
      </c>
      <c r="I694">
        <f t="shared" ref="I694" si="32">SUM(F674:F694)</f>
        <v>15</v>
      </c>
    </row>
    <row r="695" spans="1:9" x14ac:dyDescent="0.3">
      <c r="A695" t="s">
        <v>13</v>
      </c>
      <c r="B695" t="s">
        <v>14</v>
      </c>
      <c r="C695">
        <v>6</v>
      </c>
      <c r="D695">
        <v>6</v>
      </c>
      <c r="E695">
        <v>0</v>
      </c>
      <c r="F695">
        <v>1</v>
      </c>
      <c r="G695">
        <v>1</v>
      </c>
      <c r="H695">
        <v>4</v>
      </c>
    </row>
    <row r="696" spans="1:9" x14ac:dyDescent="0.3">
      <c r="A696" t="s">
        <v>18</v>
      </c>
      <c r="B696" t="s">
        <v>14</v>
      </c>
      <c r="C696">
        <v>6</v>
      </c>
      <c r="D696">
        <v>4</v>
      </c>
      <c r="E696">
        <v>2</v>
      </c>
      <c r="F696">
        <v>1</v>
      </c>
      <c r="G696">
        <v>1</v>
      </c>
      <c r="H696">
        <v>2</v>
      </c>
    </row>
    <row r="697" spans="1:9" x14ac:dyDescent="0.3">
      <c r="A697" t="s">
        <v>21</v>
      </c>
      <c r="B697" t="s">
        <v>14</v>
      </c>
      <c r="C697">
        <v>6</v>
      </c>
      <c r="D697">
        <v>6</v>
      </c>
      <c r="E697">
        <v>0</v>
      </c>
      <c r="F697">
        <v>1</v>
      </c>
      <c r="G697">
        <v>1</v>
      </c>
      <c r="H697">
        <v>4</v>
      </c>
    </row>
    <row r="698" spans="1:9" x14ac:dyDescent="0.3">
      <c r="A698" t="s">
        <v>24</v>
      </c>
      <c r="B698" t="s">
        <v>14</v>
      </c>
      <c r="C698">
        <v>6</v>
      </c>
      <c r="D698">
        <v>6</v>
      </c>
      <c r="E698">
        <v>0</v>
      </c>
      <c r="F698">
        <v>1</v>
      </c>
      <c r="G698">
        <v>1</v>
      </c>
      <c r="H698">
        <v>4</v>
      </c>
    </row>
    <row r="699" spans="1:9" x14ac:dyDescent="0.3">
      <c r="A699" t="s">
        <v>27</v>
      </c>
      <c r="B699" t="s">
        <v>14</v>
      </c>
      <c r="C699">
        <v>6</v>
      </c>
      <c r="D699">
        <v>3</v>
      </c>
      <c r="E699">
        <v>3</v>
      </c>
      <c r="F699">
        <v>1</v>
      </c>
      <c r="G699">
        <v>0</v>
      </c>
      <c r="H699">
        <v>2</v>
      </c>
    </row>
    <row r="700" spans="1:9" x14ac:dyDescent="0.3">
      <c r="A700" t="s">
        <v>29</v>
      </c>
      <c r="B700" t="s">
        <v>14</v>
      </c>
      <c r="C700">
        <v>6</v>
      </c>
      <c r="D700">
        <v>6</v>
      </c>
      <c r="E700">
        <v>0</v>
      </c>
      <c r="F700">
        <v>1</v>
      </c>
      <c r="G700">
        <v>1</v>
      </c>
      <c r="H700">
        <v>4</v>
      </c>
    </row>
    <row r="701" spans="1:9" x14ac:dyDescent="0.3">
      <c r="A701" t="s">
        <v>32</v>
      </c>
      <c r="B701" t="s">
        <v>14</v>
      </c>
      <c r="C701">
        <v>6</v>
      </c>
      <c r="D701">
        <v>5</v>
      </c>
      <c r="E701">
        <v>1</v>
      </c>
      <c r="F701">
        <v>1</v>
      </c>
      <c r="G701">
        <v>0</v>
      </c>
      <c r="H701">
        <v>4</v>
      </c>
    </row>
    <row r="702" spans="1:9" x14ac:dyDescent="0.3">
      <c r="A702" t="s">
        <v>35</v>
      </c>
      <c r="B702" t="s">
        <v>14</v>
      </c>
      <c r="C702">
        <v>6</v>
      </c>
      <c r="D702">
        <v>3</v>
      </c>
      <c r="E702">
        <v>3</v>
      </c>
      <c r="F702">
        <v>0</v>
      </c>
      <c r="G702">
        <v>0</v>
      </c>
      <c r="H702">
        <v>3</v>
      </c>
    </row>
    <row r="703" spans="1:9" x14ac:dyDescent="0.3">
      <c r="A703" t="s">
        <v>37</v>
      </c>
      <c r="B703" t="s">
        <v>14</v>
      </c>
      <c r="C703">
        <v>6</v>
      </c>
      <c r="D703">
        <v>5</v>
      </c>
      <c r="E703">
        <v>1</v>
      </c>
      <c r="F703">
        <v>1</v>
      </c>
      <c r="G703">
        <v>1</v>
      </c>
      <c r="H703">
        <v>3</v>
      </c>
    </row>
    <row r="704" spans="1:9" x14ac:dyDescent="0.3">
      <c r="A704" t="s">
        <v>40</v>
      </c>
      <c r="B704" t="s">
        <v>14</v>
      </c>
      <c r="C704">
        <v>6</v>
      </c>
      <c r="D704">
        <v>6</v>
      </c>
      <c r="E704">
        <v>0</v>
      </c>
      <c r="F704">
        <v>1</v>
      </c>
      <c r="G704">
        <v>1</v>
      </c>
      <c r="H704">
        <v>4</v>
      </c>
    </row>
    <row r="705" spans="1:9" x14ac:dyDescent="0.3">
      <c r="A705" t="s">
        <v>43</v>
      </c>
      <c r="B705" t="s">
        <v>14</v>
      </c>
      <c r="C705">
        <v>6</v>
      </c>
      <c r="D705">
        <v>4</v>
      </c>
      <c r="E705">
        <v>2</v>
      </c>
      <c r="F705">
        <v>1</v>
      </c>
      <c r="G705">
        <v>0</v>
      </c>
      <c r="H705">
        <v>3</v>
      </c>
    </row>
    <row r="706" spans="1:9" x14ac:dyDescent="0.3">
      <c r="A706" t="s">
        <v>46</v>
      </c>
      <c r="B706" t="s">
        <v>14</v>
      </c>
      <c r="C706">
        <v>6</v>
      </c>
      <c r="D706">
        <v>2</v>
      </c>
      <c r="E706">
        <v>4</v>
      </c>
      <c r="F706">
        <v>1</v>
      </c>
      <c r="G706">
        <v>0</v>
      </c>
      <c r="H706">
        <v>1</v>
      </c>
    </row>
    <row r="707" spans="1:9" x14ac:dyDescent="0.3">
      <c r="A707" t="s">
        <v>49</v>
      </c>
      <c r="B707" t="s">
        <v>14</v>
      </c>
      <c r="C707">
        <v>6</v>
      </c>
      <c r="D707">
        <v>4</v>
      </c>
      <c r="E707">
        <v>2</v>
      </c>
      <c r="F707">
        <v>1</v>
      </c>
      <c r="G707">
        <v>0</v>
      </c>
      <c r="H707">
        <v>3</v>
      </c>
    </row>
    <row r="708" spans="1:9" x14ac:dyDescent="0.3">
      <c r="A708" t="s">
        <v>52</v>
      </c>
      <c r="B708" t="s">
        <v>14</v>
      </c>
      <c r="C708">
        <v>6</v>
      </c>
      <c r="D708">
        <v>5</v>
      </c>
      <c r="E708">
        <v>1</v>
      </c>
      <c r="F708">
        <v>1</v>
      </c>
      <c r="G708">
        <v>0</v>
      </c>
      <c r="H708">
        <v>4</v>
      </c>
    </row>
    <row r="709" spans="1:9" x14ac:dyDescent="0.3">
      <c r="A709" t="s">
        <v>56</v>
      </c>
      <c r="B709" t="s">
        <v>14</v>
      </c>
      <c r="C709">
        <v>6</v>
      </c>
      <c r="D709">
        <v>6</v>
      </c>
      <c r="E709">
        <v>0</v>
      </c>
      <c r="F709">
        <v>1</v>
      </c>
      <c r="G709">
        <v>1</v>
      </c>
      <c r="H709">
        <v>4</v>
      </c>
    </row>
    <row r="710" spans="1:9" x14ac:dyDescent="0.3">
      <c r="A710" t="s">
        <v>59</v>
      </c>
      <c r="B710" t="s">
        <v>14</v>
      </c>
      <c r="C710">
        <v>6</v>
      </c>
      <c r="D710">
        <v>5</v>
      </c>
      <c r="E710">
        <v>1</v>
      </c>
      <c r="F710">
        <v>1</v>
      </c>
      <c r="G710">
        <v>0</v>
      </c>
      <c r="H710">
        <v>4</v>
      </c>
    </row>
    <row r="711" spans="1:9" x14ac:dyDescent="0.3">
      <c r="A711" t="s">
        <v>62</v>
      </c>
      <c r="B711" t="s">
        <v>14</v>
      </c>
      <c r="C711">
        <v>6</v>
      </c>
      <c r="D711">
        <v>5</v>
      </c>
      <c r="E711">
        <v>1</v>
      </c>
      <c r="F711">
        <v>1</v>
      </c>
      <c r="G711">
        <v>1</v>
      </c>
      <c r="H711">
        <v>3</v>
      </c>
    </row>
    <row r="712" spans="1:9" x14ac:dyDescent="0.3">
      <c r="A712" t="s">
        <v>65</v>
      </c>
      <c r="B712" t="s">
        <v>14</v>
      </c>
      <c r="C712">
        <v>6</v>
      </c>
      <c r="D712">
        <v>3</v>
      </c>
      <c r="E712">
        <v>3</v>
      </c>
      <c r="F712">
        <v>1</v>
      </c>
      <c r="G712">
        <v>0</v>
      </c>
      <c r="H712">
        <v>2</v>
      </c>
    </row>
    <row r="713" spans="1:9" x14ac:dyDescent="0.3">
      <c r="A713" t="s">
        <v>68</v>
      </c>
      <c r="B713" t="s">
        <v>14</v>
      </c>
      <c r="C713">
        <v>6</v>
      </c>
      <c r="D713">
        <v>5</v>
      </c>
      <c r="E713">
        <v>1</v>
      </c>
      <c r="F713">
        <v>1</v>
      </c>
      <c r="G713">
        <v>0</v>
      </c>
      <c r="H713">
        <v>4</v>
      </c>
    </row>
    <row r="714" spans="1:9" x14ac:dyDescent="0.3">
      <c r="A714" t="s">
        <v>71</v>
      </c>
      <c r="B714" t="s">
        <v>14</v>
      </c>
      <c r="C714">
        <v>6</v>
      </c>
      <c r="D714">
        <v>5</v>
      </c>
      <c r="E714">
        <v>1</v>
      </c>
      <c r="F714">
        <v>1</v>
      </c>
      <c r="G714">
        <v>1</v>
      </c>
      <c r="H714">
        <v>3</v>
      </c>
    </row>
    <row r="715" spans="1:9" x14ac:dyDescent="0.3">
      <c r="A715" t="s">
        <v>75</v>
      </c>
      <c r="B715" t="s">
        <v>14</v>
      </c>
      <c r="C715">
        <v>6</v>
      </c>
      <c r="D715">
        <v>5</v>
      </c>
      <c r="E715">
        <v>1</v>
      </c>
      <c r="F715">
        <v>1</v>
      </c>
      <c r="G715">
        <v>1</v>
      </c>
      <c r="H715">
        <v>3</v>
      </c>
      <c r="I715">
        <f t="shared" ref="I715" si="33">SUM(F695:F715)</f>
        <v>20</v>
      </c>
    </row>
    <row r="716" spans="1:9" x14ac:dyDescent="0.3">
      <c r="A716" t="s">
        <v>13</v>
      </c>
      <c r="B716" t="s">
        <v>14</v>
      </c>
      <c r="C716">
        <v>7</v>
      </c>
      <c r="D716">
        <v>2</v>
      </c>
      <c r="E716">
        <v>4</v>
      </c>
      <c r="F716">
        <v>0</v>
      </c>
      <c r="G716">
        <v>0</v>
      </c>
      <c r="H716">
        <v>2</v>
      </c>
    </row>
    <row r="717" spans="1:9" x14ac:dyDescent="0.3">
      <c r="A717" t="s">
        <v>18</v>
      </c>
      <c r="B717" t="s">
        <v>14</v>
      </c>
      <c r="C717">
        <v>7</v>
      </c>
      <c r="D717">
        <v>5</v>
      </c>
      <c r="E717">
        <v>1</v>
      </c>
      <c r="F717">
        <v>1</v>
      </c>
      <c r="G717">
        <v>1</v>
      </c>
      <c r="H717">
        <v>3</v>
      </c>
    </row>
    <row r="718" spans="1:9" x14ac:dyDescent="0.3">
      <c r="A718" t="s">
        <v>21</v>
      </c>
      <c r="B718" t="s">
        <v>14</v>
      </c>
      <c r="C718">
        <v>7</v>
      </c>
      <c r="D718">
        <v>2</v>
      </c>
      <c r="E718">
        <v>4</v>
      </c>
      <c r="F718">
        <v>0</v>
      </c>
      <c r="G718">
        <v>0</v>
      </c>
      <c r="H718">
        <v>2</v>
      </c>
    </row>
    <row r="719" spans="1:9" x14ac:dyDescent="0.3">
      <c r="A719" t="s">
        <v>24</v>
      </c>
      <c r="B719" t="s">
        <v>14</v>
      </c>
      <c r="C719">
        <v>7</v>
      </c>
      <c r="D719">
        <v>4</v>
      </c>
      <c r="E719">
        <v>2</v>
      </c>
      <c r="F719">
        <v>1</v>
      </c>
      <c r="G719">
        <v>1</v>
      </c>
      <c r="H719">
        <v>2</v>
      </c>
    </row>
    <row r="720" spans="1:9" x14ac:dyDescent="0.3">
      <c r="A720" t="s">
        <v>27</v>
      </c>
      <c r="B720" t="s">
        <v>14</v>
      </c>
      <c r="C720">
        <v>7</v>
      </c>
      <c r="D720">
        <v>4</v>
      </c>
      <c r="E720">
        <v>2</v>
      </c>
      <c r="F720">
        <v>1</v>
      </c>
      <c r="G720">
        <v>1</v>
      </c>
      <c r="H720">
        <v>2</v>
      </c>
    </row>
    <row r="721" spans="1:9" x14ac:dyDescent="0.3">
      <c r="A721" t="s">
        <v>29</v>
      </c>
      <c r="B721" t="s">
        <v>14</v>
      </c>
      <c r="C721">
        <v>7</v>
      </c>
      <c r="D721">
        <v>2</v>
      </c>
      <c r="E721">
        <v>4</v>
      </c>
      <c r="F721">
        <v>0</v>
      </c>
      <c r="G721">
        <v>0</v>
      </c>
      <c r="H721">
        <v>2</v>
      </c>
    </row>
    <row r="722" spans="1:9" x14ac:dyDescent="0.3">
      <c r="A722" t="s">
        <v>32</v>
      </c>
      <c r="B722" t="s">
        <v>14</v>
      </c>
      <c r="C722">
        <v>7</v>
      </c>
      <c r="D722">
        <v>4</v>
      </c>
      <c r="E722">
        <v>2</v>
      </c>
      <c r="F722">
        <v>1</v>
      </c>
      <c r="G722">
        <v>0</v>
      </c>
      <c r="H722">
        <v>3</v>
      </c>
    </row>
    <row r="723" spans="1:9" x14ac:dyDescent="0.3">
      <c r="A723" t="s">
        <v>35</v>
      </c>
      <c r="B723" t="s">
        <v>14</v>
      </c>
      <c r="C723">
        <v>7</v>
      </c>
      <c r="D723">
        <v>4</v>
      </c>
      <c r="E723">
        <v>2</v>
      </c>
      <c r="F723">
        <v>1</v>
      </c>
      <c r="G723">
        <v>1</v>
      </c>
      <c r="H723">
        <v>2</v>
      </c>
    </row>
    <row r="724" spans="1:9" x14ac:dyDescent="0.3">
      <c r="A724" t="s">
        <v>37</v>
      </c>
      <c r="B724" t="s">
        <v>14</v>
      </c>
      <c r="C724">
        <v>7</v>
      </c>
      <c r="D724">
        <v>4</v>
      </c>
      <c r="E724">
        <v>2</v>
      </c>
      <c r="F724">
        <v>1</v>
      </c>
      <c r="G724">
        <v>0</v>
      </c>
      <c r="H724">
        <v>3</v>
      </c>
    </row>
    <row r="725" spans="1:9" x14ac:dyDescent="0.3">
      <c r="A725" t="s">
        <v>40</v>
      </c>
      <c r="B725" t="s">
        <v>14</v>
      </c>
      <c r="C725">
        <v>7</v>
      </c>
      <c r="D725">
        <v>2</v>
      </c>
      <c r="E725">
        <v>4</v>
      </c>
      <c r="F725">
        <v>0</v>
      </c>
      <c r="G725">
        <v>0</v>
      </c>
      <c r="H725">
        <v>2</v>
      </c>
    </row>
    <row r="726" spans="1:9" x14ac:dyDescent="0.3">
      <c r="A726" t="s">
        <v>43</v>
      </c>
      <c r="B726" t="s">
        <v>14</v>
      </c>
      <c r="C726">
        <v>7</v>
      </c>
      <c r="D726">
        <v>2</v>
      </c>
      <c r="E726">
        <v>4</v>
      </c>
      <c r="F726">
        <v>0</v>
      </c>
      <c r="G726">
        <v>0</v>
      </c>
      <c r="H726">
        <v>2</v>
      </c>
    </row>
    <row r="727" spans="1:9" x14ac:dyDescent="0.3">
      <c r="A727" t="s">
        <v>46</v>
      </c>
      <c r="B727" t="s">
        <v>14</v>
      </c>
      <c r="C727">
        <v>7</v>
      </c>
      <c r="D727">
        <v>5</v>
      </c>
      <c r="E727">
        <v>1</v>
      </c>
      <c r="F727">
        <v>1</v>
      </c>
      <c r="G727">
        <v>1</v>
      </c>
      <c r="H727">
        <v>3</v>
      </c>
    </row>
    <row r="728" spans="1:9" x14ac:dyDescent="0.3">
      <c r="A728" t="s">
        <v>49</v>
      </c>
      <c r="B728" t="s">
        <v>14</v>
      </c>
      <c r="C728">
        <v>7</v>
      </c>
      <c r="D728">
        <v>4</v>
      </c>
      <c r="E728">
        <v>2</v>
      </c>
      <c r="F728">
        <v>1</v>
      </c>
      <c r="G728">
        <v>1</v>
      </c>
      <c r="H728">
        <v>2</v>
      </c>
    </row>
    <row r="729" spans="1:9" x14ac:dyDescent="0.3">
      <c r="A729" t="s">
        <v>52</v>
      </c>
      <c r="B729" t="s">
        <v>14</v>
      </c>
      <c r="C729">
        <v>7</v>
      </c>
      <c r="D729">
        <v>2</v>
      </c>
      <c r="E729">
        <v>4</v>
      </c>
      <c r="F729">
        <v>0</v>
      </c>
      <c r="G729">
        <v>0</v>
      </c>
      <c r="H729">
        <v>2</v>
      </c>
    </row>
    <row r="730" spans="1:9" x14ac:dyDescent="0.3">
      <c r="A730" t="s">
        <v>56</v>
      </c>
      <c r="B730" t="s">
        <v>14</v>
      </c>
      <c r="C730">
        <v>7</v>
      </c>
      <c r="D730">
        <v>4</v>
      </c>
      <c r="E730">
        <v>2</v>
      </c>
      <c r="F730">
        <v>1</v>
      </c>
      <c r="G730">
        <v>1</v>
      </c>
      <c r="H730">
        <v>2</v>
      </c>
    </row>
    <row r="731" spans="1:9" x14ac:dyDescent="0.3">
      <c r="A731" t="s">
        <v>59</v>
      </c>
      <c r="B731" t="s">
        <v>14</v>
      </c>
      <c r="C731">
        <v>7</v>
      </c>
      <c r="D731">
        <v>4</v>
      </c>
      <c r="E731">
        <v>2</v>
      </c>
      <c r="F731">
        <v>1</v>
      </c>
      <c r="G731">
        <v>1</v>
      </c>
      <c r="H731">
        <v>2</v>
      </c>
    </row>
    <row r="732" spans="1:9" x14ac:dyDescent="0.3">
      <c r="A732" t="s">
        <v>62</v>
      </c>
      <c r="B732" t="s">
        <v>14</v>
      </c>
      <c r="C732">
        <v>7</v>
      </c>
      <c r="D732">
        <v>4</v>
      </c>
      <c r="E732">
        <v>2</v>
      </c>
      <c r="F732">
        <v>1</v>
      </c>
      <c r="G732">
        <v>1</v>
      </c>
      <c r="H732">
        <v>2</v>
      </c>
    </row>
    <row r="733" spans="1:9" x14ac:dyDescent="0.3">
      <c r="A733" t="s">
        <v>65</v>
      </c>
      <c r="B733" t="s">
        <v>14</v>
      </c>
      <c r="C733">
        <v>7</v>
      </c>
      <c r="D733">
        <v>4</v>
      </c>
      <c r="E733">
        <v>2</v>
      </c>
      <c r="F733">
        <v>1</v>
      </c>
      <c r="G733">
        <v>1</v>
      </c>
      <c r="H733">
        <v>2</v>
      </c>
    </row>
    <row r="734" spans="1:9" x14ac:dyDescent="0.3">
      <c r="A734" t="s">
        <v>68</v>
      </c>
      <c r="B734" t="s">
        <v>14</v>
      </c>
      <c r="C734">
        <v>7</v>
      </c>
      <c r="D734">
        <v>4</v>
      </c>
      <c r="E734">
        <v>2</v>
      </c>
      <c r="F734">
        <v>1</v>
      </c>
      <c r="G734">
        <v>1</v>
      </c>
      <c r="H734">
        <v>2</v>
      </c>
    </row>
    <row r="735" spans="1:9" x14ac:dyDescent="0.3">
      <c r="A735" t="s">
        <v>71</v>
      </c>
      <c r="B735" t="s">
        <v>14</v>
      </c>
      <c r="C735">
        <v>7</v>
      </c>
      <c r="D735">
        <v>4</v>
      </c>
      <c r="E735">
        <v>2</v>
      </c>
      <c r="F735">
        <v>1</v>
      </c>
      <c r="G735">
        <v>1</v>
      </c>
      <c r="H735">
        <v>2</v>
      </c>
    </row>
    <row r="736" spans="1:9" x14ac:dyDescent="0.3">
      <c r="A736" t="s">
        <v>75</v>
      </c>
      <c r="B736" t="s">
        <v>14</v>
      </c>
      <c r="C736">
        <v>7</v>
      </c>
      <c r="D736">
        <v>4</v>
      </c>
      <c r="E736">
        <v>2</v>
      </c>
      <c r="F736">
        <v>1</v>
      </c>
      <c r="G736">
        <v>1</v>
      </c>
      <c r="H736">
        <v>2</v>
      </c>
      <c r="I736">
        <f t="shared" ref="I736" si="34">SUM(F716:F736)</f>
        <v>15</v>
      </c>
    </row>
    <row r="737" spans="1:8" x14ac:dyDescent="0.3">
      <c r="A737" t="s">
        <v>13</v>
      </c>
      <c r="B737" t="s">
        <v>14</v>
      </c>
      <c r="C737">
        <v>8</v>
      </c>
      <c r="D737">
        <v>2</v>
      </c>
      <c r="E737">
        <v>3</v>
      </c>
      <c r="F737">
        <v>0</v>
      </c>
      <c r="H737">
        <v>2</v>
      </c>
    </row>
    <row r="738" spans="1:8" x14ac:dyDescent="0.3">
      <c r="A738" t="s">
        <v>18</v>
      </c>
      <c r="B738" t="s">
        <v>14</v>
      </c>
      <c r="C738">
        <v>8</v>
      </c>
      <c r="D738">
        <v>2</v>
      </c>
      <c r="E738">
        <v>3</v>
      </c>
      <c r="F738">
        <v>0</v>
      </c>
      <c r="H738">
        <v>2</v>
      </c>
    </row>
    <row r="739" spans="1:8" x14ac:dyDescent="0.3">
      <c r="A739" t="s">
        <v>21</v>
      </c>
      <c r="B739" t="s">
        <v>14</v>
      </c>
      <c r="C739">
        <v>8</v>
      </c>
      <c r="D739">
        <v>5</v>
      </c>
      <c r="E739">
        <v>0</v>
      </c>
      <c r="F739">
        <v>1</v>
      </c>
      <c r="H739">
        <v>4</v>
      </c>
    </row>
    <row r="740" spans="1:8" x14ac:dyDescent="0.3">
      <c r="A740" t="s">
        <v>24</v>
      </c>
      <c r="B740" t="s">
        <v>14</v>
      </c>
      <c r="C740">
        <v>8</v>
      </c>
      <c r="D740">
        <v>1</v>
      </c>
      <c r="E740">
        <v>4</v>
      </c>
      <c r="F740">
        <v>1</v>
      </c>
      <c r="H740">
        <v>0</v>
      </c>
    </row>
    <row r="741" spans="1:8" x14ac:dyDescent="0.3">
      <c r="A741" t="s">
        <v>27</v>
      </c>
      <c r="B741" t="s">
        <v>14</v>
      </c>
      <c r="C741">
        <v>8</v>
      </c>
      <c r="D741">
        <v>4</v>
      </c>
      <c r="E741">
        <v>1</v>
      </c>
      <c r="F741">
        <v>1</v>
      </c>
      <c r="H741">
        <v>3</v>
      </c>
    </row>
    <row r="742" spans="1:8" x14ac:dyDescent="0.3">
      <c r="A742" t="s">
        <v>29</v>
      </c>
      <c r="B742" t="s">
        <v>14</v>
      </c>
      <c r="C742">
        <v>8</v>
      </c>
      <c r="D742">
        <v>4</v>
      </c>
      <c r="E742">
        <v>1</v>
      </c>
      <c r="F742">
        <v>1</v>
      </c>
      <c r="H742">
        <v>3</v>
      </c>
    </row>
    <row r="743" spans="1:8" x14ac:dyDescent="0.3">
      <c r="A743" t="s">
        <v>32</v>
      </c>
      <c r="B743" t="s">
        <v>14</v>
      </c>
      <c r="C743">
        <v>8</v>
      </c>
      <c r="D743">
        <v>5</v>
      </c>
      <c r="E743">
        <v>0</v>
      </c>
      <c r="F743">
        <v>1</v>
      </c>
      <c r="H743">
        <v>4</v>
      </c>
    </row>
    <row r="744" spans="1:8" x14ac:dyDescent="0.3">
      <c r="A744" t="s">
        <v>35</v>
      </c>
      <c r="B744" t="s">
        <v>14</v>
      </c>
      <c r="C744">
        <v>8</v>
      </c>
      <c r="D744">
        <v>5</v>
      </c>
      <c r="E744">
        <v>0</v>
      </c>
      <c r="F744">
        <v>1</v>
      </c>
      <c r="H744">
        <v>4</v>
      </c>
    </row>
    <row r="745" spans="1:8" x14ac:dyDescent="0.3">
      <c r="A745" t="s">
        <v>37</v>
      </c>
      <c r="B745" t="s">
        <v>14</v>
      </c>
      <c r="C745">
        <v>8</v>
      </c>
      <c r="D745">
        <v>4</v>
      </c>
      <c r="E745">
        <v>1</v>
      </c>
      <c r="F745">
        <v>1</v>
      </c>
      <c r="H745">
        <v>3</v>
      </c>
    </row>
    <row r="746" spans="1:8" x14ac:dyDescent="0.3">
      <c r="A746" t="s">
        <v>40</v>
      </c>
      <c r="B746" t="s">
        <v>14</v>
      </c>
      <c r="C746">
        <v>8</v>
      </c>
      <c r="D746">
        <v>5</v>
      </c>
      <c r="E746">
        <v>0</v>
      </c>
      <c r="F746">
        <v>1</v>
      </c>
      <c r="H746">
        <v>4</v>
      </c>
    </row>
    <row r="747" spans="1:8" x14ac:dyDescent="0.3">
      <c r="A747" t="s">
        <v>43</v>
      </c>
      <c r="B747" t="s">
        <v>14</v>
      </c>
      <c r="C747">
        <v>8</v>
      </c>
      <c r="D747">
        <v>5</v>
      </c>
      <c r="E747">
        <v>0</v>
      </c>
      <c r="F747">
        <v>1</v>
      </c>
      <c r="H747">
        <v>4</v>
      </c>
    </row>
    <row r="748" spans="1:8" x14ac:dyDescent="0.3">
      <c r="A748" t="s">
        <v>46</v>
      </c>
      <c r="B748" t="s">
        <v>14</v>
      </c>
      <c r="C748">
        <v>8</v>
      </c>
      <c r="D748">
        <v>2</v>
      </c>
      <c r="E748">
        <v>3</v>
      </c>
      <c r="F748">
        <v>0</v>
      </c>
      <c r="H748">
        <v>2</v>
      </c>
    </row>
    <row r="749" spans="1:8" x14ac:dyDescent="0.3">
      <c r="A749" t="s">
        <v>49</v>
      </c>
      <c r="B749" t="s">
        <v>14</v>
      </c>
      <c r="C749">
        <v>8</v>
      </c>
      <c r="D749">
        <v>2</v>
      </c>
      <c r="E749">
        <v>3</v>
      </c>
      <c r="F749">
        <v>0</v>
      </c>
      <c r="H749">
        <v>2</v>
      </c>
    </row>
    <row r="750" spans="1:8" x14ac:dyDescent="0.3">
      <c r="A750" t="s">
        <v>52</v>
      </c>
      <c r="B750" t="s">
        <v>14</v>
      </c>
      <c r="C750">
        <v>8</v>
      </c>
      <c r="D750">
        <v>5</v>
      </c>
      <c r="E750">
        <v>0</v>
      </c>
      <c r="F750">
        <v>1</v>
      </c>
      <c r="H750">
        <v>4</v>
      </c>
    </row>
    <row r="751" spans="1:8" x14ac:dyDescent="0.3">
      <c r="A751" t="s">
        <v>56</v>
      </c>
      <c r="B751" t="s">
        <v>14</v>
      </c>
      <c r="C751">
        <v>8</v>
      </c>
      <c r="D751">
        <v>5</v>
      </c>
      <c r="E751">
        <v>0</v>
      </c>
      <c r="F751">
        <v>1</v>
      </c>
      <c r="H751">
        <v>4</v>
      </c>
    </row>
    <row r="752" spans="1:8" x14ac:dyDescent="0.3">
      <c r="A752" t="s">
        <v>59</v>
      </c>
      <c r="B752" t="s">
        <v>14</v>
      </c>
      <c r="C752">
        <v>8</v>
      </c>
      <c r="D752">
        <v>4</v>
      </c>
      <c r="E752">
        <v>1</v>
      </c>
      <c r="F752">
        <v>1</v>
      </c>
      <c r="H752">
        <v>3</v>
      </c>
    </row>
    <row r="753" spans="1:9" x14ac:dyDescent="0.3">
      <c r="A753" t="s">
        <v>62</v>
      </c>
      <c r="B753" t="s">
        <v>14</v>
      </c>
      <c r="C753">
        <v>8</v>
      </c>
      <c r="D753">
        <v>5</v>
      </c>
      <c r="E753">
        <v>0</v>
      </c>
      <c r="F753">
        <v>1</v>
      </c>
      <c r="H753">
        <v>4</v>
      </c>
    </row>
    <row r="754" spans="1:9" x14ac:dyDescent="0.3">
      <c r="A754" t="s">
        <v>65</v>
      </c>
      <c r="B754" t="s">
        <v>14</v>
      </c>
      <c r="C754">
        <v>8</v>
      </c>
      <c r="D754">
        <v>2</v>
      </c>
      <c r="E754">
        <v>3</v>
      </c>
      <c r="F754">
        <v>0</v>
      </c>
      <c r="H754">
        <v>2</v>
      </c>
    </row>
    <row r="755" spans="1:9" x14ac:dyDescent="0.3">
      <c r="A755" t="s">
        <v>68</v>
      </c>
      <c r="B755" t="s">
        <v>14</v>
      </c>
      <c r="C755">
        <v>8</v>
      </c>
      <c r="D755">
        <v>5</v>
      </c>
      <c r="E755">
        <v>0</v>
      </c>
      <c r="F755">
        <v>1</v>
      </c>
      <c r="H755">
        <v>4</v>
      </c>
    </row>
    <row r="756" spans="1:9" x14ac:dyDescent="0.3">
      <c r="A756" t="s">
        <v>71</v>
      </c>
      <c r="B756" t="s">
        <v>14</v>
      </c>
      <c r="C756">
        <v>8</v>
      </c>
      <c r="D756">
        <v>4</v>
      </c>
      <c r="E756">
        <v>1</v>
      </c>
      <c r="F756">
        <v>1</v>
      </c>
      <c r="H756">
        <v>3</v>
      </c>
    </row>
    <row r="757" spans="1:9" x14ac:dyDescent="0.3">
      <c r="A757" t="s">
        <v>75</v>
      </c>
      <c r="B757" t="s">
        <v>14</v>
      </c>
      <c r="C757">
        <v>8</v>
      </c>
      <c r="D757">
        <v>2</v>
      </c>
      <c r="E757">
        <v>3</v>
      </c>
      <c r="F757">
        <v>0</v>
      </c>
      <c r="H757">
        <v>2</v>
      </c>
      <c r="I757">
        <f t="shared" ref="I757" si="35">SUM(F737:F757)</f>
        <v>15</v>
      </c>
    </row>
    <row r="758" spans="1:9" x14ac:dyDescent="0.3">
      <c r="A758" t="s">
        <v>13</v>
      </c>
      <c r="B758" t="s">
        <v>14</v>
      </c>
      <c r="C758">
        <v>9</v>
      </c>
      <c r="D758">
        <v>6</v>
      </c>
      <c r="E758">
        <v>0</v>
      </c>
      <c r="F758">
        <v>1</v>
      </c>
      <c r="G758">
        <v>1</v>
      </c>
      <c r="H758">
        <v>4</v>
      </c>
    </row>
    <row r="759" spans="1:9" x14ac:dyDescent="0.3">
      <c r="A759" t="s">
        <v>18</v>
      </c>
      <c r="B759" t="s">
        <v>14</v>
      </c>
      <c r="C759">
        <v>9</v>
      </c>
      <c r="D759">
        <v>3</v>
      </c>
      <c r="E759">
        <v>3</v>
      </c>
      <c r="F759">
        <v>0</v>
      </c>
      <c r="G759">
        <v>1</v>
      </c>
      <c r="H759">
        <v>2</v>
      </c>
    </row>
    <row r="760" spans="1:9" x14ac:dyDescent="0.3">
      <c r="A760" t="s">
        <v>21</v>
      </c>
      <c r="B760" t="s">
        <v>14</v>
      </c>
      <c r="C760">
        <v>9</v>
      </c>
      <c r="D760">
        <v>6</v>
      </c>
      <c r="E760">
        <v>0</v>
      </c>
      <c r="F760">
        <v>1</v>
      </c>
      <c r="G760">
        <v>1</v>
      </c>
      <c r="H760">
        <v>4</v>
      </c>
    </row>
    <row r="761" spans="1:9" x14ac:dyDescent="0.3">
      <c r="A761" t="s">
        <v>24</v>
      </c>
      <c r="B761" t="s">
        <v>14</v>
      </c>
      <c r="C761">
        <v>9</v>
      </c>
      <c r="D761">
        <v>4</v>
      </c>
      <c r="E761">
        <v>2</v>
      </c>
      <c r="F761">
        <v>0</v>
      </c>
      <c r="G761">
        <v>0</v>
      </c>
      <c r="H761">
        <v>4</v>
      </c>
    </row>
    <row r="762" spans="1:9" x14ac:dyDescent="0.3">
      <c r="A762" t="s">
        <v>27</v>
      </c>
      <c r="B762" t="s">
        <v>14</v>
      </c>
      <c r="C762">
        <v>9</v>
      </c>
      <c r="D762">
        <v>2</v>
      </c>
      <c r="E762">
        <v>4</v>
      </c>
      <c r="F762">
        <v>0</v>
      </c>
      <c r="G762">
        <v>0</v>
      </c>
      <c r="H762">
        <v>2</v>
      </c>
    </row>
    <row r="763" spans="1:9" x14ac:dyDescent="0.3">
      <c r="A763" t="s">
        <v>29</v>
      </c>
      <c r="B763" t="s">
        <v>14</v>
      </c>
      <c r="C763">
        <v>9</v>
      </c>
      <c r="D763">
        <v>1</v>
      </c>
      <c r="E763">
        <v>5</v>
      </c>
      <c r="F763">
        <v>0</v>
      </c>
      <c r="G763">
        <v>0</v>
      </c>
      <c r="H763">
        <v>1</v>
      </c>
    </row>
    <row r="764" spans="1:9" x14ac:dyDescent="0.3">
      <c r="A764" t="s">
        <v>32</v>
      </c>
      <c r="B764" t="s">
        <v>14</v>
      </c>
      <c r="C764">
        <v>9</v>
      </c>
      <c r="D764">
        <v>6</v>
      </c>
      <c r="E764">
        <v>0</v>
      </c>
      <c r="F764">
        <v>1</v>
      </c>
      <c r="G764">
        <v>1</v>
      </c>
      <c r="H764">
        <v>4</v>
      </c>
    </row>
    <row r="765" spans="1:9" x14ac:dyDescent="0.3">
      <c r="A765" t="s">
        <v>35</v>
      </c>
      <c r="B765" t="s">
        <v>14</v>
      </c>
      <c r="C765">
        <v>9</v>
      </c>
      <c r="D765">
        <v>6</v>
      </c>
      <c r="E765">
        <v>0</v>
      </c>
      <c r="F765">
        <v>1</v>
      </c>
      <c r="G765">
        <v>1</v>
      </c>
      <c r="H765">
        <v>4</v>
      </c>
    </row>
    <row r="766" spans="1:9" x14ac:dyDescent="0.3">
      <c r="A766" t="s">
        <v>37</v>
      </c>
      <c r="B766" t="s">
        <v>14</v>
      </c>
      <c r="C766">
        <v>9</v>
      </c>
      <c r="D766">
        <v>4</v>
      </c>
      <c r="E766">
        <v>2</v>
      </c>
      <c r="F766">
        <v>0</v>
      </c>
      <c r="G766">
        <v>0</v>
      </c>
      <c r="H766">
        <v>4</v>
      </c>
    </row>
    <row r="767" spans="1:9" x14ac:dyDescent="0.3">
      <c r="A767" t="s">
        <v>40</v>
      </c>
      <c r="B767" t="s">
        <v>14</v>
      </c>
      <c r="C767">
        <v>9</v>
      </c>
      <c r="D767">
        <v>6</v>
      </c>
      <c r="E767">
        <v>0</v>
      </c>
      <c r="F767">
        <v>1</v>
      </c>
      <c r="G767">
        <v>1</v>
      </c>
      <c r="H767">
        <v>4</v>
      </c>
    </row>
    <row r="768" spans="1:9" x14ac:dyDescent="0.3">
      <c r="A768" t="s">
        <v>43</v>
      </c>
      <c r="B768" t="s">
        <v>14</v>
      </c>
      <c r="C768">
        <v>9</v>
      </c>
      <c r="D768">
        <v>6</v>
      </c>
      <c r="E768">
        <v>0</v>
      </c>
      <c r="F768">
        <v>1</v>
      </c>
      <c r="G768">
        <v>1</v>
      </c>
      <c r="H768">
        <v>4</v>
      </c>
    </row>
    <row r="769" spans="1:9" x14ac:dyDescent="0.3">
      <c r="A769" t="s">
        <v>46</v>
      </c>
      <c r="B769" t="s">
        <v>14</v>
      </c>
      <c r="C769">
        <v>9</v>
      </c>
      <c r="D769">
        <v>6</v>
      </c>
      <c r="E769">
        <v>0</v>
      </c>
      <c r="F769">
        <v>1</v>
      </c>
      <c r="G769">
        <v>1</v>
      </c>
      <c r="H769">
        <v>4</v>
      </c>
    </row>
    <row r="770" spans="1:9" x14ac:dyDescent="0.3">
      <c r="A770" t="s">
        <v>49</v>
      </c>
      <c r="B770" t="s">
        <v>14</v>
      </c>
      <c r="C770">
        <v>9</v>
      </c>
      <c r="D770">
        <v>6</v>
      </c>
      <c r="E770">
        <v>0</v>
      </c>
      <c r="F770">
        <v>1</v>
      </c>
      <c r="G770">
        <v>1</v>
      </c>
      <c r="H770">
        <v>4</v>
      </c>
    </row>
    <row r="771" spans="1:9" x14ac:dyDescent="0.3">
      <c r="A771" t="s">
        <v>52</v>
      </c>
      <c r="B771" t="s">
        <v>14</v>
      </c>
      <c r="C771">
        <v>9</v>
      </c>
      <c r="D771">
        <v>4</v>
      </c>
      <c r="E771">
        <v>2</v>
      </c>
      <c r="F771">
        <v>0</v>
      </c>
      <c r="G771">
        <v>0</v>
      </c>
      <c r="H771">
        <v>4</v>
      </c>
    </row>
    <row r="772" spans="1:9" x14ac:dyDescent="0.3">
      <c r="A772" t="s">
        <v>56</v>
      </c>
      <c r="B772" t="s">
        <v>14</v>
      </c>
      <c r="C772">
        <v>9</v>
      </c>
      <c r="D772">
        <v>6</v>
      </c>
      <c r="E772">
        <v>0</v>
      </c>
      <c r="F772">
        <v>1</v>
      </c>
      <c r="G772">
        <v>1</v>
      </c>
      <c r="H772">
        <v>4</v>
      </c>
    </row>
    <row r="773" spans="1:9" x14ac:dyDescent="0.3">
      <c r="A773" t="s">
        <v>59</v>
      </c>
      <c r="B773" t="s">
        <v>14</v>
      </c>
      <c r="C773">
        <v>9</v>
      </c>
      <c r="D773">
        <v>6</v>
      </c>
      <c r="E773">
        <v>0</v>
      </c>
      <c r="F773">
        <v>1</v>
      </c>
      <c r="G773">
        <v>1</v>
      </c>
      <c r="H773">
        <v>4</v>
      </c>
    </row>
    <row r="774" spans="1:9" x14ac:dyDescent="0.3">
      <c r="A774" t="s">
        <v>62</v>
      </c>
      <c r="B774" t="s">
        <v>14</v>
      </c>
      <c r="C774">
        <v>9</v>
      </c>
      <c r="D774">
        <v>6</v>
      </c>
      <c r="E774">
        <v>0</v>
      </c>
      <c r="F774">
        <v>1</v>
      </c>
      <c r="G774">
        <v>1</v>
      </c>
      <c r="H774">
        <v>4</v>
      </c>
    </row>
    <row r="775" spans="1:9" x14ac:dyDescent="0.3">
      <c r="A775" t="s">
        <v>65</v>
      </c>
      <c r="B775" t="s">
        <v>14</v>
      </c>
      <c r="C775">
        <v>9</v>
      </c>
      <c r="D775">
        <v>4</v>
      </c>
      <c r="E775">
        <v>2</v>
      </c>
      <c r="F775">
        <v>0</v>
      </c>
      <c r="G775">
        <v>1</v>
      </c>
      <c r="H775">
        <v>3</v>
      </c>
    </row>
    <row r="776" spans="1:9" x14ac:dyDescent="0.3">
      <c r="A776" t="s">
        <v>68</v>
      </c>
      <c r="B776" t="s">
        <v>14</v>
      </c>
      <c r="C776">
        <v>9</v>
      </c>
      <c r="D776">
        <v>6</v>
      </c>
      <c r="E776">
        <v>0</v>
      </c>
      <c r="F776">
        <v>1</v>
      </c>
      <c r="G776">
        <v>1</v>
      </c>
      <c r="H776">
        <v>4</v>
      </c>
    </row>
    <row r="777" spans="1:9" x14ac:dyDescent="0.3">
      <c r="A777" t="s">
        <v>71</v>
      </c>
      <c r="B777" t="s">
        <v>14</v>
      </c>
      <c r="C777">
        <v>9</v>
      </c>
      <c r="D777">
        <v>4</v>
      </c>
      <c r="E777">
        <v>2</v>
      </c>
      <c r="F777">
        <v>0</v>
      </c>
      <c r="G777">
        <v>0</v>
      </c>
      <c r="H777">
        <v>4</v>
      </c>
    </row>
    <row r="778" spans="1:9" x14ac:dyDescent="0.3">
      <c r="A778" t="s">
        <v>75</v>
      </c>
      <c r="B778" t="s">
        <v>14</v>
      </c>
      <c r="C778">
        <v>9</v>
      </c>
      <c r="D778">
        <v>4</v>
      </c>
      <c r="E778">
        <v>2</v>
      </c>
      <c r="F778">
        <v>0</v>
      </c>
      <c r="G778">
        <v>1</v>
      </c>
      <c r="H778">
        <v>3</v>
      </c>
      <c r="I778">
        <f t="shared" ref="I778" si="36">SUM(F758:F778)</f>
        <v>12</v>
      </c>
    </row>
    <row r="779" spans="1:9" x14ac:dyDescent="0.3">
      <c r="A779" t="s">
        <v>13</v>
      </c>
      <c r="B779" t="s">
        <v>14</v>
      </c>
      <c r="C779">
        <v>10</v>
      </c>
      <c r="D779">
        <v>2</v>
      </c>
      <c r="E779">
        <v>3</v>
      </c>
      <c r="F779">
        <v>1</v>
      </c>
      <c r="H779">
        <v>1</v>
      </c>
    </row>
    <row r="780" spans="1:9" x14ac:dyDescent="0.3">
      <c r="A780" t="s">
        <v>18</v>
      </c>
      <c r="B780" t="s">
        <v>14</v>
      </c>
      <c r="C780">
        <v>10</v>
      </c>
      <c r="D780">
        <v>3</v>
      </c>
      <c r="E780">
        <v>2</v>
      </c>
      <c r="F780">
        <v>0</v>
      </c>
      <c r="H780">
        <v>3</v>
      </c>
    </row>
    <row r="781" spans="1:9" x14ac:dyDescent="0.3">
      <c r="A781" t="s">
        <v>21</v>
      </c>
      <c r="B781" t="s">
        <v>14</v>
      </c>
      <c r="C781">
        <v>10</v>
      </c>
      <c r="D781">
        <v>5</v>
      </c>
      <c r="E781">
        <v>0</v>
      </c>
      <c r="F781">
        <v>1</v>
      </c>
      <c r="H781">
        <v>4</v>
      </c>
    </row>
    <row r="782" spans="1:9" x14ac:dyDescent="0.3">
      <c r="A782" t="s">
        <v>24</v>
      </c>
      <c r="B782" t="s">
        <v>14</v>
      </c>
      <c r="C782">
        <v>10</v>
      </c>
      <c r="D782">
        <v>5</v>
      </c>
      <c r="E782">
        <v>0</v>
      </c>
      <c r="F782">
        <v>1</v>
      </c>
      <c r="H782">
        <v>4</v>
      </c>
    </row>
    <row r="783" spans="1:9" x14ac:dyDescent="0.3">
      <c r="A783" t="s">
        <v>27</v>
      </c>
      <c r="B783" t="s">
        <v>14</v>
      </c>
      <c r="C783">
        <v>10</v>
      </c>
      <c r="D783">
        <v>2</v>
      </c>
      <c r="E783">
        <v>3</v>
      </c>
      <c r="F783">
        <v>1</v>
      </c>
      <c r="H783">
        <v>1</v>
      </c>
    </row>
    <row r="784" spans="1:9" x14ac:dyDescent="0.3">
      <c r="A784" t="s">
        <v>29</v>
      </c>
      <c r="B784" t="s">
        <v>14</v>
      </c>
      <c r="C784">
        <v>10</v>
      </c>
      <c r="D784">
        <v>5</v>
      </c>
      <c r="E784">
        <v>0</v>
      </c>
      <c r="F784">
        <v>1</v>
      </c>
      <c r="H784">
        <v>4</v>
      </c>
    </row>
    <row r="785" spans="1:9" x14ac:dyDescent="0.3">
      <c r="A785" t="s">
        <v>32</v>
      </c>
      <c r="B785" t="s">
        <v>14</v>
      </c>
      <c r="C785">
        <v>10</v>
      </c>
      <c r="D785">
        <v>5</v>
      </c>
      <c r="E785">
        <v>0</v>
      </c>
      <c r="F785">
        <v>1</v>
      </c>
      <c r="H785">
        <v>4</v>
      </c>
    </row>
    <row r="786" spans="1:9" x14ac:dyDescent="0.3">
      <c r="A786" t="s">
        <v>35</v>
      </c>
      <c r="B786" t="s">
        <v>14</v>
      </c>
      <c r="C786">
        <v>10</v>
      </c>
      <c r="D786">
        <v>5</v>
      </c>
      <c r="E786">
        <v>0</v>
      </c>
      <c r="F786">
        <v>1</v>
      </c>
      <c r="H786">
        <v>4</v>
      </c>
    </row>
    <row r="787" spans="1:9" x14ac:dyDescent="0.3">
      <c r="A787" t="s">
        <v>37</v>
      </c>
      <c r="B787" t="s">
        <v>14</v>
      </c>
      <c r="C787">
        <v>10</v>
      </c>
      <c r="D787">
        <v>5</v>
      </c>
      <c r="E787">
        <v>0</v>
      </c>
      <c r="F787">
        <v>1</v>
      </c>
      <c r="H787">
        <v>4</v>
      </c>
    </row>
    <row r="788" spans="1:9" x14ac:dyDescent="0.3">
      <c r="A788" t="s">
        <v>40</v>
      </c>
      <c r="B788" t="s">
        <v>14</v>
      </c>
      <c r="C788">
        <v>10</v>
      </c>
      <c r="D788">
        <v>5</v>
      </c>
      <c r="E788">
        <v>0</v>
      </c>
      <c r="F788">
        <v>1</v>
      </c>
      <c r="H788">
        <v>4</v>
      </c>
    </row>
    <row r="789" spans="1:9" x14ac:dyDescent="0.3">
      <c r="A789" t="s">
        <v>43</v>
      </c>
      <c r="B789" t="s">
        <v>14</v>
      </c>
      <c r="C789">
        <v>10</v>
      </c>
      <c r="D789">
        <v>2</v>
      </c>
      <c r="E789">
        <v>3</v>
      </c>
      <c r="F789">
        <v>1</v>
      </c>
      <c r="H789">
        <v>1</v>
      </c>
    </row>
    <row r="790" spans="1:9" x14ac:dyDescent="0.3">
      <c r="A790" t="s">
        <v>46</v>
      </c>
      <c r="B790" t="s">
        <v>14</v>
      </c>
      <c r="C790">
        <v>10</v>
      </c>
      <c r="D790">
        <v>2</v>
      </c>
      <c r="E790">
        <v>3</v>
      </c>
      <c r="F790">
        <v>1</v>
      </c>
      <c r="H790">
        <v>1</v>
      </c>
    </row>
    <row r="791" spans="1:9" x14ac:dyDescent="0.3">
      <c r="A791" t="s">
        <v>49</v>
      </c>
      <c r="B791" t="s">
        <v>14</v>
      </c>
      <c r="C791">
        <v>10</v>
      </c>
      <c r="D791">
        <v>4</v>
      </c>
      <c r="E791">
        <v>1</v>
      </c>
      <c r="F791">
        <v>1</v>
      </c>
      <c r="H791">
        <v>3</v>
      </c>
    </row>
    <row r="792" spans="1:9" x14ac:dyDescent="0.3">
      <c r="A792" t="s">
        <v>52</v>
      </c>
      <c r="B792" t="s">
        <v>14</v>
      </c>
      <c r="C792">
        <v>10</v>
      </c>
      <c r="D792">
        <v>5</v>
      </c>
      <c r="E792">
        <v>0</v>
      </c>
      <c r="F792">
        <v>1</v>
      </c>
      <c r="H792">
        <v>4</v>
      </c>
    </row>
    <row r="793" spans="1:9" x14ac:dyDescent="0.3">
      <c r="A793" t="s">
        <v>56</v>
      </c>
      <c r="B793" t="s">
        <v>14</v>
      </c>
      <c r="C793">
        <v>10</v>
      </c>
      <c r="D793">
        <v>5</v>
      </c>
      <c r="E793">
        <v>0</v>
      </c>
      <c r="F793">
        <v>1</v>
      </c>
      <c r="H793">
        <v>4</v>
      </c>
    </row>
    <row r="794" spans="1:9" x14ac:dyDescent="0.3">
      <c r="A794" t="s">
        <v>59</v>
      </c>
      <c r="B794" t="s">
        <v>14</v>
      </c>
      <c r="C794">
        <v>10</v>
      </c>
      <c r="D794">
        <v>5</v>
      </c>
      <c r="E794">
        <v>0</v>
      </c>
      <c r="F794">
        <v>1</v>
      </c>
      <c r="H794">
        <v>4</v>
      </c>
    </row>
    <row r="795" spans="1:9" x14ac:dyDescent="0.3">
      <c r="A795" t="s">
        <v>62</v>
      </c>
      <c r="B795" t="s">
        <v>14</v>
      </c>
      <c r="C795">
        <v>10</v>
      </c>
      <c r="D795">
        <v>5</v>
      </c>
      <c r="E795">
        <v>0</v>
      </c>
      <c r="F795">
        <v>1</v>
      </c>
      <c r="H795">
        <v>4</v>
      </c>
    </row>
    <row r="796" spans="1:9" x14ac:dyDescent="0.3">
      <c r="A796" t="s">
        <v>65</v>
      </c>
      <c r="B796" t="s">
        <v>14</v>
      </c>
      <c r="C796">
        <v>10</v>
      </c>
      <c r="D796">
        <v>5</v>
      </c>
      <c r="E796">
        <v>0</v>
      </c>
      <c r="F796">
        <v>1</v>
      </c>
      <c r="H796">
        <v>4</v>
      </c>
    </row>
    <row r="797" spans="1:9" x14ac:dyDescent="0.3">
      <c r="A797" t="s">
        <v>68</v>
      </c>
      <c r="B797" t="s">
        <v>14</v>
      </c>
      <c r="C797">
        <v>10</v>
      </c>
      <c r="D797">
        <v>5</v>
      </c>
      <c r="E797">
        <v>0</v>
      </c>
      <c r="F797">
        <v>1</v>
      </c>
      <c r="H797">
        <v>4</v>
      </c>
    </row>
    <row r="798" spans="1:9" x14ac:dyDescent="0.3">
      <c r="A798" t="s">
        <v>71</v>
      </c>
      <c r="B798" t="s">
        <v>14</v>
      </c>
      <c r="C798">
        <v>10</v>
      </c>
      <c r="D798">
        <v>3</v>
      </c>
      <c r="E798">
        <v>2</v>
      </c>
      <c r="F798">
        <v>1</v>
      </c>
      <c r="H798">
        <v>2</v>
      </c>
    </row>
    <row r="799" spans="1:9" x14ac:dyDescent="0.3">
      <c r="A799" t="s">
        <v>75</v>
      </c>
      <c r="B799" t="s">
        <v>14</v>
      </c>
      <c r="C799">
        <v>10</v>
      </c>
      <c r="D799">
        <v>3</v>
      </c>
      <c r="E799">
        <v>2</v>
      </c>
      <c r="F799">
        <v>1</v>
      </c>
      <c r="H799">
        <v>2</v>
      </c>
      <c r="I799">
        <f t="shared" ref="I799" si="37">SUM(F779:F799)</f>
        <v>20</v>
      </c>
    </row>
    <row r="800" spans="1:9" x14ac:dyDescent="0.3">
      <c r="A800" t="s">
        <v>13</v>
      </c>
      <c r="B800" t="s">
        <v>14</v>
      </c>
      <c r="C800">
        <v>11</v>
      </c>
      <c r="D800">
        <v>6</v>
      </c>
      <c r="E800">
        <v>0</v>
      </c>
      <c r="F800">
        <v>1</v>
      </c>
      <c r="G800">
        <v>1</v>
      </c>
      <c r="H800">
        <v>4</v>
      </c>
    </row>
    <row r="801" spans="1:8" x14ac:dyDescent="0.3">
      <c r="A801" t="s">
        <v>18</v>
      </c>
      <c r="B801" t="s">
        <v>14</v>
      </c>
      <c r="C801">
        <v>11</v>
      </c>
      <c r="D801">
        <v>2</v>
      </c>
      <c r="E801">
        <v>4</v>
      </c>
      <c r="F801">
        <v>0</v>
      </c>
      <c r="G801">
        <v>0</v>
      </c>
      <c r="H801">
        <v>2</v>
      </c>
    </row>
    <row r="802" spans="1:8" x14ac:dyDescent="0.3">
      <c r="A802" t="s">
        <v>21</v>
      </c>
      <c r="B802" t="s">
        <v>14</v>
      </c>
      <c r="C802">
        <v>11</v>
      </c>
      <c r="D802">
        <v>5</v>
      </c>
      <c r="E802">
        <v>1</v>
      </c>
      <c r="F802">
        <v>1</v>
      </c>
      <c r="G802">
        <v>1</v>
      </c>
      <c r="H802">
        <v>3</v>
      </c>
    </row>
    <row r="803" spans="1:8" x14ac:dyDescent="0.3">
      <c r="A803" t="s">
        <v>24</v>
      </c>
      <c r="B803" t="s">
        <v>14</v>
      </c>
      <c r="C803">
        <v>11</v>
      </c>
      <c r="D803">
        <v>3</v>
      </c>
      <c r="E803">
        <v>3</v>
      </c>
      <c r="F803">
        <v>1</v>
      </c>
      <c r="G803">
        <v>1</v>
      </c>
      <c r="H803">
        <v>1</v>
      </c>
    </row>
    <row r="804" spans="1:8" x14ac:dyDescent="0.3">
      <c r="A804" t="s">
        <v>27</v>
      </c>
      <c r="B804" t="s">
        <v>14</v>
      </c>
      <c r="C804">
        <v>11</v>
      </c>
      <c r="D804">
        <v>5</v>
      </c>
      <c r="E804">
        <v>1</v>
      </c>
      <c r="F804">
        <v>1</v>
      </c>
      <c r="G804">
        <v>0</v>
      </c>
      <c r="H804">
        <v>4</v>
      </c>
    </row>
    <row r="805" spans="1:8" x14ac:dyDescent="0.3">
      <c r="A805" t="s">
        <v>29</v>
      </c>
      <c r="B805" t="s">
        <v>14</v>
      </c>
      <c r="C805">
        <v>11</v>
      </c>
    </row>
    <row r="806" spans="1:8" x14ac:dyDescent="0.3">
      <c r="A806" t="s">
        <v>32</v>
      </c>
      <c r="B806" t="s">
        <v>14</v>
      </c>
      <c r="C806">
        <v>11</v>
      </c>
      <c r="D806">
        <v>2</v>
      </c>
      <c r="E806">
        <v>4</v>
      </c>
      <c r="F806">
        <v>1</v>
      </c>
      <c r="G806">
        <v>0</v>
      </c>
      <c r="H806">
        <v>1</v>
      </c>
    </row>
    <row r="807" spans="1:8" x14ac:dyDescent="0.3">
      <c r="A807" t="s">
        <v>35</v>
      </c>
      <c r="B807" t="s">
        <v>14</v>
      </c>
      <c r="C807">
        <v>11</v>
      </c>
      <c r="D807">
        <v>6</v>
      </c>
      <c r="E807">
        <v>0</v>
      </c>
      <c r="F807">
        <v>1</v>
      </c>
      <c r="G807">
        <v>1</v>
      </c>
      <c r="H807">
        <v>4</v>
      </c>
    </row>
    <row r="808" spans="1:8" x14ac:dyDescent="0.3">
      <c r="A808" t="s">
        <v>37</v>
      </c>
      <c r="B808" t="s">
        <v>14</v>
      </c>
      <c r="C808">
        <v>11</v>
      </c>
      <c r="D808">
        <v>6</v>
      </c>
      <c r="E808">
        <v>0</v>
      </c>
      <c r="F808">
        <v>1</v>
      </c>
      <c r="G808">
        <v>1</v>
      </c>
      <c r="H808">
        <v>4</v>
      </c>
    </row>
    <row r="809" spans="1:8" x14ac:dyDescent="0.3">
      <c r="A809" t="s">
        <v>40</v>
      </c>
      <c r="B809" t="s">
        <v>14</v>
      </c>
      <c r="C809">
        <v>11</v>
      </c>
      <c r="D809">
        <v>6</v>
      </c>
      <c r="E809">
        <v>0</v>
      </c>
      <c r="F809">
        <v>1</v>
      </c>
      <c r="G809">
        <v>1</v>
      </c>
      <c r="H809">
        <v>4</v>
      </c>
    </row>
    <row r="810" spans="1:8" x14ac:dyDescent="0.3">
      <c r="A810" t="s">
        <v>43</v>
      </c>
      <c r="B810" t="s">
        <v>14</v>
      </c>
      <c r="C810">
        <v>11</v>
      </c>
      <c r="D810">
        <v>5</v>
      </c>
      <c r="E810">
        <v>1</v>
      </c>
      <c r="F810">
        <v>1</v>
      </c>
      <c r="G810">
        <v>1</v>
      </c>
      <c r="H810">
        <v>3</v>
      </c>
    </row>
    <row r="811" spans="1:8" x14ac:dyDescent="0.3">
      <c r="A811" t="s">
        <v>46</v>
      </c>
      <c r="B811" t="s">
        <v>14</v>
      </c>
      <c r="C811">
        <v>11</v>
      </c>
      <c r="D811">
        <v>6</v>
      </c>
      <c r="E811">
        <v>0</v>
      </c>
      <c r="F811">
        <v>1</v>
      </c>
      <c r="G811">
        <v>1</v>
      </c>
      <c r="H811">
        <v>4</v>
      </c>
    </row>
    <row r="812" spans="1:8" x14ac:dyDescent="0.3">
      <c r="A812" t="s">
        <v>49</v>
      </c>
      <c r="B812" t="s">
        <v>14</v>
      </c>
      <c r="C812">
        <v>11</v>
      </c>
      <c r="D812">
        <v>3</v>
      </c>
      <c r="E812">
        <v>3</v>
      </c>
      <c r="F812">
        <v>0</v>
      </c>
      <c r="G812">
        <v>0</v>
      </c>
      <c r="H812">
        <v>3</v>
      </c>
    </row>
    <row r="813" spans="1:8" x14ac:dyDescent="0.3">
      <c r="A813" t="s">
        <v>52</v>
      </c>
      <c r="B813" t="s">
        <v>14</v>
      </c>
      <c r="C813">
        <v>11</v>
      </c>
      <c r="D813">
        <v>5</v>
      </c>
      <c r="E813">
        <v>1</v>
      </c>
      <c r="F813">
        <v>1</v>
      </c>
      <c r="G813">
        <v>1</v>
      </c>
      <c r="H813">
        <v>3</v>
      </c>
    </row>
    <row r="814" spans="1:8" x14ac:dyDescent="0.3">
      <c r="A814" t="s">
        <v>56</v>
      </c>
      <c r="B814" t="s">
        <v>14</v>
      </c>
      <c r="C814">
        <v>11</v>
      </c>
      <c r="D814">
        <v>6</v>
      </c>
      <c r="E814">
        <v>0</v>
      </c>
      <c r="F814">
        <v>1</v>
      </c>
      <c r="G814">
        <v>1</v>
      </c>
      <c r="H814">
        <v>4</v>
      </c>
    </row>
    <row r="815" spans="1:8" x14ac:dyDescent="0.3">
      <c r="A815" t="s">
        <v>59</v>
      </c>
      <c r="B815" t="s">
        <v>14</v>
      </c>
      <c r="C815">
        <v>11</v>
      </c>
      <c r="D815">
        <v>5</v>
      </c>
      <c r="E815">
        <v>1</v>
      </c>
      <c r="F815">
        <v>1</v>
      </c>
      <c r="G815">
        <v>1</v>
      </c>
      <c r="H815">
        <v>3</v>
      </c>
    </row>
    <row r="816" spans="1:8" x14ac:dyDescent="0.3">
      <c r="A816" t="s">
        <v>62</v>
      </c>
      <c r="B816" t="s">
        <v>14</v>
      </c>
      <c r="C816">
        <v>11</v>
      </c>
      <c r="D816">
        <v>5</v>
      </c>
      <c r="E816">
        <v>1</v>
      </c>
      <c r="F816">
        <v>1</v>
      </c>
      <c r="G816">
        <v>1</v>
      </c>
      <c r="H816">
        <v>3</v>
      </c>
    </row>
    <row r="817" spans="1:9" x14ac:dyDescent="0.3">
      <c r="A817" t="s">
        <v>65</v>
      </c>
      <c r="B817" t="s">
        <v>14</v>
      </c>
      <c r="C817">
        <v>11</v>
      </c>
      <c r="D817">
        <v>5</v>
      </c>
      <c r="E817">
        <v>1</v>
      </c>
      <c r="F817">
        <v>1</v>
      </c>
      <c r="G817">
        <v>1</v>
      </c>
      <c r="H817">
        <v>3</v>
      </c>
    </row>
    <row r="818" spans="1:9" x14ac:dyDescent="0.3">
      <c r="A818" t="s">
        <v>68</v>
      </c>
      <c r="B818" t="s">
        <v>14</v>
      </c>
      <c r="C818">
        <v>11</v>
      </c>
      <c r="D818">
        <v>6</v>
      </c>
      <c r="E818">
        <v>0</v>
      </c>
      <c r="F818">
        <v>1</v>
      </c>
      <c r="G818">
        <v>1</v>
      </c>
      <c r="H818">
        <v>4</v>
      </c>
    </row>
    <row r="819" spans="1:9" x14ac:dyDescent="0.3">
      <c r="A819" t="s">
        <v>71</v>
      </c>
      <c r="B819" t="s">
        <v>14</v>
      </c>
      <c r="C819">
        <v>11</v>
      </c>
      <c r="D819">
        <v>3</v>
      </c>
      <c r="E819">
        <v>3</v>
      </c>
      <c r="F819">
        <v>0</v>
      </c>
      <c r="G819">
        <v>0</v>
      </c>
      <c r="H819">
        <v>3</v>
      </c>
    </row>
    <row r="820" spans="1:9" x14ac:dyDescent="0.3">
      <c r="A820" t="s">
        <v>75</v>
      </c>
      <c r="B820" t="s">
        <v>14</v>
      </c>
      <c r="C820">
        <v>11</v>
      </c>
      <c r="D820">
        <v>5</v>
      </c>
      <c r="E820">
        <v>1</v>
      </c>
      <c r="F820">
        <v>1</v>
      </c>
      <c r="G820">
        <v>1</v>
      </c>
      <c r="H820">
        <v>3</v>
      </c>
      <c r="I820">
        <f t="shared" ref="I820" si="38">SUM(F800:F820)</f>
        <v>17</v>
      </c>
    </row>
    <row r="821" spans="1:9" x14ac:dyDescent="0.3">
      <c r="A821" t="s">
        <v>13</v>
      </c>
      <c r="B821" t="s">
        <v>14</v>
      </c>
      <c r="C821">
        <v>12</v>
      </c>
      <c r="D821">
        <v>2</v>
      </c>
      <c r="E821">
        <v>4</v>
      </c>
      <c r="F821">
        <v>1</v>
      </c>
      <c r="G821">
        <v>1</v>
      </c>
      <c r="H821">
        <v>0</v>
      </c>
    </row>
    <row r="822" spans="1:9" x14ac:dyDescent="0.3">
      <c r="A822" t="s">
        <v>18</v>
      </c>
      <c r="B822" t="s">
        <v>14</v>
      </c>
      <c r="C822">
        <v>12</v>
      </c>
      <c r="D822">
        <v>5</v>
      </c>
      <c r="E822">
        <v>1</v>
      </c>
      <c r="F822">
        <v>1</v>
      </c>
      <c r="G822">
        <v>1</v>
      </c>
      <c r="H822">
        <v>3</v>
      </c>
    </row>
    <row r="823" spans="1:9" x14ac:dyDescent="0.3">
      <c r="A823" t="s">
        <v>21</v>
      </c>
      <c r="B823" t="s">
        <v>14</v>
      </c>
      <c r="C823">
        <v>12</v>
      </c>
      <c r="D823">
        <v>5</v>
      </c>
      <c r="E823">
        <v>1</v>
      </c>
      <c r="F823">
        <v>1</v>
      </c>
      <c r="G823">
        <v>1</v>
      </c>
      <c r="H823">
        <v>3</v>
      </c>
    </row>
    <row r="824" spans="1:9" x14ac:dyDescent="0.3">
      <c r="A824" t="s">
        <v>24</v>
      </c>
      <c r="B824" t="s">
        <v>14</v>
      </c>
      <c r="C824">
        <v>12</v>
      </c>
      <c r="D824">
        <v>5</v>
      </c>
      <c r="E824">
        <v>1</v>
      </c>
      <c r="F824">
        <v>1</v>
      </c>
      <c r="G824">
        <v>1</v>
      </c>
      <c r="H824">
        <v>3</v>
      </c>
    </row>
    <row r="825" spans="1:9" x14ac:dyDescent="0.3">
      <c r="A825" t="s">
        <v>27</v>
      </c>
      <c r="B825" t="s">
        <v>14</v>
      </c>
      <c r="C825">
        <v>12</v>
      </c>
      <c r="D825">
        <v>6</v>
      </c>
      <c r="E825">
        <v>0</v>
      </c>
      <c r="F825">
        <v>1</v>
      </c>
      <c r="G825">
        <v>1</v>
      </c>
      <c r="H825">
        <v>4</v>
      </c>
    </row>
    <row r="826" spans="1:9" x14ac:dyDescent="0.3">
      <c r="A826" t="s">
        <v>29</v>
      </c>
      <c r="B826" t="s">
        <v>14</v>
      </c>
      <c r="C826">
        <v>12</v>
      </c>
      <c r="D826">
        <v>4</v>
      </c>
      <c r="E826">
        <v>2</v>
      </c>
      <c r="F826">
        <v>1</v>
      </c>
      <c r="G826">
        <v>0</v>
      </c>
      <c r="H826">
        <v>3</v>
      </c>
    </row>
    <row r="827" spans="1:9" x14ac:dyDescent="0.3">
      <c r="A827" t="s">
        <v>32</v>
      </c>
      <c r="B827" t="s">
        <v>14</v>
      </c>
      <c r="C827">
        <v>12</v>
      </c>
      <c r="D827">
        <v>4</v>
      </c>
      <c r="E827">
        <v>2</v>
      </c>
      <c r="F827">
        <v>1</v>
      </c>
      <c r="G827">
        <v>0</v>
      </c>
      <c r="H827">
        <v>3</v>
      </c>
    </row>
    <row r="828" spans="1:9" x14ac:dyDescent="0.3">
      <c r="A828" t="s">
        <v>35</v>
      </c>
      <c r="B828" t="s">
        <v>14</v>
      </c>
      <c r="C828">
        <v>12</v>
      </c>
      <c r="D828">
        <v>4</v>
      </c>
      <c r="E828">
        <v>2</v>
      </c>
      <c r="F828">
        <v>1</v>
      </c>
      <c r="G828">
        <v>0</v>
      </c>
      <c r="H828">
        <v>3</v>
      </c>
    </row>
    <row r="829" spans="1:9" x14ac:dyDescent="0.3">
      <c r="A829" t="s">
        <v>37</v>
      </c>
      <c r="B829" t="s">
        <v>14</v>
      </c>
      <c r="C829">
        <v>12</v>
      </c>
      <c r="D829">
        <v>5</v>
      </c>
      <c r="E829">
        <v>1</v>
      </c>
      <c r="F829">
        <v>1</v>
      </c>
      <c r="G829">
        <v>1</v>
      </c>
      <c r="H829">
        <v>3</v>
      </c>
    </row>
    <row r="830" spans="1:9" x14ac:dyDescent="0.3">
      <c r="A830" t="s">
        <v>40</v>
      </c>
      <c r="B830" t="s">
        <v>14</v>
      </c>
      <c r="C830">
        <v>12</v>
      </c>
      <c r="D830">
        <v>5</v>
      </c>
      <c r="E830">
        <v>1</v>
      </c>
      <c r="F830">
        <v>1</v>
      </c>
      <c r="G830">
        <v>1</v>
      </c>
      <c r="H830">
        <v>3</v>
      </c>
    </row>
    <row r="831" spans="1:9" x14ac:dyDescent="0.3">
      <c r="A831" t="s">
        <v>43</v>
      </c>
      <c r="B831" t="s">
        <v>14</v>
      </c>
      <c r="C831">
        <v>12</v>
      </c>
      <c r="D831">
        <v>5</v>
      </c>
      <c r="E831">
        <v>1</v>
      </c>
      <c r="F831">
        <v>1</v>
      </c>
      <c r="G831">
        <v>1</v>
      </c>
      <c r="H831">
        <v>3</v>
      </c>
    </row>
    <row r="832" spans="1:9" x14ac:dyDescent="0.3">
      <c r="A832" t="s">
        <v>46</v>
      </c>
      <c r="B832" t="s">
        <v>14</v>
      </c>
      <c r="C832">
        <v>12</v>
      </c>
      <c r="D832">
        <v>6</v>
      </c>
      <c r="E832">
        <v>0</v>
      </c>
      <c r="F832">
        <v>1</v>
      </c>
      <c r="G832">
        <v>1</v>
      </c>
      <c r="H832">
        <v>4</v>
      </c>
    </row>
    <row r="833" spans="1:9" x14ac:dyDescent="0.3">
      <c r="A833" t="s">
        <v>49</v>
      </c>
      <c r="B833" t="s">
        <v>14</v>
      </c>
      <c r="C833">
        <v>12</v>
      </c>
      <c r="D833">
        <v>3</v>
      </c>
      <c r="E833">
        <v>3</v>
      </c>
      <c r="F833">
        <v>1</v>
      </c>
      <c r="G833">
        <v>1</v>
      </c>
      <c r="H833">
        <v>1</v>
      </c>
    </row>
    <row r="834" spans="1:9" x14ac:dyDescent="0.3">
      <c r="A834" t="s">
        <v>52</v>
      </c>
      <c r="B834" t="s">
        <v>14</v>
      </c>
      <c r="C834">
        <v>12</v>
      </c>
      <c r="D834">
        <v>4</v>
      </c>
      <c r="E834">
        <v>2</v>
      </c>
      <c r="F834">
        <v>1</v>
      </c>
      <c r="G834">
        <v>0</v>
      </c>
      <c r="H834">
        <v>3</v>
      </c>
    </row>
    <row r="835" spans="1:9" x14ac:dyDescent="0.3">
      <c r="A835" t="s">
        <v>56</v>
      </c>
      <c r="B835" t="s">
        <v>14</v>
      </c>
      <c r="C835">
        <v>12</v>
      </c>
      <c r="D835">
        <v>5</v>
      </c>
      <c r="E835">
        <v>1</v>
      </c>
      <c r="F835">
        <v>1</v>
      </c>
      <c r="G835">
        <v>1</v>
      </c>
      <c r="H835">
        <v>3</v>
      </c>
    </row>
    <row r="836" spans="1:9" x14ac:dyDescent="0.3">
      <c r="A836" t="s">
        <v>59</v>
      </c>
      <c r="B836" t="s">
        <v>14</v>
      </c>
      <c r="C836">
        <v>12</v>
      </c>
      <c r="D836">
        <v>4</v>
      </c>
      <c r="E836">
        <v>2</v>
      </c>
      <c r="F836">
        <v>1</v>
      </c>
      <c r="G836">
        <v>0</v>
      </c>
      <c r="H836">
        <v>3</v>
      </c>
    </row>
    <row r="837" spans="1:9" x14ac:dyDescent="0.3">
      <c r="A837" t="s">
        <v>62</v>
      </c>
      <c r="B837" t="s">
        <v>14</v>
      </c>
      <c r="C837">
        <v>12</v>
      </c>
      <c r="D837">
        <v>6</v>
      </c>
      <c r="E837">
        <v>0</v>
      </c>
      <c r="F837">
        <v>1</v>
      </c>
      <c r="G837">
        <v>1</v>
      </c>
      <c r="H837">
        <v>4</v>
      </c>
    </row>
    <row r="838" spans="1:9" x14ac:dyDescent="0.3">
      <c r="A838" t="s">
        <v>65</v>
      </c>
      <c r="B838" t="s">
        <v>14</v>
      </c>
      <c r="C838">
        <v>12</v>
      </c>
      <c r="D838">
        <v>4</v>
      </c>
      <c r="E838">
        <v>2</v>
      </c>
      <c r="F838">
        <v>1</v>
      </c>
      <c r="G838">
        <v>0</v>
      </c>
      <c r="H838">
        <v>3</v>
      </c>
    </row>
    <row r="839" spans="1:9" x14ac:dyDescent="0.3">
      <c r="A839" t="s">
        <v>68</v>
      </c>
      <c r="B839" t="s">
        <v>14</v>
      </c>
      <c r="C839">
        <v>12</v>
      </c>
      <c r="D839">
        <v>5</v>
      </c>
      <c r="E839">
        <v>1</v>
      </c>
      <c r="F839">
        <v>1</v>
      </c>
      <c r="G839">
        <v>1</v>
      </c>
      <c r="H839">
        <v>3</v>
      </c>
    </row>
    <row r="840" spans="1:9" x14ac:dyDescent="0.3">
      <c r="A840" t="s">
        <v>71</v>
      </c>
      <c r="B840" t="s">
        <v>14</v>
      </c>
      <c r="C840">
        <v>12</v>
      </c>
      <c r="D840">
        <v>4</v>
      </c>
      <c r="E840">
        <v>2</v>
      </c>
      <c r="F840">
        <v>1</v>
      </c>
      <c r="G840">
        <v>0</v>
      </c>
      <c r="H840">
        <v>3</v>
      </c>
    </row>
    <row r="841" spans="1:9" x14ac:dyDescent="0.3">
      <c r="A841" t="s">
        <v>75</v>
      </c>
      <c r="B841" t="s">
        <v>14</v>
      </c>
      <c r="C841">
        <v>12</v>
      </c>
      <c r="D841">
        <v>4</v>
      </c>
      <c r="E841">
        <v>2</v>
      </c>
      <c r="F841">
        <v>1</v>
      </c>
      <c r="G841">
        <v>0</v>
      </c>
      <c r="H841">
        <v>3</v>
      </c>
      <c r="I841">
        <f t="shared" ref="I841" si="39">SUM(F821:F841)</f>
        <v>21</v>
      </c>
    </row>
    <row r="842" spans="1:9" x14ac:dyDescent="0.3">
      <c r="A842" t="s">
        <v>13</v>
      </c>
      <c r="B842" t="s">
        <v>14</v>
      </c>
      <c r="C842">
        <v>13</v>
      </c>
      <c r="D842">
        <v>5</v>
      </c>
      <c r="E842">
        <v>0</v>
      </c>
      <c r="F842">
        <v>1</v>
      </c>
      <c r="G842">
        <v>1</v>
      </c>
      <c r="H842">
        <v>3</v>
      </c>
    </row>
    <row r="843" spans="1:9" x14ac:dyDescent="0.3">
      <c r="A843" t="s">
        <v>18</v>
      </c>
      <c r="B843" t="s">
        <v>14</v>
      </c>
      <c r="C843">
        <v>13</v>
      </c>
      <c r="D843">
        <v>3</v>
      </c>
      <c r="E843">
        <v>2</v>
      </c>
      <c r="F843">
        <v>1</v>
      </c>
      <c r="G843">
        <v>0</v>
      </c>
      <c r="H843">
        <v>2</v>
      </c>
    </row>
    <row r="844" spans="1:9" x14ac:dyDescent="0.3">
      <c r="A844" t="s">
        <v>21</v>
      </c>
      <c r="B844" t="s">
        <v>14</v>
      </c>
      <c r="C844">
        <v>13</v>
      </c>
      <c r="D844">
        <v>5</v>
      </c>
      <c r="E844">
        <v>0</v>
      </c>
      <c r="F844">
        <v>1</v>
      </c>
      <c r="G844">
        <v>1</v>
      </c>
      <c r="H844">
        <v>3</v>
      </c>
    </row>
    <row r="845" spans="1:9" x14ac:dyDescent="0.3">
      <c r="A845" t="s">
        <v>24</v>
      </c>
      <c r="B845" t="s">
        <v>14</v>
      </c>
      <c r="C845">
        <v>13</v>
      </c>
      <c r="D845">
        <v>5</v>
      </c>
      <c r="E845">
        <v>0</v>
      </c>
      <c r="F845">
        <v>1</v>
      </c>
      <c r="G845">
        <v>1</v>
      </c>
      <c r="H845">
        <v>3</v>
      </c>
    </row>
    <row r="846" spans="1:9" x14ac:dyDescent="0.3">
      <c r="A846" t="s">
        <v>27</v>
      </c>
      <c r="B846" t="s">
        <v>14</v>
      </c>
      <c r="C846">
        <v>13</v>
      </c>
      <c r="D846">
        <v>2</v>
      </c>
      <c r="E846">
        <v>3</v>
      </c>
      <c r="F846">
        <v>0</v>
      </c>
      <c r="G846">
        <v>0</v>
      </c>
      <c r="H846">
        <v>2</v>
      </c>
    </row>
    <row r="847" spans="1:9" x14ac:dyDescent="0.3">
      <c r="A847" t="s">
        <v>29</v>
      </c>
      <c r="B847" t="s">
        <v>14</v>
      </c>
      <c r="C847">
        <v>13</v>
      </c>
      <c r="D847">
        <v>4</v>
      </c>
      <c r="E847">
        <v>1</v>
      </c>
      <c r="F847">
        <v>1</v>
      </c>
      <c r="G847">
        <v>0</v>
      </c>
      <c r="H847">
        <v>3</v>
      </c>
    </row>
    <row r="848" spans="1:9" x14ac:dyDescent="0.3">
      <c r="A848" t="s">
        <v>32</v>
      </c>
      <c r="B848" t="s">
        <v>14</v>
      </c>
      <c r="C848">
        <v>13</v>
      </c>
      <c r="D848">
        <v>2</v>
      </c>
      <c r="E848">
        <v>3</v>
      </c>
      <c r="F848">
        <v>0</v>
      </c>
      <c r="G848">
        <v>0</v>
      </c>
      <c r="H848">
        <v>2</v>
      </c>
    </row>
    <row r="849" spans="1:9" x14ac:dyDescent="0.3">
      <c r="A849" t="s">
        <v>35</v>
      </c>
      <c r="B849" t="s">
        <v>14</v>
      </c>
      <c r="C849">
        <v>13</v>
      </c>
      <c r="D849">
        <v>2</v>
      </c>
      <c r="E849">
        <v>3</v>
      </c>
      <c r="F849">
        <v>0</v>
      </c>
      <c r="G849">
        <v>0</v>
      </c>
      <c r="H849">
        <v>2</v>
      </c>
    </row>
    <row r="850" spans="1:9" x14ac:dyDescent="0.3">
      <c r="A850" t="s">
        <v>37</v>
      </c>
      <c r="B850" t="s">
        <v>14</v>
      </c>
      <c r="C850">
        <v>13</v>
      </c>
      <c r="D850">
        <v>4</v>
      </c>
      <c r="E850">
        <v>1</v>
      </c>
      <c r="F850">
        <v>1</v>
      </c>
      <c r="G850">
        <v>0</v>
      </c>
      <c r="H850">
        <v>3</v>
      </c>
    </row>
    <row r="851" spans="1:9" x14ac:dyDescent="0.3">
      <c r="A851" t="s">
        <v>40</v>
      </c>
      <c r="B851" t="s">
        <v>14</v>
      </c>
      <c r="C851">
        <v>13</v>
      </c>
      <c r="D851">
        <v>5</v>
      </c>
      <c r="E851">
        <v>0</v>
      </c>
      <c r="F851">
        <v>1</v>
      </c>
      <c r="G851">
        <v>1</v>
      </c>
      <c r="H851">
        <v>3</v>
      </c>
    </row>
    <row r="852" spans="1:9" x14ac:dyDescent="0.3">
      <c r="A852" t="s">
        <v>43</v>
      </c>
      <c r="B852" t="s">
        <v>14</v>
      </c>
      <c r="C852">
        <v>13</v>
      </c>
      <c r="D852">
        <v>4</v>
      </c>
      <c r="E852">
        <v>1</v>
      </c>
      <c r="F852">
        <v>1</v>
      </c>
      <c r="G852">
        <v>1</v>
      </c>
      <c r="H852">
        <v>2</v>
      </c>
    </row>
    <row r="853" spans="1:9" x14ac:dyDescent="0.3">
      <c r="A853" t="s">
        <v>46</v>
      </c>
      <c r="B853" t="s">
        <v>14</v>
      </c>
      <c r="C853">
        <v>13</v>
      </c>
      <c r="D853">
        <v>2</v>
      </c>
      <c r="E853">
        <v>3</v>
      </c>
      <c r="F853">
        <v>1</v>
      </c>
      <c r="G853">
        <v>0</v>
      </c>
      <c r="H853">
        <v>1</v>
      </c>
    </row>
    <row r="854" spans="1:9" x14ac:dyDescent="0.3">
      <c r="A854" t="s">
        <v>49</v>
      </c>
      <c r="B854" t="s">
        <v>14</v>
      </c>
      <c r="C854">
        <v>13</v>
      </c>
      <c r="D854">
        <v>4</v>
      </c>
      <c r="E854">
        <v>1</v>
      </c>
      <c r="F854">
        <v>1</v>
      </c>
      <c r="G854">
        <v>0</v>
      </c>
      <c r="H854">
        <v>3</v>
      </c>
    </row>
    <row r="855" spans="1:9" x14ac:dyDescent="0.3">
      <c r="A855" t="s">
        <v>52</v>
      </c>
      <c r="B855" t="s">
        <v>14</v>
      </c>
      <c r="C855">
        <v>13</v>
      </c>
      <c r="D855">
        <v>4</v>
      </c>
      <c r="E855">
        <v>1</v>
      </c>
      <c r="F855">
        <v>1</v>
      </c>
      <c r="G855">
        <v>0</v>
      </c>
      <c r="H855">
        <v>3</v>
      </c>
    </row>
    <row r="856" spans="1:9" x14ac:dyDescent="0.3">
      <c r="A856" t="s">
        <v>56</v>
      </c>
      <c r="B856" t="s">
        <v>14</v>
      </c>
      <c r="C856">
        <v>13</v>
      </c>
      <c r="D856">
        <v>4</v>
      </c>
      <c r="E856">
        <v>1</v>
      </c>
      <c r="F856">
        <v>1</v>
      </c>
      <c r="G856">
        <v>0</v>
      </c>
      <c r="H856">
        <v>3</v>
      </c>
    </row>
    <row r="857" spans="1:9" x14ac:dyDescent="0.3">
      <c r="A857" t="s">
        <v>59</v>
      </c>
      <c r="B857" t="s">
        <v>14</v>
      </c>
      <c r="C857">
        <v>13</v>
      </c>
      <c r="D857">
        <v>4</v>
      </c>
      <c r="E857">
        <v>1</v>
      </c>
      <c r="F857">
        <v>1</v>
      </c>
      <c r="G857">
        <v>0</v>
      </c>
      <c r="H857">
        <v>3</v>
      </c>
    </row>
    <row r="858" spans="1:9" x14ac:dyDescent="0.3">
      <c r="A858" t="s">
        <v>62</v>
      </c>
      <c r="B858" t="s">
        <v>14</v>
      </c>
      <c r="C858">
        <v>13</v>
      </c>
      <c r="D858">
        <v>4</v>
      </c>
      <c r="E858">
        <v>1</v>
      </c>
      <c r="F858">
        <v>1</v>
      </c>
      <c r="G858">
        <v>0</v>
      </c>
      <c r="H858">
        <v>3</v>
      </c>
    </row>
    <row r="859" spans="1:9" x14ac:dyDescent="0.3">
      <c r="A859" t="s">
        <v>65</v>
      </c>
      <c r="B859" t="s">
        <v>14</v>
      </c>
      <c r="C859">
        <v>13</v>
      </c>
      <c r="D859">
        <v>4</v>
      </c>
      <c r="E859">
        <v>1</v>
      </c>
      <c r="F859">
        <v>1</v>
      </c>
      <c r="G859">
        <v>0</v>
      </c>
      <c r="H859">
        <v>3</v>
      </c>
    </row>
    <row r="860" spans="1:9" x14ac:dyDescent="0.3">
      <c r="A860" t="s">
        <v>68</v>
      </c>
      <c r="B860" t="s">
        <v>14</v>
      </c>
      <c r="C860">
        <v>13</v>
      </c>
      <c r="D860">
        <v>4</v>
      </c>
      <c r="E860">
        <v>1</v>
      </c>
      <c r="F860">
        <v>1</v>
      </c>
      <c r="G860">
        <v>0</v>
      </c>
      <c r="H860">
        <v>3</v>
      </c>
    </row>
    <row r="861" spans="1:9" x14ac:dyDescent="0.3">
      <c r="A861" t="s">
        <v>71</v>
      </c>
      <c r="B861" t="s">
        <v>14</v>
      </c>
      <c r="C861">
        <v>13</v>
      </c>
      <c r="D861">
        <v>4</v>
      </c>
      <c r="E861">
        <v>1</v>
      </c>
      <c r="F861">
        <v>1</v>
      </c>
      <c r="G861">
        <v>1</v>
      </c>
      <c r="H861">
        <v>2</v>
      </c>
    </row>
    <row r="862" spans="1:9" x14ac:dyDescent="0.3">
      <c r="A862" t="s">
        <v>75</v>
      </c>
      <c r="B862" t="s">
        <v>14</v>
      </c>
      <c r="C862">
        <v>13</v>
      </c>
      <c r="D862">
        <v>4</v>
      </c>
      <c r="E862">
        <v>1</v>
      </c>
      <c r="F862">
        <v>1</v>
      </c>
      <c r="G862">
        <v>0</v>
      </c>
      <c r="H862">
        <v>3</v>
      </c>
      <c r="I862">
        <f t="shared" ref="I862" si="40">SUM(F842:F862)</f>
        <v>18</v>
      </c>
    </row>
    <row r="863" spans="1:9" x14ac:dyDescent="0.3">
      <c r="A863" t="s">
        <v>13</v>
      </c>
      <c r="B863" t="s">
        <v>14</v>
      </c>
      <c r="C863">
        <v>14</v>
      </c>
      <c r="F863" t="s">
        <v>85</v>
      </c>
    </row>
    <row r="864" spans="1:9" x14ac:dyDescent="0.3">
      <c r="A864" t="s">
        <v>18</v>
      </c>
      <c r="B864" t="s">
        <v>14</v>
      </c>
      <c r="C864">
        <v>14</v>
      </c>
      <c r="D864">
        <v>3</v>
      </c>
      <c r="E864">
        <v>3</v>
      </c>
      <c r="F864">
        <v>0</v>
      </c>
      <c r="G864">
        <v>0</v>
      </c>
      <c r="H864">
        <v>3</v>
      </c>
    </row>
    <row r="865" spans="1:8" x14ac:dyDescent="0.3">
      <c r="A865" t="s">
        <v>21</v>
      </c>
      <c r="B865" t="s">
        <v>14</v>
      </c>
      <c r="C865">
        <v>14</v>
      </c>
      <c r="D865">
        <v>4</v>
      </c>
      <c r="E865">
        <v>2</v>
      </c>
      <c r="F865">
        <v>1</v>
      </c>
      <c r="G865">
        <v>0</v>
      </c>
      <c r="H865">
        <v>3</v>
      </c>
    </row>
    <row r="866" spans="1:8" x14ac:dyDescent="0.3">
      <c r="A866" t="s">
        <v>24</v>
      </c>
      <c r="B866" t="s">
        <v>14</v>
      </c>
      <c r="C866">
        <v>14</v>
      </c>
      <c r="D866">
        <v>5</v>
      </c>
      <c r="E866">
        <v>1</v>
      </c>
      <c r="F866">
        <v>1</v>
      </c>
      <c r="G866">
        <v>1</v>
      </c>
      <c r="H866">
        <v>3</v>
      </c>
    </row>
    <row r="867" spans="1:8" x14ac:dyDescent="0.3">
      <c r="A867" t="s">
        <v>27</v>
      </c>
      <c r="B867" t="s">
        <v>14</v>
      </c>
      <c r="C867">
        <v>14</v>
      </c>
      <c r="D867">
        <v>3</v>
      </c>
      <c r="E867">
        <v>3</v>
      </c>
      <c r="F867">
        <v>0</v>
      </c>
      <c r="G867">
        <v>0</v>
      </c>
      <c r="H867">
        <v>3</v>
      </c>
    </row>
    <row r="868" spans="1:8" x14ac:dyDescent="0.3">
      <c r="A868" t="s">
        <v>29</v>
      </c>
      <c r="B868" t="s">
        <v>14</v>
      </c>
      <c r="C868">
        <v>14</v>
      </c>
      <c r="D868">
        <v>5</v>
      </c>
      <c r="E868">
        <v>1</v>
      </c>
      <c r="F868">
        <v>1</v>
      </c>
      <c r="G868">
        <v>0</v>
      </c>
      <c r="H868">
        <v>4</v>
      </c>
    </row>
    <row r="869" spans="1:8" x14ac:dyDescent="0.3">
      <c r="A869" t="s">
        <v>32</v>
      </c>
      <c r="B869" t="s">
        <v>14</v>
      </c>
      <c r="C869">
        <v>14</v>
      </c>
    </row>
    <row r="870" spans="1:8" x14ac:dyDescent="0.3">
      <c r="A870" t="s">
        <v>35</v>
      </c>
      <c r="B870" t="s">
        <v>14</v>
      </c>
      <c r="C870">
        <v>14</v>
      </c>
      <c r="D870">
        <v>3</v>
      </c>
      <c r="E870">
        <v>3</v>
      </c>
      <c r="F870">
        <v>0</v>
      </c>
      <c r="G870">
        <v>0</v>
      </c>
      <c r="H870">
        <v>3</v>
      </c>
    </row>
    <row r="871" spans="1:8" x14ac:dyDescent="0.3">
      <c r="A871" t="s">
        <v>37</v>
      </c>
      <c r="B871" t="s">
        <v>14</v>
      </c>
      <c r="C871">
        <v>14</v>
      </c>
      <c r="D871">
        <v>6</v>
      </c>
      <c r="E871">
        <v>0</v>
      </c>
      <c r="F871">
        <v>1</v>
      </c>
      <c r="G871">
        <v>1</v>
      </c>
      <c r="H871">
        <v>4</v>
      </c>
    </row>
    <row r="872" spans="1:8" x14ac:dyDescent="0.3">
      <c r="A872" t="s">
        <v>40</v>
      </c>
      <c r="B872" t="s">
        <v>14</v>
      </c>
      <c r="C872">
        <v>14</v>
      </c>
      <c r="D872">
        <v>5</v>
      </c>
      <c r="E872">
        <v>1</v>
      </c>
      <c r="F872">
        <v>1</v>
      </c>
      <c r="G872">
        <v>0</v>
      </c>
      <c r="H872">
        <v>4</v>
      </c>
    </row>
    <row r="873" spans="1:8" x14ac:dyDescent="0.3">
      <c r="A873" t="s">
        <v>43</v>
      </c>
      <c r="B873" t="s">
        <v>14</v>
      </c>
      <c r="C873">
        <v>14</v>
      </c>
      <c r="D873">
        <v>3</v>
      </c>
      <c r="E873">
        <v>3</v>
      </c>
      <c r="F873">
        <v>1</v>
      </c>
      <c r="G873">
        <v>0</v>
      </c>
      <c r="H873">
        <v>2</v>
      </c>
    </row>
    <row r="874" spans="1:8" x14ac:dyDescent="0.3">
      <c r="A874" t="s">
        <v>46</v>
      </c>
      <c r="B874" t="s">
        <v>14</v>
      </c>
      <c r="C874">
        <v>14</v>
      </c>
      <c r="D874">
        <v>5</v>
      </c>
      <c r="E874">
        <v>1</v>
      </c>
      <c r="F874">
        <v>1</v>
      </c>
      <c r="G874">
        <v>1</v>
      </c>
      <c r="H874">
        <v>3</v>
      </c>
    </row>
    <row r="875" spans="1:8" x14ac:dyDescent="0.3">
      <c r="A875" t="s">
        <v>49</v>
      </c>
      <c r="B875" t="s">
        <v>14</v>
      </c>
      <c r="C875">
        <v>14</v>
      </c>
      <c r="D875">
        <v>5</v>
      </c>
      <c r="E875">
        <v>1</v>
      </c>
      <c r="F875">
        <v>1</v>
      </c>
      <c r="G875">
        <v>1</v>
      </c>
      <c r="H875">
        <v>3</v>
      </c>
    </row>
    <row r="876" spans="1:8" x14ac:dyDescent="0.3">
      <c r="A876" t="s">
        <v>52</v>
      </c>
      <c r="B876" t="s">
        <v>14</v>
      </c>
      <c r="C876">
        <v>14</v>
      </c>
      <c r="D876">
        <v>3</v>
      </c>
      <c r="E876">
        <v>3</v>
      </c>
      <c r="F876">
        <v>0</v>
      </c>
      <c r="G876">
        <v>0</v>
      </c>
      <c r="H876">
        <v>3</v>
      </c>
    </row>
    <row r="877" spans="1:8" x14ac:dyDescent="0.3">
      <c r="A877" t="s">
        <v>56</v>
      </c>
      <c r="B877" t="s">
        <v>14</v>
      </c>
      <c r="C877">
        <v>14</v>
      </c>
      <c r="D877">
        <v>5</v>
      </c>
      <c r="E877">
        <v>1</v>
      </c>
      <c r="F877">
        <v>1</v>
      </c>
      <c r="G877">
        <v>0</v>
      </c>
      <c r="H877">
        <v>4</v>
      </c>
    </row>
    <row r="878" spans="1:8" x14ac:dyDescent="0.3">
      <c r="A878" t="s">
        <v>59</v>
      </c>
      <c r="B878" t="s">
        <v>14</v>
      </c>
      <c r="C878">
        <v>14</v>
      </c>
      <c r="D878">
        <v>5</v>
      </c>
      <c r="E878">
        <v>1</v>
      </c>
      <c r="F878">
        <v>1</v>
      </c>
      <c r="G878">
        <v>1</v>
      </c>
      <c r="H878">
        <v>3</v>
      </c>
    </row>
    <row r="879" spans="1:8" x14ac:dyDescent="0.3">
      <c r="A879" t="s">
        <v>62</v>
      </c>
      <c r="B879" t="s">
        <v>14</v>
      </c>
      <c r="C879">
        <v>14</v>
      </c>
      <c r="D879">
        <v>3</v>
      </c>
      <c r="E879">
        <v>3</v>
      </c>
      <c r="F879">
        <v>0</v>
      </c>
      <c r="G879">
        <v>0</v>
      </c>
      <c r="H879">
        <v>3</v>
      </c>
    </row>
    <row r="880" spans="1:8" x14ac:dyDescent="0.3">
      <c r="A880" t="s">
        <v>65</v>
      </c>
      <c r="B880" t="s">
        <v>14</v>
      </c>
      <c r="C880">
        <v>14</v>
      </c>
      <c r="D880">
        <v>3</v>
      </c>
      <c r="E880">
        <v>3</v>
      </c>
      <c r="F880">
        <v>1</v>
      </c>
      <c r="G880">
        <v>0</v>
      </c>
      <c r="H880">
        <v>2</v>
      </c>
    </row>
    <row r="881" spans="1:9" x14ac:dyDescent="0.3">
      <c r="A881" t="s">
        <v>68</v>
      </c>
      <c r="B881" t="s">
        <v>14</v>
      </c>
      <c r="C881">
        <v>14</v>
      </c>
      <c r="D881">
        <v>3</v>
      </c>
      <c r="E881">
        <v>3</v>
      </c>
      <c r="F881">
        <v>0</v>
      </c>
      <c r="G881">
        <v>0</v>
      </c>
      <c r="H881">
        <v>3</v>
      </c>
    </row>
    <row r="882" spans="1:9" x14ac:dyDescent="0.3">
      <c r="A882" t="s">
        <v>71</v>
      </c>
      <c r="B882" t="s">
        <v>14</v>
      </c>
      <c r="C882">
        <v>14</v>
      </c>
      <c r="D882">
        <v>5</v>
      </c>
      <c r="E882">
        <v>1</v>
      </c>
      <c r="F882">
        <v>1</v>
      </c>
      <c r="G882">
        <v>0</v>
      </c>
      <c r="H882">
        <v>4</v>
      </c>
    </row>
    <row r="883" spans="1:9" x14ac:dyDescent="0.3">
      <c r="A883" t="s">
        <v>75</v>
      </c>
      <c r="B883" t="s">
        <v>14</v>
      </c>
      <c r="C883">
        <v>14</v>
      </c>
      <c r="D883">
        <v>5</v>
      </c>
      <c r="E883">
        <v>1</v>
      </c>
      <c r="F883">
        <v>1</v>
      </c>
      <c r="G883">
        <v>1</v>
      </c>
      <c r="H883">
        <v>3</v>
      </c>
      <c r="I883">
        <f t="shared" ref="I883" si="41">SUM(F863:F883)</f>
        <v>13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7"/>
  <sheetViews>
    <sheetView workbookViewId="0">
      <selection sqref="A1:U295"/>
    </sheetView>
  </sheetViews>
  <sheetFormatPr defaultRowHeight="14.4" x14ac:dyDescent="0.3"/>
  <sheetData>
    <row r="1" spans="1:22" x14ac:dyDescent="0.3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80</v>
      </c>
      <c r="N1" t="s">
        <v>81</v>
      </c>
      <c r="O1" t="s">
        <v>82</v>
      </c>
      <c r="P1" t="s">
        <v>83</v>
      </c>
      <c r="Q1" t="s">
        <v>88</v>
      </c>
      <c r="R1" t="s">
        <v>105</v>
      </c>
      <c r="S1" t="s">
        <v>86</v>
      </c>
      <c r="T1" t="s">
        <v>87</v>
      </c>
      <c r="U1" t="s">
        <v>89</v>
      </c>
    </row>
    <row r="2" spans="1:22" x14ac:dyDescent="0.3">
      <c r="A2" s="12" t="s">
        <v>16</v>
      </c>
      <c r="B2" t="s">
        <v>17</v>
      </c>
      <c r="C2">
        <v>1</v>
      </c>
      <c r="D2">
        <v>15</v>
      </c>
      <c r="E2">
        <v>24</v>
      </c>
      <c r="F2">
        <v>0</v>
      </c>
      <c r="G2">
        <v>1</v>
      </c>
      <c r="H2">
        <v>0</v>
      </c>
      <c r="I2">
        <v>1</v>
      </c>
      <c r="J2">
        <v>0</v>
      </c>
      <c r="K2">
        <v>0</v>
      </c>
      <c r="L2">
        <v>9278</v>
      </c>
      <c r="M2">
        <f t="shared" ref="M2:M22" si="0">SUM(COUNTIF(F2,"=1"),COUNTIF(J2,"=1"))</f>
        <v>0</v>
      </c>
      <c r="N2">
        <f t="shared" ref="N2:N22" si="1">SUM(COUNTIF(G2,"=0"),COUNTIF(H2,"=0"),COUNTIF(I2,"=0"),COUNTIF(K2,"=0"))</f>
        <v>2</v>
      </c>
      <c r="O2">
        <f t="shared" ref="O2:O22" si="2">SUM(COUNTIF(F2,"=0"),COUNTIF(J2,"=0"))</f>
        <v>2</v>
      </c>
      <c r="P2">
        <f t="shared" ref="P2:P22" si="3">SUM(COUNTIF(G2,"=1"),COUNTIF(H2,"=1"),COUNTIF(I2,"=1"),COUNTIF(K2,"=1"))</f>
        <v>2</v>
      </c>
      <c r="Q2">
        <f t="shared" ref="Q2:Q22" si="4">M2+N2</f>
        <v>2</v>
      </c>
      <c r="R2">
        <f>O2+P2</f>
        <v>4</v>
      </c>
      <c r="S2">
        <f t="shared" ref="S2:S22" si="5">COUNTIF(K2,"=0")</f>
        <v>1</v>
      </c>
      <c r="T2">
        <f t="shared" ref="T2:T22" si="6">COUNTIF(J2,"=1")</f>
        <v>0</v>
      </c>
      <c r="U2">
        <f t="shared" ref="U2:U22" si="7">Q2-S2-T2</f>
        <v>1</v>
      </c>
      <c r="V2" t="s">
        <v>85</v>
      </c>
    </row>
    <row r="3" spans="1:22" x14ac:dyDescent="0.3">
      <c r="A3" s="12" t="s">
        <v>20</v>
      </c>
      <c r="B3" t="s">
        <v>17</v>
      </c>
      <c r="C3">
        <v>1</v>
      </c>
      <c r="D3">
        <v>15</v>
      </c>
      <c r="E3">
        <v>4</v>
      </c>
      <c r="F3">
        <v>0</v>
      </c>
      <c r="G3">
        <v>0</v>
      </c>
      <c r="H3">
        <v>0</v>
      </c>
      <c r="I3">
        <v>1</v>
      </c>
      <c r="J3">
        <v>0</v>
      </c>
      <c r="K3">
        <v>0</v>
      </c>
      <c r="L3">
        <v>9710</v>
      </c>
      <c r="M3">
        <f t="shared" si="0"/>
        <v>0</v>
      </c>
      <c r="N3">
        <f t="shared" si="1"/>
        <v>3</v>
      </c>
      <c r="O3">
        <f t="shared" si="2"/>
        <v>2</v>
      </c>
      <c r="P3">
        <f t="shared" si="3"/>
        <v>1</v>
      </c>
      <c r="Q3">
        <f t="shared" si="4"/>
        <v>3</v>
      </c>
      <c r="R3">
        <f t="shared" ref="R3:R66" si="8">O3+P3</f>
        <v>3</v>
      </c>
      <c r="S3">
        <f t="shared" si="5"/>
        <v>1</v>
      </c>
      <c r="T3">
        <f t="shared" si="6"/>
        <v>0</v>
      </c>
      <c r="U3">
        <f t="shared" si="7"/>
        <v>2</v>
      </c>
      <c r="V3" t="s">
        <v>85</v>
      </c>
    </row>
    <row r="4" spans="1:22" x14ac:dyDescent="0.3">
      <c r="A4" s="12" t="s">
        <v>22</v>
      </c>
      <c r="B4" t="s">
        <v>17</v>
      </c>
      <c r="C4">
        <v>1</v>
      </c>
      <c r="D4">
        <v>15</v>
      </c>
      <c r="E4">
        <v>45</v>
      </c>
      <c r="F4">
        <v>0</v>
      </c>
      <c r="G4">
        <v>0</v>
      </c>
      <c r="H4">
        <v>0</v>
      </c>
      <c r="I4">
        <v>1</v>
      </c>
      <c r="J4">
        <v>1</v>
      </c>
      <c r="K4">
        <v>0</v>
      </c>
      <c r="L4">
        <v>3504</v>
      </c>
      <c r="M4">
        <f t="shared" si="0"/>
        <v>1</v>
      </c>
      <c r="N4">
        <f t="shared" si="1"/>
        <v>3</v>
      </c>
      <c r="O4">
        <f t="shared" si="2"/>
        <v>1</v>
      </c>
      <c r="P4">
        <f t="shared" si="3"/>
        <v>1</v>
      </c>
      <c r="Q4">
        <f t="shared" si="4"/>
        <v>4</v>
      </c>
      <c r="R4">
        <f t="shared" si="8"/>
        <v>2</v>
      </c>
      <c r="S4">
        <f t="shared" si="5"/>
        <v>1</v>
      </c>
      <c r="T4">
        <f t="shared" si="6"/>
        <v>1</v>
      </c>
      <c r="U4">
        <f t="shared" si="7"/>
        <v>2</v>
      </c>
      <c r="V4" t="s">
        <v>85</v>
      </c>
    </row>
    <row r="5" spans="1:22" x14ac:dyDescent="0.3">
      <c r="A5" s="12" t="s">
        <v>26</v>
      </c>
      <c r="B5" t="s">
        <v>17</v>
      </c>
      <c r="C5">
        <v>1</v>
      </c>
      <c r="D5">
        <v>15</v>
      </c>
      <c r="E5" s="6">
        <v>5</v>
      </c>
      <c r="F5">
        <v>0</v>
      </c>
      <c r="G5">
        <v>0</v>
      </c>
      <c r="H5">
        <v>0</v>
      </c>
      <c r="I5">
        <v>0</v>
      </c>
      <c r="J5">
        <v>1</v>
      </c>
      <c r="K5">
        <v>0</v>
      </c>
      <c r="L5">
        <v>1998</v>
      </c>
      <c r="M5">
        <f t="shared" si="0"/>
        <v>1</v>
      </c>
      <c r="N5">
        <f t="shared" si="1"/>
        <v>4</v>
      </c>
      <c r="O5">
        <f t="shared" si="2"/>
        <v>1</v>
      </c>
      <c r="P5">
        <f t="shared" si="3"/>
        <v>0</v>
      </c>
      <c r="Q5">
        <f t="shared" si="4"/>
        <v>5</v>
      </c>
      <c r="R5">
        <f t="shared" si="8"/>
        <v>1</v>
      </c>
      <c r="S5">
        <f t="shared" si="5"/>
        <v>1</v>
      </c>
      <c r="T5">
        <f t="shared" si="6"/>
        <v>1</v>
      </c>
      <c r="U5">
        <f t="shared" si="7"/>
        <v>3</v>
      </c>
      <c r="V5" t="s">
        <v>85</v>
      </c>
    </row>
    <row r="6" spans="1:22" x14ac:dyDescent="0.3">
      <c r="A6" s="12" t="s">
        <v>31</v>
      </c>
      <c r="B6" t="s">
        <v>17</v>
      </c>
      <c r="C6">
        <v>1</v>
      </c>
      <c r="D6">
        <v>15</v>
      </c>
      <c r="E6">
        <v>4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4983</v>
      </c>
      <c r="M6">
        <f t="shared" si="0"/>
        <v>0</v>
      </c>
      <c r="N6">
        <f t="shared" si="1"/>
        <v>3</v>
      </c>
      <c r="O6">
        <f t="shared" si="2"/>
        <v>2</v>
      </c>
      <c r="P6">
        <f t="shared" si="3"/>
        <v>1</v>
      </c>
      <c r="Q6">
        <f t="shared" si="4"/>
        <v>3</v>
      </c>
      <c r="R6">
        <f t="shared" si="8"/>
        <v>3</v>
      </c>
      <c r="S6">
        <f t="shared" si="5"/>
        <v>1</v>
      </c>
      <c r="T6">
        <f t="shared" si="6"/>
        <v>0</v>
      </c>
      <c r="U6">
        <f t="shared" si="7"/>
        <v>2</v>
      </c>
      <c r="V6" t="s">
        <v>85</v>
      </c>
    </row>
    <row r="7" spans="1:22" x14ac:dyDescent="0.3">
      <c r="A7" s="12" t="s">
        <v>34</v>
      </c>
      <c r="B7" t="s">
        <v>17</v>
      </c>
      <c r="C7">
        <v>1</v>
      </c>
      <c r="D7">
        <v>15</v>
      </c>
      <c r="E7" s="6">
        <v>5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2066</v>
      </c>
      <c r="M7">
        <f t="shared" si="0"/>
        <v>1</v>
      </c>
      <c r="N7">
        <f t="shared" si="1"/>
        <v>4</v>
      </c>
      <c r="O7">
        <f t="shared" si="2"/>
        <v>1</v>
      </c>
      <c r="P7">
        <f t="shared" si="3"/>
        <v>0</v>
      </c>
      <c r="Q7">
        <f t="shared" si="4"/>
        <v>5</v>
      </c>
      <c r="R7">
        <f t="shared" si="8"/>
        <v>1</v>
      </c>
      <c r="S7">
        <f t="shared" si="5"/>
        <v>1</v>
      </c>
      <c r="T7">
        <f t="shared" si="6"/>
        <v>1</v>
      </c>
      <c r="U7">
        <f t="shared" si="7"/>
        <v>3</v>
      </c>
      <c r="V7" t="s">
        <v>85</v>
      </c>
    </row>
    <row r="8" spans="1:22" x14ac:dyDescent="0.3">
      <c r="A8" s="12" t="s">
        <v>36</v>
      </c>
      <c r="B8" t="s">
        <v>17</v>
      </c>
      <c r="C8">
        <v>1</v>
      </c>
      <c r="D8">
        <v>15</v>
      </c>
      <c r="E8">
        <v>3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6264</v>
      </c>
      <c r="M8">
        <f t="shared" si="0"/>
        <v>0</v>
      </c>
      <c r="N8">
        <f t="shared" si="1"/>
        <v>3</v>
      </c>
      <c r="O8">
        <f t="shared" si="2"/>
        <v>2</v>
      </c>
      <c r="P8">
        <f t="shared" si="3"/>
        <v>1</v>
      </c>
      <c r="Q8">
        <f t="shared" si="4"/>
        <v>3</v>
      </c>
      <c r="R8">
        <f t="shared" si="8"/>
        <v>3</v>
      </c>
      <c r="S8">
        <f t="shared" si="5"/>
        <v>1</v>
      </c>
      <c r="T8">
        <f t="shared" si="6"/>
        <v>0</v>
      </c>
      <c r="U8">
        <f t="shared" si="7"/>
        <v>2</v>
      </c>
      <c r="V8" t="s">
        <v>85</v>
      </c>
    </row>
    <row r="9" spans="1:22" x14ac:dyDescent="0.3">
      <c r="A9" s="12" t="s">
        <v>39</v>
      </c>
      <c r="B9" t="s">
        <v>17</v>
      </c>
      <c r="C9">
        <v>1</v>
      </c>
      <c r="D9">
        <v>15</v>
      </c>
      <c r="E9">
        <v>12</v>
      </c>
      <c r="F9">
        <v>1</v>
      </c>
      <c r="G9">
        <v>1</v>
      </c>
      <c r="H9">
        <v>0</v>
      </c>
      <c r="I9">
        <v>0</v>
      </c>
      <c r="J9">
        <v>0</v>
      </c>
      <c r="K9">
        <v>0</v>
      </c>
      <c r="L9">
        <v>7955</v>
      </c>
      <c r="M9">
        <f t="shared" si="0"/>
        <v>1</v>
      </c>
      <c r="N9">
        <f t="shared" si="1"/>
        <v>3</v>
      </c>
      <c r="O9">
        <f t="shared" si="2"/>
        <v>1</v>
      </c>
      <c r="P9">
        <f t="shared" si="3"/>
        <v>1</v>
      </c>
      <c r="Q9">
        <f t="shared" si="4"/>
        <v>4</v>
      </c>
      <c r="R9">
        <f t="shared" si="8"/>
        <v>2</v>
      </c>
      <c r="S9">
        <f t="shared" si="5"/>
        <v>1</v>
      </c>
      <c r="T9">
        <f t="shared" si="6"/>
        <v>0</v>
      </c>
      <c r="U9">
        <f t="shared" si="7"/>
        <v>3</v>
      </c>
      <c r="V9" t="s">
        <v>85</v>
      </c>
    </row>
    <row r="10" spans="1:22" x14ac:dyDescent="0.3">
      <c r="A10" s="12" t="s">
        <v>42</v>
      </c>
      <c r="B10" t="s">
        <v>17</v>
      </c>
      <c r="C10">
        <v>1</v>
      </c>
      <c r="D10">
        <v>15</v>
      </c>
      <c r="E10">
        <v>12</v>
      </c>
      <c r="F10">
        <v>1</v>
      </c>
      <c r="G10">
        <v>1</v>
      </c>
      <c r="H10">
        <v>0</v>
      </c>
      <c r="I10">
        <v>0</v>
      </c>
      <c r="J10">
        <v>0</v>
      </c>
      <c r="K10">
        <v>0</v>
      </c>
      <c r="L10">
        <v>4414</v>
      </c>
      <c r="M10">
        <f t="shared" si="0"/>
        <v>1</v>
      </c>
      <c r="N10">
        <f t="shared" si="1"/>
        <v>3</v>
      </c>
      <c r="O10">
        <f t="shared" si="2"/>
        <v>1</v>
      </c>
      <c r="P10">
        <f t="shared" si="3"/>
        <v>1</v>
      </c>
      <c r="Q10">
        <f t="shared" si="4"/>
        <v>4</v>
      </c>
      <c r="R10">
        <f t="shared" si="8"/>
        <v>2</v>
      </c>
      <c r="S10">
        <f t="shared" si="5"/>
        <v>1</v>
      </c>
      <c r="T10">
        <f t="shared" si="6"/>
        <v>0</v>
      </c>
      <c r="U10">
        <f t="shared" si="7"/>
        <v>3</v>
      </c>
      <c r="V10" t="s">
        <v>85</v>
      </c>
    </row>
    <row r="11" spans="1:22" x14ac:dyDescent="0.3">
      <c r="A11" s="12" t="s">
        <v>45</v>
      </c>
      <c r="B11" t="s">
        <v>17</v>
      </c>
      <c r="C11">
        <v>1</v>
      </c>
      <c r="D11">
        <v>15</v>
      </c>
      <c r="E11">
        <v>124</v>
      </c>
      <c r="F11">
        <v>1</v>
      </c>
      <c r="G11">
        <v>1</v>
      </c>
      <c r="H11">
        <v>0</v>
      </c>
      <c r="I11">
        <v>1</v>
      </c>
      <c r="J11">
        <v>0</v>
      </c>
      <c r="K11">
        <v>0</v>
      </c>
      <c r="L11">
        <v>6987</v>
      </c>
      <c r="M11">
        <f t="shared" si="0"/>
        <v>1</v>
      </c>
      <c r="N11">
        <f t="shared" si="1"/>
        <v>2</v>
      </c>
      <c r="O11">
        <f t="shared" si="2"/>
        <v>1</v>
      </c>
      <c r="P11">
        <f t="shared" si="3"/>
        <v>2</v>
      </c>
      <c r="Q11">
        <f t="shared" si="4"/>
        <v>3</v>
      </c>
      <c r="R11">
        <f t="shared" si="8"/>
        <v>3</v>
      </c>
      <c r="S11">
        <f t="shared" si="5"/>
        <v>1</v>
      </c>
      <c r="T11">
        <f t="shared" si="6"/>
        <v>0</v>
      </c>
      <c r="U11">
        <f t="shared" si="7"/>
        <v>2</v>
      </c>
      <c r="V11" t="s">
        <v>85</v>
      </c>
    </row>
    <row r="12" spans="1:22" x14ac:dyDescent="0.3">
      <c r="A12" s="12" t="s">
        <v>48</v>
      </c>
      <c r="B12" t="s">
        <v>17</v>
      </c>
      <c r="C12">
        <v>1</v>
      </c>
      <c r="D12">
        <v>15</v>
      </c>
      <c r="E12" s="6">
        <v>5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2503</v>
      </c>
      <c r="M12">
        <f t="shared" si="0"/>
        <v>1</v>
      </c>
      <c r="N12">
        <f t="shared" si="1"/>
        <v>4</v>
      </c>
      <c r="O12">
        <f t="shared" si="2"/>
        <v>1</v>
      </c>
      <c r="P12">
        <f t="shared" si="3"/>
        <v>0</v>
      </c>
      <c r="Q12">
        <f t="shared" si="4"/>
        <v>5</v>
      </c>
      <c r="R12">
        <f t="shared" si="8"/>
        <v>1</v>
      </c>
      <c r="S12">
        <f t="shared" si="5"/>
        <v>1</v>
      </c>
      <c r="T12">
        <f t="shared" si="6"/>
        <v>1</v>
      </c>
      <c r="U12">
        <f t="shared" si="7"/>
        <v>3</v>
      </c>
      <c r="V12" t="s">
        <v>85</v>
      </c>
    </row>
    <row r="13" spans="1:22" x14ac:dyDescent="0.3">
      <c r="A13" s="12" t="s">
        <v>51</v>
      </c>
      <c r="B13" t="s">
        <v>17</v>
      </c>
      <c r="C13">
        <v>1</v>
      </c>
      <c r="D13">
        <v>15</v>
      </c>
      <c r="E13">
        <v>3</v>
      </c>
      <c r="F13">
        <v>0</v>
      </c>
      <c r="G13">
        <v>0</v>
      </c>
      <c r="H13">
        <v>1</v>
      </c>
      <c r="I13">
        <v>0</v>
      </c>
      <c r="J13">
        <v>0</v>
      </c>
      <c r="K13">
        <v>0</v>
      </c>
      <c r="L13">
        <v>4110</v>
      </c>
      <c r="M13">
        <f t="shared" si="0"/>
        <v>0</v>
      </c>
      <c r="N13">
        <f t="shared" si="1"/>
        <v>3</v>
      </c>
      <c r="O13">
        <f t="shared" si="2"/>
        <v>2</v>
      </c>
      <c r="P13">
        <f t="shared" si="3"/>
        <v>1</v>
      </c>
      <c r="Q13">
        <f t="shared" si="4"/>
        <v>3</v>
      </c>
      <c r="R13">
        <f t="shared" si="8"/>
        <v>3</v>
      </c>
      <c r="S13">
        <f t="shared" si="5"/>
        <v>1</v>
      </c>
      <c r="T13">
        <f t="shared" si="6"/>
        <v>0</v>
      </c>
      <c r="U13">
        <f t="shared" si="7"/>
        <v>2</v>
      </c>
      <c r="V13" t="s">
        <v>85</v>
      </c>
    </row>
    <row r="14" spans="1:22" x14ac:dyDescent="0.3">
      <c r="A14" s="12" t="s">
        <v>53</v>
      </c>
      <c r="B14" t="s">
        <v>17</v>
      </c>
      <c r="C14">
        <v>1</v>
      </c>
      <c r="D14">
        <v>15</v>
      </c>
      <c r="E14">
        <v>3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2886</v>
      </c>
      <c r="M14">
        <f t="shared" si="0"/>
        <v>0</v>
      </c>
      <c r="N14">
        <f t="shared" si="1"/>
        <v>3</v>
      </c>
      <c r="O14">
        <f t="shared" si="2"/>
        <v>2</v>
      </c>
      <c r="P14">
        <f t="shared" si="3"/>
        <v>1</v>
      </c>
      <c r="Q14">
        <f t="shared" si="4"/>
        <v>3</v>
      </c>
      <c r="R14">
        <f t="shared" si="8"/>
        <v>3</v>
      </c>
      <c r="S14">
        <f t="shared" si="5"/>
        <v>1</v>
      </c>
      <c r="T14">
        <f t="shared" si="6"/>
        <v>0</v>
      </c>
      <c r="U14">
        <f t="shared" si="7"/>
        <v>2</v>
      </c>
      <c r="V14" t="s">
        <v>85</v>
      </c>
    </row>
    <row r="15" spans="1:22" x14ac:dyDescent="0.3">
      <c r="A15" s="12" t="s">
        <v>54</v>
      </c>
      <c r="B15" t="s">
        <v>17</v>
      </c>
      <c r="C15">
        <v>1</v>
      </c>
      <c r="D15">
        <v>15</v>
      </c>
      <c r="E15">
        <v>4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5728</v>
      </c>
      <c r="M15">
        <f t="shared" si="0"/>
        <v>0</v>
      </c>
      <c r="N15">
        <f t="shared" si="1"/>
        <v>3</v>
      </c>
      <c r="O15">
        <f t="shared" si="2"/>
        <v>2</v>
      </c>
      <c r="P15">
        <f t="shared" si="3"/>
        <v>1</v>
      </c>
      <c r="Q15">
        <f t="shared" si="4"/>
        <v>3</v>
      </c>
      <c r="R15">
        <f t="shared" si="8"/>
        <v>3</v>
      </c>
      <c r="S15">
        <f t="shared" si="5"/>
        <v>1</v>
      </c>
      <c r="T15">
        <f t="shared" si="6"/>
        <v>0</v>
      </c>
      <c r="U15">
        <f t="shared" si="7"/>
        <v>2</v>
      </c>
      <c r="V15" t="s">
        <v>85</v>
      </c>
    </row>
    <row r="16" spans="1:22" x14ac:dyDescent="0.3">
      <c r="A16" s="12" t="s">
        <v>58</v>
      </c>
      <c r="B16" t="s">
        <v>17</v>
      </c>
      <c r="C16">
        <v>1</v>
      </c>
      <c r="D16">
        <v>15</v>
      </c>
      <c r="E16">
        <v>123</v>
      </c>
      <c r="F16">
        <v>1</v>
      </c>
      <c r="G16">
        <v>1</v>
      </c>
      <c r="H16">
        <v>1</v>
      </c>
      <c r="I16">
        <v>0</v>
      </c>
      <c r="J16">
        <v>0</v>
      </c>
      <c r="K16">
        <v>0</v>
      </c>
      <c r="L16">
        <v>6336</v>
      </c>
      <c r="M16">
        <f t="shared" si="0"/>
        <v>1</v>
      </c>
      <c r="N16">
        <f t="shared" si="1"/>
        <v>2</v>
      </c>
      <c r="O16">
        <f t="shared" si="2"/>
        <v>1</v>
      </c>
      <c r="P16">
        <f t="shared" si="3"/>
        <v>2</v>
      </c>
      <c r="Q16">
        <f t="shared" si="4"/>
        <v>3</v>
      </c>
      <c r="R16">
        <f t="shared" si="8"/>
        <v>3</v>
      </c>
      <c r="S16">
        <f t="shared" si="5"/>
        <v>1</v>
      </c>
      <c r="T16">
        <f t="shared" si="6"/>
        <v>0</v>
      </c>
      <c r="U16">
        <f t="shared" si="7"/>
        <v>2</v>
      </c>
      <c r="V16" t="s">
        <v>85</v>
      </c>
    </row>
    <row r="17" spans="1:22" x14ac:dyDescent="0.3">
      <c r="A17" s="12" t="s">
        <v>61</v>
      </c>
      <c r="B17" t="s">
        <v>17</v>
      </c>
      <c r="C17">
        <v>1</v>
      </c>
      <c r="D17">
        <v>15</v>
      </c>
      <c r="E17" s="6">
        <v>5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3909</v>
      </c>
      <c r="M17">
        <f t="shared" si="0"/>
        <v>1</v>
      </c>
      <c r="N17">
        <f t="shared" si="1"/>
        <v>4</v>
      </c>
      <c r="O17">
        <f t="shared" si="2"/>
        <v>1</v>
      </c>
      <c r="P17">
        <f t="shared" si="3"/>
        <v>0</v>
      </c>
      <c r="Q17">
        <f t="shared" si="4"/>
        <v>5</v>
      </c>
      <c r="R17">
        <f t="shared" si="8"/>
        <v>1</v>
      </c>
      <c r="S17">
        <f t="shared" si="5"/>
        <v>1</v>
      </c>
      <c r="T17">
        <f t="shared" si="6"/>
        <v>1</v>
      </c>
      <c r="U17">
        <f t="shared" si="7"/>
        <v>3</v>
      </c>
      <c r="V17" t="s">
        <v>85</v>
      </c>
    </row>
    <row r="18" spans="1:22" x14ac:dyDescent="0.3">
      <c r="A18" s="12" t="s">
        <v>64</v>
      </c>
      <c r="B18" t="s">
        <v>17</v>
      </c>
      <c r="C18">
        <v>1</v>
      </c>
      <c r="D18">
        <v>15</v>
      </c>
      <c r="E18">
        <v>6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3185</v>
      </c>
      <c r="M18">
        <f t="shared" si="0"/>
        <v>0</v>
      </c>
      <c r="N18">
        <f t="shared" si="1"/>
        <v>3</v>
      </c>
      <c r="O18">
        <f t="shared" si="2"/>
        <v>2</v>
      </c>
      <c r="P18">
        <f t="shared" si="3"/>
        <v>1</v>
      </c>
      <c r="Q18">
        <f t="shared" si="4"/>
        <v>3</v>
      </c>
      <c r="R18">
        <f t="shared" si="8"/>
        <v>3</v>
      </c>
      <c r="S18">
        <f t="shared" si="5"/>
        <v>0</v>
      </c>
      <c r="T18">
        <f t="shared" si="6"/>
        <v>0</v>
      </c>
      <c r="U18">
        <f t="shared" si="7"/>
        <v>3</v>
      </c>
      <c r="V18" t="s">
        <v>85</v>
      </c>
    </row>
    <row r="19" spans="1:22" x14ac:dyDescent="0.3">
      <c r="A19" s="12" t="s">
        <v>67</v>
      </c>
      <c r="B19" t="s">
        <v>17</v>
      </c>
      <c r="C19">
        <v>1</v>
      </c>
      <c r="D19">
        <v>15</v>
      </c>
      <c r="E19">
        <v>4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  <c r="L19">
        <v>4412</v>
      </c>
      <c r="M19">
        <f t="shared" si="0"/>
        <v>0</v>
      </c>
      <c r="N19">
        <f t="shared" si="1"/>
        <v>3</v>
      </c>
      <c r="O19">
        <f t="shared" si="2"/>
        <v>2</v>
      </c>
      <c r="P19">
        <f t="shared" si="3"/>
        <v>1</v>
      </c>
      <c r="Q19">
        <f t="shared" si="4"/>
        <v>3</v>
      </c>
      <c r="R19">
        <f t="shared" si="8"/>
        <v>3</v>
      </c>
      <c r="S19">
        <f t="shared" si="5"/>
        <v>1</v>
      </c>
      <c r="T19">
        <f t="shared" si="6"/>
        <v>0</v>
      </c>
      <c r="U19">
        <f t="shared" si="7"/>
        <v>2</v>
      </c>
      <c r="V19" t="s">
        <v>85</v>
      </c>
    </row>
    <row r="20" spans="1:22" x14ac:dyDescent="0.3">
      <c r="A20" s="12" t="s">
        <v>70</v>
      </c>
      <c r="B20" t="s">
        <v>17</v>
      </c>
      <c r="C20">
        <v>1</v>
      </c>
      <c r="D20">
        <v>15</v>
      </c>
      <c r="E20" s="6">
        <v>1</v>
      </c>
      <c r="F20">
        <v>1</v>
      </c>
      <c r="G20">
        <v>0</v>
      </c>
      <c r="H20">
        <v>0</v>
      </c>
      <c r="I20">
        <v>0</v>
      </c>
      <c r="J20">
        <v>0</v>
      </c>
      <c r="K20">
        <v>0</v>
      </c>
      <c r="L20">
        <v>3964</v>
      </c>
      <c r="M20">
        <f t="shared" si="0"/>
        <v>1</v>
      </c>
      <c r="N20">
        <f t="shared" si="1"/>
        <v>4</v>
      </c>
      <c r="O20">
        <f t="shared" si="2"/>
        <v>1</v>
      </c>
      <c r="P20">
        <f t="shared" si="3"/>
        <v>0</v>
      </c>
      <c r="Q20">
        <f t="shared" si="4"/>
        <v>5</v>
      </c>
      <c r="R20">
        <f t="shared" si="8"/>
        <v>1</v>
      </c>
      <c r="S20">
        <f t="shared" si="5"/>
        <v>1</v>
      </c>
      <c r="T20">
        <f t="shared" si="6"/>
        <v>0</v>
      </c>
      <c r="U20">
        <f t="shared" si="7"/>
        <v>4</v>
      </c>
      <c r="V20" t="s">
        <v>85</v>
      </c>
    </row>
    <row r="21" spans="1:22" x14ac:dyDescent="0.3">
      <c r="A21" s="12" t="s">
        <v>73</v>
      </c>
      <c r="B21" t="s">
        <v>17</v>
      </c>
      <c r="C21">
        <v>1</v>
      </c>
      <c r="D21">
        <v>15</v>
      </c>
      <c r="E21" s="6">
        <v>5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5270</v>
      </c>
      <c r="M21">
        <f t="shared" si="0"/>
        <v>1</v>
      </c>
      <c r="N21">
        <f t="shared" si="1"/>
        <v>4</v>
      </c>
      <c r="O21">
        <f t="shared" si="2"/>
        <v>1</v>
      </c>
      <c r="P21">
        <f t="shared" si="3"/>
        <v>0</v>
      </c>
      <c r="Q21">
        <f t="shared" si="4"/>
        <v>5</v>
      </c>
      <c r="R21">
        <f t="shared" si="8"/>
        <v>1</v>
      </c>
      <c r="S21">
        <f t="shared" si="5"/>
        <v>1</v>
      </c>
      <c r="T21">
        <f t="shared" si="6"/>
        <v>1</v>
      </c>
      <c r="U21">
        <f t="shared" si="7"/>
        <v>3</v>
      </c>
      <c r="V21" t="s">
        <v>85</v>
      </c>
    </row>
    <row r="22" spans="1:22" x14ac:dyDescent="0.3">
      <c r="A22" s="12" t="s">
        <v>77</v>
      </c>
      <c r="B22" t="s">
        <v>17</v>
      </c>
      <c r="C22">
        <v>1</v>
      </c>
      <c r="D22">
        <v>15</v>
      </c>
      <c r="E22" s="6">
        <v>1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1174</v>
      </c>
      <c r="M22">
        <f t="shared" si="0"/>
        <v>1</v>
      </c>
      <c r="N22">
        <f t="shared" si="1"/>
        <v>4</v>
      </c>
      <c r="O22">
        <f t="shared" si="2"/>
        <v>1</v>
      </c>
      <c r="P22">
        <f t="shared" si="3"/>
        <v>0</v>
      </c>
      <c r="Q22">
        <f t="shared" si="4"/>
        <v>5</v>
      </c>
      <c r="R22">
        <f t="shared" si="8"/>
        <v>1</v>
      </c>
      <c r="S22">
        <f t="shared" si="5"/>
        <v>1</v>
      </c>
      <c r="T22">
        <f t="shared" si="6"/>
        <v>0</v>
      </c>
      <c r="U22">
        <f t="shared" si="7"/>
        <v>4</v>
      </c>
      <c r="V22" t="s">
        <v>85</v>
      </c>
    </row>
    <row r="23" spans="1:22" x14ac:dyDescent="0.3">
      <c r="A23" s="1" t="s">
        <v>16</v>
      </c>
      <c r="B23" t="s">
        <v>17</v>
      </c>
      <c r="C23">
        <v>2</v>
      </c>
      <c r="D23">
        <v>45</v>
      </c>
      <c r="E23">
        <v>2</v>
      </c>
      <c r="F23">
        <v>0</v>
      </c>
      <c r="G23">
        <v>1</v>
      </c>
      <c r="H23">
        <v>0</v>
      </c>
      <c r="I23">
        <v>0</v>
      </c>
      <c r="J23">
        <v>0</v>
      </c>
      <c r="K23">
        <v>0</v>
      </c>
      <c r="L23">
        <v>5036</v>
      </c>
      <c r="M23">
        <f t="shared" ref="M23:M43" si="9">SUM(COUNTIF(I23,"=1"),COUNTIF(J23,"=1"))</f>
        <v>0</v>
      </c>
      <c r="N23">
        <f t="shared" ref="N23:N43" si="10">SUM(COUNTIF(F23,"=0"),COUNTIF(G23,"=0"),COUNTIF(H23,"=0"),COUNTIF(K23,"=0"))</f>
        <v>3</v>
      </c>
      <c r="O23">
        <f t="shared" ref="O23:O43" si="11">SUM(COUNTIF(I23,"=0"),COUNTIF(J23,"=0"))</f>
        <v>2</v>
      </c>
      <c r="P23">
        <f t="shared" ref="P23:P43" si="12">SUM(COUNTIF(F23,"=1"),COUNTIF(G23,"=1"),COUNTIF(H23,"=1"),COUNTIF(K23,"=1"))</f>
        <v>1</v>
      </c>
      <c r="Q23">
        <f t="shared" ref="Q23:Q43" si="13">M23+N23</f>
        <v>3</v>
      </c>
      <c r="R23">
        <f t="shared" si="8"/>
        <v>3</v>
      </c>
      <c r="S23">
        <f t="shared" ref="S23:S43" si="14">COUNTIF(K23,"=0")</f>
        <v>1</v>
      </c>
      <c r="T23">
        <f t="shared" ref="T23:T43" si="15">COUNTIF(J23,"=1")</f>
        <v>0</v>
      </c>
      <c r="U23">
        <f t="shared" ref="U23:U43" si="16">Q23-S23-T23</f>
        <v>2</v>
      </c>
      <c r="V23" t="s">
        <v>85</v>
      </c>
    </row>
    <row r="24" spans="1:22" x14ac:dyDescent="0.3">
      <c r="A24" s="1" t="s">
        <v>20</v>
      </c>
      <c r="B24" t="s">
        <v>17</v>
      </c>
      <c r="C24">
        <v>2</v>
      </c>
      <c r="D24">
        <v>45</v>
      </c>
      <c r="E24">
        <v>2</v>
      </c>
      <c r="F24">
        <v>0</v>
      </c>
      <c r="G24">
        <v>1</v>
      </c>
      <c r="H24">
        <v>0</v>
      </c>
      <c r="I24">
        <v>0</v>
      </c>
      <c r="J24">
        <v>0</v>
      </c>
      <c r="K24">
        <v>0</v>
      </c>
      <c r="L24">
        <v>4241</v>
      </c>
      <c r="M24">
        <f t="shared" si="9"/>
        <v>0</v>
      </c>
      <c r="N24">
        <f t="shared" si="10"/>
        <v>3</v>
      </c>
      <c r="O24">
        <f t="shared" si="11"/>
        <v>2</v>
      </c>
      <c r="P24">
        <f t="shared" si="12"/>
        <v>1</v>
      </c>
      <c r="Q24">
        <f t="shared" si="13"/>
        <v>3</v>
      </c>
      <c r="R24">
        <f t="shared" si="8"/>
        <v>3</v>
      </c>
      <c r="S24">
        <f t="shared" si="14"/>
        <v>1</v>
      </c>
      <c r="T24">
        <f t="shared" si="15"/>
        <v>0</v>
      </c>
      <c r="U24">
        <f t="shared" si="16"/>
        <v>2</v>
      </c>
      <c r="V24" t="s">
        <v>85</v>
      </c>
    </row>
    <row r="25" spans="1:22" x14ac:dyDescent="0.3">
      <c r="A25" s="1" t="s">
        <v>22</v>
      </c>
      <c r="B25" t="s">
        <v>17</v>
      </c>
      <c r="C25">
        <v>2</v>
      </c>
      <c r="D25">
        <v>45</v>
      </c>
      <c r="E25">
        <v>6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706</v>
      </c>
      <c r="M25">
        <f t="shared" si="9"/>
        <v>0</v>
      </c>
      <c r="N25">
        <f t="shared" si="10"/>
        <v>3</v>
      </c>
      <c r="O25">
        <f t="shared" si="11"/>
        <v>2</v>
      </c>
      <c r="P25">
        <f t="shared" si="12"/>
        <v>1</v>
      </c>
      <c r="Q25">
        <f t="shared" si="13"/>
        <v>3</v>
      </c>
      <c r="R25">
        <f t="shared" si="8"/>
        <v>3</v>
      </c>
      <c r="S25">
        <f t="shared" si="14"/>
        <v>0</v>
      </c>
      <c r="T25">
        <f t="shared" si="15"/>
        <v>0</v>
      </c>
      <c r="U25">
        <f t="shared" si="16"/>
        <v>3</v>
      </c>
      <c r="V25" t="s">
        <v>85</v>
      </c>
    </row>
    <row r="26" spans="1:22" x14ac:dyDescent="0.3">
      <c r="A26" s="1" t="s">
        <v>26</v>
      </c>
      <c r="B26" t="s">
        <v>17</v>
      </c>
      <c r="C26">
        <v>2</v>
      </c>
      <c r="D26">
        <v>45</v>
      </c>
      <c r="E26">
        <v>3</v>
      </c>
      <c r="F26">
        <v>0</v>
      </c>
      <c r="G26">
        <v>0</v>
      </c>
      <c r="H26">
        <v>1</v>
      </c>
      <c r="I26">
        <v>0</v>
      </c>
      <c r="J26">
        <v>0</v>
      </c>
      <c r="K26">
        <v>0</v>
      </c>
      <c r="L26">
        <v>1411</v>
      </c>
      <c r="M26">
        <f t="shared" si="9"/>
        <v>0</v>
      </c>
      <c r="N26">
        <f t="shared" si="10"/>
        <v>3</v>
      </c>
      <c r="O26">
        <f t="shared" si="11"/>
        <v>2</v>
      </c>
      <c r="P26">
        <f t="shared" si="12"/>
        <v>1</v>
      </c>
      <c r="Q26">
        <f t="shared" si="13"/>
        <v>3</v>
      </c>
      <c r="R26">
        <f t="shared" si="8"/>
        <v>3</v>
      </c>
      <c r="S26">
        <f t="shared" si="14"/>
        <v>1</v>
      </c>
      <c r="T26">
        <f t="shared" si="15"/>
        <v>0</v>
      </c>
      <c r="U26">
        <f t="shared" si="16"/>
        <v>2</v>
      </c>
      <c r="V26" t="s">
        <v>85</v>
      </c>
    </row>
    <row r="27" spans="1:22" x14ac:dyDescent="0.3">
      <c r="A27" s="1" t="s">
        <v>31</v>
      </c>
      <c r="B27" t="s">
        <v>17</v>
      </c>
      <c r="C27">
        <v>2</v>
      </c>
      <c r="D27">
        <v>45</v>
      </c>
      <c r="E27">
        <v>1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7059</v>
      </c>
      <c r="M27">
        <f t="shared" si="9"/>
        <v>0</v>
      </c>
      <c r="N27">
        <f t="shared" si="10"/>
        <v>3</v>
      </c>
      <c r="O27">
        <f t="shared" si="11"/>
        <v>2</v>
      </c>
      <c r="P27">
        <f t="shared" si="12"/>
        <v>1</v>
      </c>
      <c r="Q27">
        <f t="shared" si="13"/>
        <v>3</v>
      </c>
      <c r="R27">
        <f t="shared" si="8"/>
        <v>3</v>
      </c>
      <c r="S27">
        <f t="shared" si="14"/>
        <v>1</v>
      </c>
      <c r="T27">
        <f t="shared" si="15"/>
        <v>0</v>
      </c>
      <c r="U27">
        <f t="shared" si="16"/>
        <v>2</v>
      </c>
      <c r="V27" t="s">
        <v>85</v>
      </c>
    </row>
    <row r="28" spans="1:22" x14ac:dyDescent="0.3">
      <c r="A28" s="1" t="s">
        <v>34</v>
      </c>
      <c r="B28" t="s">
        <v>17</v>
      </c>
      <c r="C28">
        <v>2</v>
      </c>
      <c r="D28">
        <v>45</v>
      </c>
      <c r="E28">
        <v>1</v>
      </c>
      <c r="F28">
        <v>1</v>
      </c>
      <c r="G28">
        <v>0</v>
      </c>
      <c r="H28">
        <v>0</v>
      </c>
      <c r="I28">
        <v>0</v>
      </c>
      <c r="J28">
        <v>0</v>
      </c>
      <c r="K28">
        <v>0</v>
      </c>
      <c r="L28">
        <v>3477</v>
      </c>
      <c r="M28">
        <f t="shared" si="9"/>
        <v>0</v>
      </c>
      <c r="N28">
        <f t="shared" si="10"/>
        <v>3</v>
      </c>
      <c r="O28">
        <f t="shared" si="11"/>
        <v>2</v>
      </c>
      <c r="P28">
        <f t="shared" si="12"/>
        <v>1</v>
      </c>
      <c r="Q28">
        <f t="shared" si="13"/>
        <v>3</v>
      </c>
      <c r="R28">
        <f t="shared" si="8"/>
        <v>3</v>
      </c>
      <c r="S28">
        <f t="shared" si="14"/>
        <v>1</v>
      </c>
      <c r="T28">
        <f t="shared" si="15"/>
        <v>0</v>
      </c>
      <c r="U28">
        <f t="shared" si="16"/>
        <v>2</v>
      </c>
      <c r="V28" t="s">
        <v>85</v>
      </c>
    </row>
    <row r="29" spans="1:22" x14ac:dyDescent="0.3">
      <c r="A29" s="1" t="s">
        <v>36</v>
      </c>
      <c r="B29" t="s">
        <v>17</v>
      </c>
      <c r="C29">
        <v>2</v>
      </c>
      <c r="D29">
        <v>45</v>
      </c>
      <c r="E29">
        <v>2</v>
      </c>
      <c r="F29">
        <v>0</v>
      </c>
      <c r="G29">
        <v>1</v>
      </c>
      <c r="H29">
        <v>0</v>
      </c>
      <c r="I29">
        <v>0</v>
      </c>
      <c r="J29">
        <v>0</v>
      </c>
      <c r="K29">
        <v>0</v>
      </c>
      <c r="L29">
        <v>7974</v>
      </c>
      <c r="M29">
        <f t="shared" si="9"/>
        <v>0</v>
      </c>
      <c r="N29">
        <f t="shared" si="10"/>
        <v>3</v>
      </c>
      <c r="O29">
        <f t="shared" si="11"/>
        <v>2</v>
      </c>
      <c r="P29">
        <f t="shared" si="12"/>
        <v>1</v>
      </c>
      <c r="Q29">
        <f t="shared" si="13"/>
        <v>3</v>
      </c>
      <c r="R29">
        <f t="shared" si="8"/>
        <v>3</v>
      </c>
      <c r="S29">
        <f t="shared" si="14"/>
        <v>1</v>
      </c>
      <c r="T29">
        <f t="shared" si="15"/>
        <v>0</v>
      </c>
      <c r="U29">
        <f t="shared" si="16"/>
        <v>2</v>
      </c>
      <c r="V29" t="s">
        <v>85</v>
      </c>
    </row>
    <row r="30" spans="1:22" x14ac:dyDescent="0.3">
      <c r="A30" s="1" t="s">
        <v>39</v>
      </c>
      <c r="B30" t="s">
        <v>17</v>
      </c>
      <c r="C30">
        <v>2</v>
      </c>
      <c r="D30">
        <v>45</v>
      </c>
      <c r="E30">
        <v>2</v>
      </c>
      <c r="F30">
        <v>0</v>
      </c>
      <c r="G30">
        <v>1</v>
      </c>
      <c r="H30">
        <v>0</v>
      </c>
      <c r="I30">
        <v>0</v>
      </c>
      <c r="J30">
        <v>0</v>
      </c>
      <c r="K30">
        <v>0</v>
      </c>
      <c r="L30">
        <v>6962</v>
      </c>
      <c r="M30">
        <f t="shared" si="9"/>
        <v>0</v>
      </c>
      <c r="N30">
        <f t="shared" si="10"/>
        <v>3</v>
      </c>
      <c r="O30">
        <f t="shared" si="11"/>
        <v>2</v>
      </c>
      <c r="P30">
        <f t="shared" si="12"/>
        <v>1</v>
      </c>
      <c r="Q30">
        <f t="shared" si="13"/>
        <v>3</v>
      </c>
      <c r="R30">
        <f t="shared" si="8"/>
        <v>3</v>
      </c>
      <c r="S30">
        <f t="shared" si="14"/>
        <v>1</v>
      </c>
      <c r="T30">
        <f t="shared" si="15"/>
        <v>0</v>
      </c>
      <c r="U30">
        <f t="shared" si="16"/>
        <v>2</v>
      </c>
      <c r="V30" t="s">
        <v>85</v>
      </c>
    </row>
    <row r="31" spans="1:22" x14ac:dyDescent="0.3">
      <c r="A31" s="1" t="s">
        <v>42</v>
      </c>
      <c r="B31" t="s">
        <v>17</v>
      </c>
      <c r="C31">
        <v>2</v>
      </c>
      <c r="D31">
        <v>45</v>
      </c>
      <c r="E31">
        <v>3</v>
      </c>
      <c r="F31">
        <v>0</v>
      </c>
      <c r="G31">
        <v>0</v>
      </c>
      <c r="H31">
        <v>1</v>
      </c>
      <c r="I31">
        <v>0</v>
      </c>
      <c r="J31">
        <v>0</v>
      </c>
      <c r="K31">
        <v>0</v>
      </c>
      <c r="L31">
        <v>3481</v>
      </c>
      <c r="M31">
        <f t="shared" si="9"/>
        <v>0</v>
      </c>
      <c r="N31">
        <f t="shared" si="10"/>
        <v>3</v>
      </c>
      <c r="O31">
        <f t="shared" si="11"/>
        <v>2</v>
      </c>
      <c r="P31">
        <f t="shared" si="12"/>
        <v>1</v>
      </c>
      <c r="Q31">
        <f t="shared" si="13"/>
        <v>3</v>
      </c>
      <c r="R31">
        <f t="shared" si="8"/>
        <v>3</v>
      </c>
      <c r="S31">
        <f t="shared" si="14"/>
        <v>1</v>
      </c>
      <c r="T31">
        <f t="shared" si="15"/>
        <v>0</v>
      </c>
      <c r="U31">
        <f t="shared" si="16"/>
        <v>2</v>
      </c>
      <c r="V31" t="s">
        <v>85</v>
      </c>
    </row>
    <row r="32" spans="1:22" x14ac:dyDescent="0.3">
      <c r="A32" s="1" t="s">
        <v>45</v>
      </c>
      <c r="B32" t="s">
        <v>17</v>
      </c>
      <c r="C32">
        <v>2</v>
      </c>
      <c r="D32">
        <v>45</v>
      </c>
      <c r="E32">
        <v>235</v>
      </c>
      <c r="F32">
        <v>0</v>
      </c>
      <c r="G32">
        <v>1</v>
      </c>
      <c r="H32">
        <v>1</v>
      </c>
      <c r="I32">
        <v>0</v>
      </c>
      <c r="J32">
        <v>1</v>
      </c>
      <c r="K32">
        <v>0</v>
      </c>
      <c r="L32">
        <v>3185</v>
      </c>
      <c r="M32">
        <f t="shared" si="9"/>
        <v>1</v>
      </c>
      <c r="N32">
        <f t="shared" si="10"/>
        <v>2</v>
      </c>
      <c r="O32">
        <f t="shared" si="11"/>
        <v>1</v>
      </c>
      <c r="P32">
        <f t="shared" si="12"/>
        <v>2</v>
      </c>
      <c r="Q32">
        <f t="shared" si="13"/>
        <v>3</v>
      </c>
      <c r="R32">
        <f t="shared" si="8"/>
        <v>3</v>
      </c>
      <c r="S32">
        <f t="shared" si="14"/>
        <v>1</v>
      </c>
      <c r="T32">
        <f t="shared" si="15"/>
        <v>1</v>
      </c>
      <c r="U32">
        <f t="shared" si="16"/>
        <v>1</v>
      </c>
      <c r="V32" t="s">
        <v>85</v>
      </c>
    </row>
    <row r="33" spans="1:22" x14ac:dyDescent="0.3">
      <c r="A33" s="1" t="s">
        <v>48</v>
      </c>
      <c r="B33" t="s">
        <v>17</v>
      </c>
      <c r="C33">
        <v>2</v>
      </c>
      <c r="D33">
        <v>45</v>
      </c>
      <c r="E33">
        <v>6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3885</v>
      </c>
      <c r="M33">
        <f t="shared" si="9"/>
        <v>0</v>
      </c>
      <c r="N33">
        <f t="shared" si="10"/>
        <v>3</v>
      </c>
      <c r="O33">
        <f t="shared" si="11"/>
        <v>2</v>
      </c>
      <c r="P33">
        <f t="shared" si="12"/>
        <v>1</v>
      </c>
      <c r="Q33">
        <f t="shared" si="13"/>
        <v>3</v>
      </c>
      <c r="R33">
        <f t="shared" si="8"/>
        <v>3</v>
      </c>
      <c r="S33">
        <f t="shared" si="14"/>
        <v>0</v>
      </c>
      <c r="T33">
        <f t="shared" si="15"/>
        <v>0</v>
      </c>
      <c r="U33">
        <f t="shared" si="16"/>
        <v>3</v>
      </c>
      <c r="V33" t="s">
        <v>85</v>
      </c>
    </row>
    <row r="34" spans="1:22" x14ac:dyDescent="0.3">
      <c r="A34" s="1" t="s">
        <v>51</v>
      </c>
      <c r="B34" t="s">
        <v>17</v>
      </c>
      <c r="C34">
        <v>2</v>
      </c>
      <c r="D34">
        <v>45</v>
      </c>
      <c r="E34">
        <v>12</v>
      </c>
      <c r="F34">
        <v>1</v>
      </c>
      <c r="G34">
        <v>1</v>
      </c>
      <c r="H34">
        <v>0</v>
      </c>
      <c r="I34">
        <v>0</v>
      </c>
      <c r="J34">
        <v>0</v>
      </c>
      <c r="K34">
        <v>0</v>
      </c>
      <c r="L34">
        <v>3210</v>
      </c>
      <c r="M34">
        <f t="shared" si="9"/>
        <v>0</v>
      </c>
      <c r="N34">
        <f t="shared" si="10"/>
        <v>2</v>
      </c>
      <c r="O34">
        <f t="shared" si="11"/>
        <v>2</v>
      </c>
      <c r="P34">
        <f t="shared" si="12"/>
        <v>2</v>
      </c>
      <c r="Q34">
        <f t="shared" si="13"/>
        <v>2</v>
      </c>
      <c r="R34">
        <f t="shared" si="8"/>
        <v>4</v>
      </c>
      <c r="S34">
        <f t="shared" si="14"/>
        <v>1</v>
      </c>
      <c r="T34">
        <f t="shared" si="15"/>
        <v>0</v>
      </c>
      <c r="U34">
        <f t="shared" si="16"/>
        <v>1</v>
      </c>
      <c r="V34" t="s">
        <v>85</v>
      </c>
    </row>
    <row r="35" spans="1:22" x14ac:dyDescent="0.3">
      <c r="A35" s="1" t="s">
        <v>53</v>
      </c>
      <c r="B35" t="s">
        <v>17</v>
      </c>
      <c r="C35">
        <v>2</v>
      </c>
      <c r="D35">
        <v>45</v>
      </c>
      <c r="E35" s="6">
        <v>4</v>
      </c>
      <c r="F35">
        <v>0</v>
      </c>
      <c r="G35">
        <v>0</v>
      </c>
      <c r="H35">
        <v>0</v>
      </c>
      <c r="I35">
        <v>1</v>
      </c>
      <c r="J35">
        <v>0</v>
      </c>
      <c r="K35">
        <v>0</v>
      </c>
      <c r="L35">
        <v>1642</v>
      </c>
      <c r="M35">
        <f t="shared" si="9"/>
        <v>1</v>
      </c>
      <c r="N35">
        <f t="shared" si="10"/>
        <v>4</v>
      </c>
      <c r="O35">
        <f t="shared" si="11"/>
        <v>1</v>
      </c>
      <c r="P35">
        <f t="shared" si="12"/>
        <v>0</v>
      </c>
      <c r="Q35">
        <f t="shared" si="13"/>
        <v>5</v>
      </c>
      <c r="R35">
        <f t="shared" si="8"/>
        <v>1</v>
      </c>
      <c r="S35">
        <f t="shared" si="14"/>
        <v>1</v>
      </c>
      <c r="T35">
        <f t="shared" si="15"/>
        <v>0</v>
      </c>
      <c r="U35">
        <f t="shared" si="16"/>
        <v>4</v>
      </c>
      <c r="V35" t="s">
        <v>85</v>
      </c>
    </row>
    <row r="36" spans="1:22" x14ac:dyDescent="0.3">
      <c r="A36" s="1" t="s">
        <v>54</v>
      </c>
      <c r="B36" t="s">
        <v>17</v>
      </c>
      <c r="C36">
        <v>2</v>
      </c>
      <c r="D36">
        <v>45</v>
      </c>
      <c r="E36">
        <v>15</v>
      </c>
      <c r="F36">
        <v>1</v>
      </c>
      <c r="G36">
        <v>0</v>
      </c>
      <c r="H36">
        <v>0</v>
      </c>
      <c r="I36">
        <v>0</v>
      </c>
      <c r="J36">
        <v>1</v>
      </c>
      <c r="K36">
        <v>0</v>
      </c>
      <c r="L36">
        <v>9024</v>
      </c>
      <c r="M36">
        <f t="shared" si="9"/>
        <v>1</v>
      </c>
      <c r="N36">
        <f t="shared" si="10"/>
        <v>3</v>
      </c>
      <c r="O36">
        <f t="shared" si="11"/>
        <v>1</v>
      </c>
      <c r="P36">
        <f t="shared" si="12"/>
        <v>1</v>
      </c>
      <c r="Q36">
        <f t="shared" si="13"/>
        <v>4</v>
      </c>
      <c r="R36">
        <f t="shared" si="8"/>
        <v>2</v>
      </c>
      <c r="S36">
        <f t="shared" si="14"/>
        <v>1</v>
      </c>
      <c r="T36">
        <f t="shared" si="15"/>
        <v>1</v>
      </c>
      <c r="U36">
        <f t="shared" si="16"/>
        <v>2</v>
      </c>
      <c r="V36" t="s">
        <v>85</v>
      </c>
    </row>
    <row r="37" spans="1:22" x14ac:dyDescent="0.3">
      <c r="A37" s="1" t="s">
        <v>58</v>
      </c>
      <c r="B37" t="s">
        <v>17</v>
      </c>
      <c r="C37">
        <v>2</v>
      </c>
      <c r="D37">
        <v>45</v>
      </c>
      <c r="E37">
        <v>145</v>
      </c>
      <c r="F37">
        <v>1</v>
      </c>
      <c r="G37">
        <v>0</v>
      </c>
      <c r="H37">
        <v>0</v>
      </c>
      <c r="I37">
        <v>1</v>
      </c>
      <c r="J37">
        <v>1</v>
      </c>
      <c r="K37">
        <v>0</v>
      </c>
      <c r="L37">
        <v>6870</v>
      </c>
      <c r="M37">
        <f t="shared" si="9"/>
        <v>2</v>
      </c>
      <c r="N37">
        <f t="shared" si="10"/>
        <v>3</v>
      </c>
      <c r="O37">
        <f t="shared" si="11"/>
        <v>0</v>
      </c>
      <c r="P37">
        <f t="shared" si="12"/>
        <v>1</v>
      </c>
      <c r="Q37">
        <f t="shared" si="13"/>
        <v>5</v>
      </c>
      <c r="R37">
        <f t="shared" si="8"/>
        <v>1</v>
      </c>
      <c r="S37">
        <f t="shared" si="14"/>
        <v>1</v>
      </c>
      <c r="T37">
        <f t="shared" si="15"/>
        <v>1</v>
      </c>
      <c r="U37">
        <f t="shared" si="16"/>
        <v>3</v>
      </c>
      <c r="V37" t="s">
        <v>85</v>
      </c>
    </row>
    <row r="38" spans="1:22" x14ac:dyDescent="0.3">
      <c r="A38" s="1" t="s">
        <v>61</v>
      </c>
      <c r="B38" t="s">
        <v>17</v>
      </c>
      <c r="C38">
        <v>2</v>
      </c>
      <c r="D38">
        <v>45</v>
      </c>
      <c r="E38" s="6">
        <v>4</v>
      </c>
      <c r="F38">
        <v>0</v>
      </c>
      <c r="G38">
        <v>0</v>
      </c>
      <c r="H38">
        <v>0</v>
      </c>
      <c r="I38">
        <v>1</v>
      </c>
      <c r="J38">
        <v>0</v>
      </c>
      <c r="K38">
        <v>0</v>
      </c>
      <c r="L38">
        <v>6970</v>
      </c>
      <c r="M38">
        <f t="shared" si="9"/>
        <v>1</v>
      </c>
      <c r="N38">
        <f t="shared" si="10"/>
        <v>4</v>
      </c>
      <c r="O38">
        <f t="shared" si="11"/>
        <v>1</v>
      </c>
      <c r="P38">
        <f t="shared" si="12"/>
        <v>0</v>
      </c>
      <c r="Q38">
        <f t="shared" si="13"/>
        <v>5</v>
      </c>
      <c r="R38">
        <f t="shared" si="8"/>
        <v>1</v>
      </c>
      <c r="S38">
        <f t="shared" si="14"/>
        <v>1</v>
      </c>
      <c r="T38">
        <f t="shared" si="15"/>
        <v>0</v>
      </c>
      <c r="U38">
        <f t="shared" si="16"/>
        <v>4</v>
      </c>
      <c r="V38" t="s">
        <v>85</v>
      </c>
    </row>
    <row r="39" spans="1:22" x14ac:dyDescent="0.3">
      <c r="A39" s="1" t="s">
        <v>64</v>
      </c>
      <c r="B39" t="s">
        <v>17</v>
      </c>
      <c r="C39">
        <v>2</v>
      </c>
      <c r="D39">
        <v>45</v>
      </c>
      <c r="E39">
        <v>12</v>
      </c>
      <c r="F39">
        <v>1</v>
      </c>
      <c r="G39">
        <v>1</v>
      </c>
      <c r="H39">
        <v>0</v>
      </c>
      <c r="I39">
        <v>0</v>
      </c>
      <c r="J39">
        <v>0</v>
      </c>
      <c r="K39">
        <v>0</v>
      </c>
      <c r="L39">
        <v>3353</v>
      </c>
      <c r="M39">
        <f t="shared" si="9"/>
        <v>0</v>
      </c>
      <c r="N39">
        <f t="shared" si="10"/>
        <v>2</v>
      </c>
      <c r="O39">
        <f t="shared" si="11"/>
        <v>2</v>
      </c>
      <c r="P39">
        <f t="shared" si="12"/>
        <v>2</v>
      </c>
      <c r="Q39">
        <f t="shared" si="13"/>
        <v>2</v>
      </c>
      <c r="R39">
        <f t="shared" si="8"/>
        <v>4</v>
      </c>
      <c r="S39">
        <f t="shared" si="14"/>
        <v>1</v>
      </c>
      <c r="T39">
        <f t="shared" si="15"/>
        <v>0</v>
      </c>
      <c r="U39">
        <f t="shared" si="16"/>
        <v>1</v>
      </c>
      <c r="V39" t="s">
        <v>85</v>
      </c>
    </row>
    <row r="40" spans="1:22" x14ac:dyDescent="0.3">
      <c r="A40" s="1" t="s">
        <v>67</v>
      </c>
      <c r="B40" t="s">
        <v>17</v>
      </c>
      <c r="C40">
        <v>2</v>
      </c>
      <c r="D40">
        <v>45</v>
      </c>
      <c r="E40">
        <v>6</v>
      </c>
      <c r="F40">
        <v>0</v>
      </c>
      <c r="G40">
        <v>0</v>
      </c>
      <c r="H40">
        <v>0</v>
      </c>
      <c r="I40">
        <v>0</v>
      </c>
      <c r="J40">
        <v>0</v>
      </c>
      <c r="K40">
        <v>1</v>
      </c>
      <c r="L40">
        <v>2088</v>
      </c>
      <c r="M40">
        <f t="shared" si="9"/>
        <v>0</v>
      </c>
      <c r="N40">
        <f t="shared" si="10"/>
        <v>3</v>
      </c>
      <c r="O40">
        <f t="shared" si="11"/>
        <v>2</v>
      </c>
      <c r="P40">
        <f t="shared" si="12"/>
        <v>1</v>
      </c>
      <c r="Q40">
        <f t="shared" si="13"/>
        <v>3</v>
      </c>
      <c r="R40">
        <f t="shared" si="8"/>
        <v>3</v>
      </c>
      <c r="S40">
        <f t="shared" si="14"/>
        <v>0</v>
      </c>
      <c r="T40">
        <f t="shared" si="15"/>
        <v>0</v>
      </c>
      <c r="U40">
        <f t="shared" si="16"/>
        <v>3</v>
      </c>
      <c r="V40" t="s">
        <v>85</v>
      </c>
    </row>
    <row r="41" spans="1:22" x14ac:dyDescent="0.3">
      <c r="A41" s="1" t="s">
        <v>70</v>
      </c>
      <c r="B41" t="s">
        <v>17</v>
      </c>
      <c r="C41">
        <v>2</v>
      </c>
      <c r="D41">
        <v>45</v>
      </c>
      <c r="E41" s="5">
        <v>45</v>
      </c>
      <c r="F41">
        <v>0</v>
      </c>
      <c r="G41">
        <v>0</v>
      </c>
      <c r="H41">
        <v>0</v>
      </c>
      <c r="I41">
        <v>1</v>
      </c>
      <c r="J41">
        <v>1</v>
      </c>
      <c r="K41">
        <v>0</v>
      </c>
      <c r="L41">
        <v>3910</v>
      </c>
      <c r="M41">
        <f t="shared" si="9"/>
        <v>2</v>
      </c>
      <c r="N41">
        <f t="shared" si="10"/>
        <v>4</v>
      </c>
      <c r="O41">
        <f t="shared" si="11"/>
        <v>0</v>
      </c>
      <c r="P41">
        <f t="shared" si="12"/>
        <v>0</v>
      </c>
      <c r="Q41">
        <f t="shared" si="13"/>
        <v>6</v>
      </c>
      <c r="R41">
        <f t="shared" si="8"/>
        <v>0</v>
      </c>
      <c r="S41">
        <f t="shared" si="14"/>
        <v>1</v>
      </c>
      <c r="T41">
        <f t="shared" si="15"/>
        <v>1</v>
      </c>
      <c r="U41">
        <f t="shared" si="16"/>
        <v>4</v>
      </c>
      <c r="V41" t="s">
        <v>85</v>
      </c>
    </row>
    <row r="42" spans="1:22" x14ac:dyDescent="0.3">
      <c r="A42" s="1" t="s">
        <v>73</v>
      </c>
      <c r="B42" t="s">
        <v>17</v>
      </c>
      <c r="C42">
        <v>2</v>
      </c>
      <c r="D42">
        <v>45</v>
      </c>
      <c r="E42">
        <v>12345</v>
      </c>
      <c r="F42">
        <v>1</v>
      </c>
      <c r="G42">
        <v>1</v>
      </c>
      <c r="H42">
        <v>1</v>
      </c>
      <c r="I42">
        <v>1</v>
      </c>
      <c r="J42">
        <v>1</v>
      </c>
      <c r="K42">
        <v>0</v>
      </c>
      <c r="L42">
        <v>4241</v>
      </c>
      <c r="M42">
        <f t="shared" si="9"/>
        <v>2</v>
      </c>
      <c r="N42">
        <f t="shared" si="10"/>
        <v>1</v>
      </c>
      <c r="O42">
        <f t="shared" si="11"/>
        <v>0</v>
      </c>
      <c r="P42">
        <f t="shared" si="12"/>
        <v>3</v>
      </c>
      <c r="Q42">
        <f t="shared" si="13"/>
        <v>3</v>
      </c>
      <c r="R42">
        <f t="shared" si="8"/>
        <v>3</v>
      </c>
      <c r="S42">
        <f t="shared" si="14"/>
        <v>1</v>
      </c>
      <c r="T42">
        <f t="shared" si="15"/>
        <v>1</v>
      </c>
      <c r="U42">
        <f t="shared" si="16"/>
        <v>1</v>
      </c>
      <c r="V42" t="s">
        <v>85</v>
      </c>
    </row>
    <row r="43" spans="1:22" x14ac:dyDescent="0.3">
      <c r="A43" s="1" t="s">
        <v>77</v>
      </c>
      <c r="B43" t="s">
        <v>17</v>
      </c>
      <c r="C43">
        <v>2</v>
      </c>
      <c r="D43">
        <v>45</v>
      </c>
      <c r="E43" s="6">
        <v>4</v>
      </c>
      <c r="F43">
        <v>0</v>
      </c>
      <c r="G43">
        <v>0</v>
      </c>
      <c r="H43">
        <v>0</v>
      </c>
      <c r="I43">
        <v>1</v>
      </c>
      <c r="J43">
        <v>0</v>
      </c>
      <c r="K43">
        <v>0</v>
      </c>
      <c r="L43">
        <v>642</v>
      </c>
      <c r="M43">
        <f t="shared" si="9"/>
        <v>1</v>
      </c>
      <c r="N43">
        <f t="shared" si="10"/>
        <v>4</v>
      </c>
      <c r="O43">
        <f t="shared" si="11"/>
        <v>1</v>
      </c>
      <c r="P43">
        <f t="shared" si="12"/>
        <v>0</v>
      </c>
      <c r="Q43">
        <f t="shared" si="13"/>
        <v>5</v>
      </c>
      <c r="R43">
        <f t="shared" si="8"/>
        <v>1</v>
      </c>
      <c r="S43">
        <f t="shared" si="14"/>
        <v>1</v>
      </c>
      <c r="T43">
        <f t="shared" si="15"/>
        <v>0</v>
      </c>
      <c r="U43">
        <f t="shared" si="16"/>
        <v>4</v>
      </c>
      <c r="V43" t="s">
        <v>85</v>
      </c>
    </row>
    <row r="44" spans="1:22" x14ac:dyDescent="0.3">
      <c r="A44" s="1" t="s">
        <v>16</v>
      </c>
      <c r="B44" t="s">
        <v>17</v>
      </c>
      <c r="C44">
        <v>3</v>
      </c>
      <c r="D44">
        <v>6</v>
      </c>
      <c r="E44">
        <v>5</v>
      </c>
      <c r="F44">
        <v>0</v>
      </c>
      <c r="G44">
        <v>0</v>
      </c>
      <c r="H44">
        <v>0</v>
      </c>
      <c r="I44">
        <v>0</v>
      </c>
      <c r="J44">
        <v>1</v>
      </c>
      <c r="K44">
        <v>0</v>
      </c>
      <c r="L44">
        <v>5500</v>
      </c>
      <c r="M44">
        <f t="shared" ref="M44:M64" si="17">SUM(COUNTIF(K44,"=1"))</f>
        <v>0</v>
      </c>
      <c r="N44">
        <f t="shared" ref="N44:N64" si="18">SUM(COUNTIF(F44,"=0"),COUNTIF(G44,"=0"),COUNTIF(H44,"=0"),COUNTIF(I44,"=0"),COUNTIF(J44,"=0"))</f>
        <v>4</v>
      </c>
      <c r="O44">
        <f t="shared" ref="O44:O64" si="19">SUM(COUNTIF(K44,"=0"))</f>
        <v>1</v>
      </c>
      <c r="P44">
        <f t="shared" ref="P44:P64" si="20">SUM(COUNTIF(F44,"=1"),COUNTIF(G44,"=1"),COUNTIF(H44,"=1"),COUNTIF(I44,"=1"),COUNTIF(J44,"=1"))</f>
        <v>1</v>
      </c>
      <c r="Q44">
        <f t="shared" ref="Q44:Q64" si="21">M44+N44</f>
        <v>4</v>
      </c>
      <c r="R44">
        <f t="shared" si="8"/>
        <v>2</v>
      </c>
      <c r="S44">
        <f t="shared" ref="S44:S64" si="22">COUNTIF(K44,"=1")</f>
        <v>0</v>
      </c>
      <c r="T44">
        <f t="shared" ref="T44:T64" si="23">COUNTIF(J44,"=0")</f>
        <v>0</v>
      </c>
      <c r="U44">
        <f t="shared" ref="U44:U64" si="24">Q44-S44-T44</f>
        <v>4</v>
      </c>
      <c r="V44" t="s">
        <v>85</v>
      </c>
    </row>
    <row r="45" spans="1:22" x14ac:dyDescent="0.3">
      <c r="A45" s="1" t="s">
        <v>20</v>
      </c>
      <c r="B45" t="s">
        <v>17</v>
      </c>
      <c r="C45">
        <v>3</v>
      </c>
      <c r="D45">
        <v>6</v>
      </c>
      <c r="E45">
        <v>3</v>
      </c>
      <c r="F45">
        <v>0</v>
      </c>
      <c r="G45">
        <v>0</v>
      </c>
      <c r="H45">
        <v>1</v>
      </c>
      <c r="I45">
        <v>0</v>
      </c>
      <c r="J45">
        <v>0</v>
      </c>
      <c r="K45">
        <v>0</v>
      </c>
      <c r="L45">
        <v>3278</v>
      </c>
      <c r="M45">
        <f t="shared" si="17"/>
        <v>0</v>
      </c>
      <c r="N45">
        <f t="shared" si="18"/>
        <v>4</v>
      </c>
      <c r="O45">
        <f t="shared" si="19"/>
        <v>1</v>
      </c>
      <c r="P45">
        <f t="shared" si="20"/>
        <v>1</v>
      </c>
      <c r="Q45">
        <f t="shared" si="21"/>
        <v>4</v>
      </c>
      <c r="R45">
        <f t="shared" si="8"/>
        <v>2</v>
      </c>
      <c r="S45">
        <f t="shared" si="22"/>
        <v>0</v>
      </c>
      <c r="T45">
        <f t="shared" si="23"/>
        <v>1</v>
      </c>
      <c r="U45">
        <f t="shared" si="24"/>
        <v>3</v>
      </c>
      <c r="V45" t="s">
        <v>85</v>
      </c>
    </row>
    <row r="46" spans="1:22" x14ac:dyDescent="0.3">
      <c r="A46" s="1" t="s">
        <v>22</v>
      </c>
      <c r="B46" t="s">
        <v>17</v>
      </c>
      <c r="C46">
        <v>3</v>
      </c>
      <c r="D46">
        <v>6</v>
      </c>
      <c r="E46">
        <v>2</v>
      </c>
      <c r="F46">
        <v>0</v>
      </c>
      <c r="G46">
        <v>1</v>
      </c>
      <c r="H46">
        <v>0</v>
      </c>
      <c r="I46">
        <v>0</v>
      </c>
      <c r="J46">
        <v>0</v>
      </c>
      <c r="K46">
        <v>0</v>
      </c>
      <c r="L46">
        <v>2031</v>
      </c>
      <c r="M46">
        <f t="shared" si="17"/>
        <v>0</v>
      </c>
      <c r="N46">
        <f t="shared" si="18"/>
        <v>4</v>
      </c>
      <c r="O46">
        <f t="shared" si="19"/>
        <v>1</v>
      </c>
      <c r="P46">
        <f t="shared" si="20"/>
        <v>1</v>
      </c>
      <c r="Q46">
        <f t="shared" si="21"/>
        <v>4</v>
      </c>
      <c r="R46">
        <f t="shared" si="8"/>
        <v>2</v>
      </c>
      <c r="S46">
        <f t="shared" si="22"/>
        <v>0</v>
      </c>
      <c r="T46">
        <f t="shared" si="23"/>
        <v>1</v>
      </c>
      <c r="U46">
        <f t="shared" si="24"/>
        <v>3</v>
      </c>
      <c r="V46" t="s">
        <v>85</v>
      </c>
    </row>
    <row r="47" spans="1:22" x14ac:dyDescent="0.3">
      <c r="A47" s="1" t="s">
        <v>26</v>
      </c>
      <c r="B47" t="s">
        <v>17</v>
      </c>
      <c r="C47">
        <v>3</v>
      </c>
      <c r="D47">
        <v>6</v>
      </c>
      <c r="E47">
        <v>3</v>
      </c>
      <c r="F47">
        <v>0</v>
      </c>
      <c r="G47">
        <v>0</v>
      </c>
      <c r="H47">
        <v>1</v>
      </c>
      <c r="I47">
        <v>0</v>
      </c>
      <c r="J47">
        <v>0</v>
      </c>
      <c r="K47">
        <v>0</v>
      </c>
      <c r="L47">
        <v>774</v>
      </c>
      <c r="M47">
        <f t="shared" si="17"/>
        <v>0</v>
      </c>
      <c r="N47">
        <f t="shared" si="18"/>
        <v>4</v>
      </c>
      <c r="O47">
        <f t="shared" si="19"/>
        <v>1</v>
      </c>
      <c r="P47">
        <f t="shared" si="20"/>
        <v>1</v>
      </c>
      <c r="Q47">
        <f t="shared" si="21"/>
        <v>4</v>
      </c>
      <c r="R47">
        <f t="shared" si="8"/>
        <v>2</v>
      </c>
      <c r="S47">
        <f t="shared" si="22"/>
        <v>0</v>
      </c>
      <c r="T47">
        <f t="shared" si="23"/>
        <v>1</v>
      </c>
      <c r="U47">
        <f t="shared" si="24"/>
        <v>3</v>
      </c>
      <c r="V47" t="s">
        <v>85</v>
      </c>
    </row>
    <row r="48" spans="1:22" x14ac:dyDescent="0.3">
      <c r="A48" s="1" t="s">
        <v>31</v>
      </c>
      <c r="B48" t="s">
        <v>17</v>
      </c>
      <c r="C48">
        <v>3</v>
      </c>
      <c r="D48">
        <v>6</v>
      </c>
      <c r="E48">
        <v>4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3392</v>
      </c>
      <c r="M48">
        <f t="shared" si="17"/>
        <v>0</v>
      </c>
      <c r="N48">
        <f t="shared" si="18"/>
        <v>4</v>
      </c>
      <c r="O48">
        <f t="shared" si="19"/>
        <v>1</v>
      </c>
      <c r="P48">
        <f t="shared" si="20"/>
        <v>1</v>
      </c>
      <c r="Q48">
        <f t="shared" si="21"/>
        <v>4</v>
      </c>
      <c r="R48">
        <f t="shared" si="8"/>
        <v>2</v>
      </c>
      <c r="S48">
        <f t="shared" si="22"/>
        <v>0</v>
      </c>
      <c r="T48">
        <f t="shared" si="23"/>
        <v>1</v>
      </c>
      <c r="U48">
        <f t="shared" si="24"/>
        <v>3</v>
      </c>
      <c r="V48" t="s">
        <v>85</v>
      </c>
    </row>
    <row r="49" spans="1:22" x14ac:dyDescent="0.3">
      <c r="A49" s="1" t="s">
        <v>34</v>
      </c>
      <c r="B49" t="s">
        <v>17</v>
      </c>
      <c r="C49">
        <v>3</v>
      </c>
      <c r="D49">
        <v>6</v>
      </c>
      <c r="E49">
        <v>24</v>
      </c>
      <c r="F49">
        <v>0</v>
      </c>
      <c r="G49">
        <v>1</v>
      </c>
      <c r="H49">
        <v>0</v>
      </c>
      <c r="I49">
        <v>1</v>
      </c>
      <c r="J49">
        <v>0</v>
      </c>
      <c r="K49">
        <v>0</v>
      </c>
      <c r="L49">
        <v>2987</v>
      </c>
      <c r="M49">
        <f t="shared" si="17"/>
        <v>0</v>
      </c>
      <c r="N49">
        <f t="shared" si="18"/>
        <v>3</v>
      </c>
      <c r="O49">
        <f t="shared" si="19"/>
        <v>1</v>
      </c>
      <c r="P49">
        <f t="shared" si="20"/>
        <v>2</v>
      </c>
      <c r="Q49">
        <f t="shared" si="21"/>
        <v>3</v>
      </c>
      <c r="R49">
        <f t="shared" si="8"/>
        <v>3</v>
      </c>
      <c r="S49">
        <f t="shared" si="22"/>
        <v>0</v>
      </c>
      <c r="T49">
        <f t="shared" si="23"/>
        <v>1</v>
      </c>
      <c r="U49">
        <f t="shared" si="24"/>
        <v>2</v>
      </c>
      <c r="V49" t="s">
        <v>85</v>
      </c>
    </row>
    <row r="50" spans="1:22" x14ac:dyDescent="0.3">
      <c r="A50" s="1" t="s">
        <v>36</v>
      </c>
      <c r="B50" t="s">
        <v>17</v>
      </c>
      <c r="C50">
        <v>3</v>
      </c>
      <c r="D50">
        <v>6</v>
      </c>
      <c r="E50" s="5">
        <v>6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3441</v>
      </c>
      <c r="M50">
        <f t="shared" si="17"/>
        <v>1</v>
      </c>
      <c r="N50">
        <f t="shared" si="18"/>
        <v>5</v>
      </c>
      <c r="O50">
        <f t="shared" si="19"/>
        <v>0</v>
      </c>
      <c r="P50">
        <f t="shared" si="20"/>
        <v>0</v>
      </c>
      <c r="Q50">
        <f t="shared" si="21"/>
        <v>6</v>
      </c>
      <c r="R50">
        <f t="shared" si="8"/>
        <v>0</v>
      </c>
      <c r="S50">
        <f t="shared" si="22"/>
        <v>1</v>
      </c>
      <c r="T50">
        <f t="shared" si="23"/>
        <v>1</v>
      </c>
      <c r="U50">
        <f t="shared" si="24"/>
        <v>4</v>
      </c>
      <c r="V50" t="s">
        <v>85</v>
      </c>
    </row>
    <row r="51" spans="1:22" x14ac:dyDescent="0.3">
      <c r="A51" s="1" t="s">
        <v>39</v>
      </c>
      <c r="B51" t="s">
        <v>17</v>
      </c>
      <c r="C51">
        <v>3</v>
      </c>
      <c r="D51">
        <v>6</v>
      </c>
      <c r="E51">
        <v>5</v>
      </c>
      <c r="F51">
        <v>0</v>
      </c>
      <c r="G51">
        <v>0</v>
      </c>
      <c r="H51">
        <v>0</v>
      </c>
      <c r="I51">
        <v>0</v>
      </c>
      <c r="J51">
        <v>1</v>
      </c>
      <c r="K51">
        <v>0</v>
      </c>
      <c r="L51">
        <v>8196</v>
      </c>
      <c r="M51">
        <f t="shared" si="17"/>
        <v>0</v>
      </c>
      <c r="N51">
        <f t="shared" si="18"/>
        <v>4</v>
      </c>
      <c r="O51">
        <f t="shared" si="19"/>
        <v>1</v>
      </c>
      <c r="P51">
        <f t="shared" si="20"/>
        <v>1</v>
      </c>
      <c r="Q51">
        <f t="shared" si="21"/>
        <v>4</v>
      </c>
      <c r="R51">
        <f t="shared" si="8"/>
        <v>2</v>
      </c>
      <c r="S51">
        <f t="shared" si="22"/>
        <v>0</v>
      </c>
      <c r="T51">
        <f t="shared" si="23"/>
        <v>0</v>
      </c>
      <c r="U51">
        <f t="shared" si="24"/>
        <v>4</v>
      </c>
      <c r="V51" t="s">
        <v>85</v>
      </c>
    </row>
    <row r="52" spans="1:22" x14ac:dyDescent="0.3">
      <c r="A52" s="1" t="s">
        <v>42</v>
      </c>
      <c r="B52" t="s">
        <v>17</v>
      </c>
      <c r="C52">
        <v>3</v>
      </c>
      <c r="D52">
        <v>6</v>
      </c>
      <c r="E52" s="5">
        <v>6</v>
      </c>
      <c r="F52">
        <v>0</v>
      </c>
      <c r="G52">
        <v>0</v>
      </c>
      <c r="H52">
        <v>0</v>
      </c>
      <c r="I52">
        <v>0</v>
      </c>
      <c r="J52">
        <v>0</v>
      </c>
      <c r="K52">
        <v>1</v>
      </c>
      <c r="L52">
        <v>2508</v>
      </c>
      <c r="M52">
        <f t="shared" si="17"/>
        <v>1</v>
      </c>
      <c r="N52">
        <f t="shared" si="18"/>
        <v>5</v>
      </c>
      <c r="O52">
        <f t="shared" si="19"/>
        <v>0</v>
      </c>
      <c r="P52">
        <f t="shared" si="20"/>
        <v>0</v>
      </c>
      <c r="Q52">
        <f t="shared" si="21"/>
        <v>6</v>
      </c>
      <c r="R52">
        <f t="shared" si="8"/>
        <v>0</v>
      </c>
      <c r="S52">
        <f t="shared" si="22"/>
        <v>1</v>
      </c>
      <c r="T52">
        <f t="shared" si="23"/>
        <v>1</v>
      </c>
      <c r="U52">
        <f t="shared" si="24"/>
        <v>4</v>
      </c>
      <c r="V52" t="s">
        <v>85</v>
      </c>
    </row>
    <row r="53" spans="1:22" x14ac:dyDescent="0.3">
      <c r="A53" s="1" t="s">
        <v>45</v>
      </c>
      <c r="B53" t="s">
        <v>17</v>
      </c>
      <c r="C53">
        <v>3</v>
      </c>
      <c r="D53">
        <v>6</v>
      </c>
      <c r="E53">
        <v>5</v>
      </c>
      <c r="F53">
        <v>0</v>
      </c>
      <c r="G53">
        <v>0</v>
      </c>
      <c r="H53">
        <v>0</v>
      </c>
      <c r="I53">
        <v>0</v>
      </c>
      <c r="J53">
        <v>1</v>
      </c>
      <c r="K53">
        <v>0</v>
      </c>
      <c r="L53">
        <v>5737</v>
      </c>
      <c r="M53">
        <f t="shared" si="17"/>
        <v>0</v>
      </c>
      <c r="N53">
        <f t="shared" si="18"/>
        <v>4</v>
      </c>
      <c r="O53">
        <f t="shared" si="19"/>
        <v>1</v>
      </c>
      <c r="P53">
        <f t="shared" si="20"/>
        <v>1</v>
      </c>
      <c r="Q53">
        <f t="shared" si="21"/>
        <v>4</v>
      </c>
      <c r="R53">
        <f t="shared" si="8"/>
        <v>2</v>
      </c>
      <c r="S53">
        <f t="shared" si="22"/>
        <v>0</v>
      </c>
      <c r="T53">
        <f t="shared" si="23"/>
        <v>0</v>
      </c>
      <c r="U53">
        <f t="shared" si="24"/>
        <v>4</v>
      </c>
      <c r="V53" t="s">
        <v>85</v>
      </c>
    </row>
    <row r="54" spans="1:22" x14ac:dyDescent="0.3">
      <c r="A54" s="1" t="s">
        <v>48</v>
      </c>
      <c r="B54" t="s">
        <v>17</v>
      </c>
      <c r="C54">
        <v>3</v>
      </c>
      <c r="D54">
        <v>6</v>
      </c>
      <c r="E54">
        <v>5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L54">
        <v>2967</v>
      </c>
      <c r="M54">
        <f t="shared" si="17"/>
        <v>0</v>
      </c>
      <c r="N54">
        <f t="shared" si="18"/>
        <v>4</v>
      </c>
      <c r="O54">
        <f t="shared" si="19"/>
        <v>1</v>
      </c>
      <c r="P54">
        <f t="shared" si="20"/>
        <v>1</v>
      </c>
      <c r="Q54">
        <f t="shared" si="21"/>
        <v>4</v>
      </c>
      <c r="R54">
        <f t="shared" si="8"/>
        <v>2</v>
      </c>
      <c r="S54">
        <f t="shared" si="22"/>
        <v>0</v>
      </c>
      <c r="T54">
        <f t="shared" si="23"/>
        <v>0</v>
      </c>
      <c r="U54">
        <f t="shared" si="24"/>
        <v>4</v>
      </c>
      <c r="V54" t="s">
        <v>85</v>
      </c>
    </row>
    <row r="55" spans="1:22" x14ac:dyDescent="0.3">
      <c r="A55" s="1" t="s">
        <v>51</v>
      </c>
      <c r="B55" t="s">
        <v>17</v>
      </c>
      <c r="C55">
        <v>3</v>
      </c>
      <c r="D55">
        <v>6</v>
      </c>
      <c r="E55" s="5">
        <v>6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1398</v>
      </c>
      <c r="M55">
        <f t="shared" si="17"/>
        <v>1</v>
      </c>
      <c r="N55">
        <f t="shared" si="18"/>
        <v>5</v>
      </c>
      <c r="O55">
        <f t="shared" si="19"/>
        <v>0</v>
      </c>
      <c r="P55">
        <f t="shared" si="20"/>
        <v>0</v>
      </c>
      <c r="Q55">
        <f t="shared" si="21"/>
        <v>6</v>
      </c>
      <c r="R55">
        <f t="shared" si="8"/>
        <v>0</v>
      </c>
      <c r="S55">
        <f t="shared" si="22"/>
        <v>1</v>
      </c>
      <c r="T55">
        <f t="shared" si="23"/>
        <v>1</v>
      </c>
      <c r="U55">
        <f t="shared" si="24"/>
        <v>4</v>
      </c>
      <c r="V55" t="s">
        <v>85</v>
      </c>
    </row>
    <row r="56" spans="1:22" x14ac:dyDescent="0.3">
      <c r="A56" s="1" t="s">
        <v>53</v>
      </c>
      <c r="B56" t="s">
        <v>17</v>
      </c>
      <c r="C56">
        <v>3</v>
      </c>
      <c r="D56">
        <v>6</v>
      </c>
      <c r="E56">
        <v>5</v>
      </c>
      <c r="F56">
        <v>0</v>
      </c>
      <c r="G56">
        <v>0</v>
      </c>
      <c r="H56">
        <v>0</v>
      </c>
      <c r="I56">
        <v>0</v>
      </c>
      <c r="J56">
        <v>1</v>
      </c>
      <c r="K56">
        <v>0</v>
      </c>
      <c r="L56">
        <v>2331</v>
      </c>
      <c r="M56">
        <f t="shared" si="17"/>
        <v>0</v>
      </c>
      <c r="N56">
        <f t="shared" si="18"/>
        <v>4</v>
      </c>
      <c r="O56">
        <f t="shared" si="19"/>
        <v>1</v>
      </c>
      <c r="P56">
        <f t="shared" si="20"/>
        <v>1</v>
      </c>
      <c r="Q56">
        <f t="shared" si="21"/>
        <v>4</v>
      </c>
      <c r="R56">
        <f t="shared" si="8"/>
        <v>2</v>
      </c>
      <c r="S56">
        <f t="shared" si="22"/>
        <v>0</v>
      </c>
      <c r="T56">
        <f t="shared" si="23"/>
        <v>0</v>
      </c>
      <c r="U56">
        <f t="shared" si="24"/>
        <v>4</v>
      </c>
      <c r="V56" t="s">
        <v>85</v>
      </c>
    </row>
    <row r="57" spans="1:22" x14ac:dyDescent="0.3">
      <c r="A57" s="1" t="s">
        <v>54</v>
      </c>
      <c r="B57" t="s">
        <v>17</v>
      </c>
      <c r="C57">
        <v>3</v>
      </c>
      <c r="D57">
        <v>6</v>
      </c>
      <c r="E57">
        <v>3</v>
      </c>
      <c r="F57">
        <v>0</v>
      </c>
      <c r="G57">
        <v>0</v>
      </c>
      <c r="H57">
        <v>1</v>
      </c>
      <c r="I57">
        <v>0</v>
      </c>
      <c r="J57">
        <v>0</v>
      </c>
      <c r="K57">
        <v>0</v>
      </c>
      <c r="L57">
        <v>5636</v>
      </c>
      <c r="M57">
        <f t="shared" si="17"/>
        <v>0</v>
      </c>
      <c r="N57">
        <f t="shared" si="18"/>
        <v>4</v>
      </c>
      <c r="O57">
        <f t="shared" si="19"/>
        <v>1</v>
      </c>
      <c r="P57">
        <f t="shared" si="20"/>
        <v>1</v>
      </c>
      <c r="Q57">
        <f t="shared" si="21"/>
        <v>4</v>
      </c>
      <c r="R57">
        <f t="shared" si="8"/>
        <v>2</v>
      </c>
      <c r="S57">
        <f t="shared" si="22"/>
        <v>0</v>
      </c>
      <c r="T57">
        <f t="shared" si="23"/>
        <v>1</v>
      </c>
      <c r="U57">
        <f t="shared" si="24"/>
        <v>3</v>
      </c>
      <c r="V57" t="s">
        <v>85</v>
      </c>
    </row>
    <row r="58" spans="1:22" x14ac:dyDescent="0.3">
      <c r="A58" s="1" t="s">
        <v>58</v>
      </c>
      <c r="B58" t="s">
        <v>17</v>
      </c>
      <c r="C58">
        <v>3</v>
      </c>
      <c r="D58">
        <v>6</v>
      </c>
      <c r="E58">
        <v>135</v>
      </c>
      <c r="F58">
        <v>1</v>
      </c>
      <c r="G58">
        <v>0</v>
      </c>
      <c r="H58">
        <v>1</v>
      </c>
      <c r="I58">
        <v>0</v>
      </c>
      <c r="J58">
        <v>1</v>
      </c>
      <c r="K58">
        <v>0</v>
      </c>
      <c r="L58">
        <v>2249</v>
      </c>
      <c r="M58">
        <f t="shared" si="17"/>
        <v>0</v>
      </c>
      <c r="N58">
        <f t="shared" si="18"/>
        <v>2</v>
      </c>
      <c r="O58">
        <f t="shared" si="19"/>
        <v>1</v>
      </c>
      <c r="P58">
        <f t="shared" si="20"/>
        <v>3</v>
      </c>
      <c r="Q58">
        <f t="shared" si="21"/>
        <v>2</v>
      </c>
      <c r="R58">
        <f t="shared" si="8"/>
        <v>4</v>
      </c>
      <c r="S58">
        <f t="shared" si="22"/>
        <v>0</v>
      </c>
      <c r="T58">
        <f t="shared" si="23"/>
        <v>0</v>
      </c>
      <c r="U58">
        <f t="shared" si="24"/>
        <v>2</v>
      </c>
      <c r="V58" t="s">
        <v>85</v>
      </c>
    </row>
    <row r="59" spans="1:22" x14ac:dyDescent="0.3">
      <c r="A59" s="1" t="s">
        <v>61</v>
      </c>
      <c r="B59" t="s">
        <v>17</v>
      </c>
      <c r="C59">
        <v>3</v>
      </c>
      <c r="D59">
        <v>6</v>
      </c>
      <c r="E59">
        <v>1</v>
      </c>
      <c r="F59">
        <v>1</v>
      </c>
      <c r="G59">
        <v>0</v>
      </c>
      <c r="H59">
        <v>0</v>
      </c>
      <c r="I59">
        <v>0</v>
      </c>
      <c r="J59">
        <v>0</v>
      </c>
      <c r="K59">
        <v>0</v>
      </c>
      <c r="L59">
        <v>2149</v>
      </c>
      <c r="M59">
        <f t="shared" si="17"/>
        <v>0</v>
      </c>
      <c r="N59">
        <f t="shared" si="18"/>
        <v>4</v>
      </c>
      <c r="O59">
        <f t="shared" si="19"/>
        <v>1</v>
      </c>
      <c r="P59">
        <f t="shared" si="20"/>
        <v>1</v>
      </c>
      <c r="Q59">
        <f t="shared" si="21"/>
        <v>4</v>
      </c>
      <c r="R59">
        <f t="shared" si="8"/>
        <v>2</v>
      </c>
      <c r="S59">
        <f t="shared" si="22"/>
        <v>0</v>
      </c>
      <c r="T59">
        <f t="shared" si="23"/>
        <v>1</v>
      </c>
      <c r="U59">
        <f t="shared" si="24"/>
        <v>3</v>
      </c>
      <c r="V59" t="s">
        <v>85</v>
      </c>
    </row>
    <row r="60" spans="1:22" x14ac:dyDescent="0.3">
      <c r="A60" s="1" t="s">
        <v>64</v>
      </c>
      <c r="B60" t="s">
        <v>17</v>
      </c>
      <c r="C60">
        <v>3</v>
      </c>
      <c r="D60">
        <v>6</v>
      </c>
      <c r="E60">
        <v>24</v>
      </c>
      <c r="F60">
        <v>0</v>
      </c>
      <c r="G60">
        <v>1</v>
      </c>
      <c r="H60">
        <v>0</v>
      </c>
      <c r="I60">
        <v>1</v>
      </c>
      <c r="J60">
        <v>0</v>
      </c>
      <c r="K60">
        <v>0</v>
      </c>
      <c r="L60">
        <v>4060</v>
      </c>
      <c r="M60">
        <f t="shared" si="17"/>
        <v>0</v>
      </c>
      <c r="N60">
        <f t="shared" si="18"/>
        <v>3</v>
      </c>
      <c r="O60">
        <f t="shared" si="19"/>
        <v>1</v>
      </c>
      <c r="P60">
        <f t="shared" si="20"/>
        <v>2</v>
      </c>
      <c r="Q60">
        <f t="shared" si="21"/>
        <v>3</v>
      </c>
      <c r="R60">
        <f t="shared" si="8"/>
        <v>3</v>
      </c>
      <c r="S60">
        <f t="shared" si="22"/>
        <v>0</v>
      </c>
      <c r="T60">
        <f t="shared" si="23"/>
        <v>1</v>
      </c>
      <c r="U60">
        <f t="shared" si="24"/>
        <v>2</v>
      </c>
      <c r="V60" t="s">
        <v>85</v>
      </c>
    </row>
    <row r="61" spans="1:22" x14ac:dyDescent="0.3">
      <c r="A61" s="1" t="s">
        <v>67</v>
      </c>
      <c r="B61" t="s">
        <v>17</v>
      </c>
      <c r="C61">
        <v>3</v>
      </c>
      <c r="D61">
        <v>6</v>
      </c>
      <c r="E61" s="5">
        <v>6</v>
      </c>
      <c r="F61">
        <v>0</v>
      </c>
      <c r="G61">
        <v>0</v>
      </c>
      <c r="H61">
        <v>0</v>
      </c>
      <c r="I61">
        <v>0</v>
      </c>
      <c r="J61">
        <v>0</v>
      </c>
      <c r="K61">
        <v>1</v>
      </c>
      <c r="L61">
        <v>1163</v>
      </c>
      <c r="M61">
        <f t="shared" si="17"/>
        <v>1</v>
      </c>
      <c r="N61">
        <f t="shared" si="18"/>
        <v>5</v>
      </c>
      <c r="O61">
        <f t="shared" si="19"/>
        <v>0</v>
      </c>
      <c r="P61">
        <f t="shared" si="20"/>
        <v>0</v>
      </c>
      <c r="Q61">
        <f t="shared" si="21"/>
        <v>6</v>
      </c>
      <c r="R61">
        <f t="shared" si="8"/>
        <v>0</v>
      </c>
      <c r="S61">
        <f t="shared" si="22"/>
        <v>1</v>
      </c>
      <c r="T61">
        <f t="shared" si="23"/>
        <v>1</v>
      </c>
      <c r="U61">
        <f t="shared" si="24"/>
        <v>4</v>
      </c>
      <c r="V61" t="s">
        <v>85</v>
      </c>
    </row>
    <row r="62" spans="1:22" x14ac:dyDescent="0.3">
      <c r="A62" s="1" t="s">
        <v>70</v>
      </c>
      <c r="B62" t="s">
        <v>17</v>
      </c>
      <c r="C62">
        <v>3</v>
      </c>
      <c r="D62">
        <v>6</v>
      </c>
      <c r="E62" s="5">
        <v>6</v>
      </c>
      <c r="F62">
        <v>0</v>
      </c>
      <c r="G62">
        <v>0</v>
      </c>
      <c r="H62">
        <v>0</v>
      </c>
      <c r="I62">
        <v>0</v>
      </c>
      <c r="J62">
        <v>0</v>
      </c>
      <c r="K62">
        <v>1</v>
      </c>
      <c r="L62">
        <v>1512</v>
      </c>
      <c r="M62">
        <f t="shared" si="17"/>
        <v>1</v>
      </c>
      <c r="N62">
        <f t="shared" si="18"/>
        <v>5</v>
      </c>
      <c r="O62">
        <f t="shared" si="19"/>
        <v>0</v>
      </c>
      <c r="P62">
        <f t="shared" si="20"/>
        <v>0</v>
      </c>
      <c r="Q62">
        <f t="shared" si="21"/>
        <v>6</v>
      </c>
      <c r="R62">
        <f t="shared" si="8"/>
        <v>0</v>
      </c>
      <c r="S62">
        <f t="shared" si="22"/>
        <v>1</v>
      </c>
      <c r="T62">
        <f t="shared" si="23"/>
        <v>1</v>
      </c>
      <c r="U62">
        <f t="shared" si="24"/>
        <v>4</v>
      </c>
      <c r="V62" t="s">
        <v>85</v>
      </c>
    </row>
    <row r="63" spans="1:22" x14ac:dyDescent="0.3">
      <c r="A63" s="1" t="s">
        <v>73</v>
      </c>
      <c r="B63" t="s">
        <v>17</v>
      </c>
      <c r="C63">
        <v>3</v>
      </c>
      <c r="D63">
        <v>6</v>
      </c>
      <c r="E63">
        <v>3</v>
      </c>
      <c r="F63">
        <v>0</v>
      </c>
      <c r="G63">
        <v>0</v>
      </c>
      <c r="H63">
        <v>1</v>
      </c>
      <c r="I63">
        <v>0</v>
      </c>
      <c r="J63">
        <v>0</v>
      </c>
      <c r="K63">
        <v>0</v>
      </c>
      <c r="L63">
        <v>4092</v>
      </c>
      <c r="M63">
        <f t="shared" si="17"/>
        <v>0</v>
      </c>
      <c r="N63">
        <f t="shared" si="18"/>
        <v>4</v>
      </c>
      <c r="O63">
        <f t="shared" si="19"/>
        <v>1</v>
      </c>
      <c r="P63">
        <f t="shared" si="20"/>
        <v>1</v>
      </c>
      <c r="Q63">
        <f t="shared" si="21"/>
        <v>4</v>
      </c>
      <c r="R63">
        <f t="shared" si="8"/>
        <v>2</v>
      </c>
      <c r="S63">
        <f t="shared" si="22"/>
        <v>0</v>
      </c>
      <c r="T63">
        <f t="shared" si="23"/>
        <v>1</v>
      </c>
      <c r="U63">
        <f t="shared" si="24"/>
        <v>3</v>
      </c>
      <c r="V63" t="s">
        <v>85</v>
      </c>
    </row>
    <row r="64" spans="1:22" x14ac:dyDescent="0.3">
      <c r="A64" s="1" t="s">
        <v>77</v>
      </c>
      <c r="B64" t="s">
        <v>17</v>
      </c>
      <c r="C64">
        <v>3</v>
      </c>
      <c r="D64">
        <v>6</v>
      </c>
      <c r="E64">
        <v>1</v>
      </c>
      <c r="F64">
        <v>1</v>
      </c>
      <c r="G64">
        <v>0</v>
      </c>
      <c r="H64">
        <v>0</v>
      </c>
      <c r="I64">
        <v>0</v>
      </c>
      <c r="J64">
        <v>0</v>
      </c>
      <c r="K64">
        <v>0</v>
      </c>
      <c r="L64">
        <v>806</v>
      </c>
      <c r="M64">
        <f t="shared" si="17"/>
        <v>0</v>
      </c>
      <c r="N64">
        <f t="shared" si="18"/>
        <v>4</v>
      </c>
      <c r="O64">
        <f t="shared" si="19"/>
        <v>1</v>
      </c>
      <c r="P64">
        <f t="shared" si="20"/>
        <v>1</v>
      </c>
      <c r="Q64">
        <f t="shared" si="21"/>
        <v>4</v>
      </c>
      <c r="R64">
        <f t="shared" si="8"/>
        <v>2</v>
      </c>
      <c r="S64">
        <f t="shared" si="22"/>
        <v>0</v>
      </c>
      <c r="T64">
        <f t="shared" si="23"/>
        <v>1</v>
      </c>
      <c r="U64">
        <f t="shared" si="24"/>
        <v>3</v>
      </c>
      <c r="V64" t="s">
        <v>85</v>
      </c>
    </row>
    <row r="65" spans="1:22" x14ac:dyDescent="0.3">
      <c r="A65" s="1" t="s">
        <v>16</v>
      </c>
      <c r="B65" t="s">
        <v>17</v>
      </c>
      <c r="C65">
        <v>4</v>
      </c>
      <c r="D65">
        <v>4</v>
      </c>
      <c r="E65">
        <v>2</v>
      </c>
      <c r="F65">
        <v>0</v>
      </c>
      <c r="G65">
        <v>1</v>
      </c>
      <c r="H65">
        <v>0</v>
      </c>
      <c r="I65">
        <v>0</v>
      </c>
      <c r="J65">
        <v>0</v>
      </c>
      <c r="L65">
        <v>2985</v>
      </c>
      <c r="M65">
        <f t="shared" ref="M65:M85" si="25">SUM(COUNTIF(I65,"=1"))</f>
        <v>0</v>
      </c>
      <c r="N65">
        <f t="shared" ref="N65:N85" si="26">SUM(COUNTIF(F65,"=0"),COUNTIF(G65,"=0"),COUNTIF(H65,"=0"),COUNTIF(J65,"=0"))</f>
        <v>3</v>
      </c>
      <c r="O65">
        <f t="shared" ref="O65:O85" si="27">SUM(COUNTIF(I65,"=0"))</f>
        <v>1</v>
      </c>
      <c r="P65">
        <f t="shared" ref="P65:P85" si="28">SUM(COUNTIF(F65,"=1"),COUNTIF(G65,"=1"),COUNTIF(H65,"=1"),COUNTIF(J65,"=1"))</f>
        <v>1</v>
      </c>
      <c r="Q65">
        <f t="shared" ref="Q65:Q85" si="29">M65+N65</f>
        <v>3</v>
      </c>
      <c r="R65">
        <f t="shared" si="8"/>
        <v>2</v>
      </c>
      <c r="S65">
        <f t="shared" ref="S65:S85" si="30">COUNTIF(J65,"=0")</f>
        <v>1</v>
      </c>
      <c r="T65">
        <f t="shared" ref="T65:T85" si="31">COUNTIF(I65,"=1")</f>
        <v>0</v>
      </c>
      <c r="U65">
        <f t="shared" ref="U65:U85" si="32">Q65-S65-T65</f>
        <v>2</v>
      </c>
      <c r="V65" t="s">
        <v>85</v>
      </c>
    </row>
    <row r="66" spans="1:22" x14ac:dyDescent="0.3">
      <c r="A66" s="1" t="s">
        <v>20</v>
      </c>
      <c r="B66" t="s">
        <v>17</v>
      </c>
      <c r="C66">
        <v>4</v>
      </c>
      <c r="D66">
        <v>4</v>
      </c>
      <c r="E66">
        <v>2</v>
      </c>
      <c r="F66">
        <v>0</v>
      </c>
      <c r="G66">
        <v>1</v>
      </c>
      <c r="H66">
        <v>0</v>
      </c>
      <c r="I66">
        <v>0</v>
      </c>
      <c r="J66">
        <v>0</v>
      </c>
      <c r="L66">
        <v>5216</v>
      </c>
      <c r="M66">
        <f t="shared" si="25"/>
        <v>0</v>
      </c>
      <c r="N66">
        <f t="shared" si="26"/>
        <v>3</v>
      </c>
      <c r="O66">
        <f t="shared" si="27"/>
        <v>1</v>
      </c>
      <c r="P66">
        <f t="shared" si="28"/>
        <v>1</v>
      </c>
      <c r="Q66">
        <f t="shared" si="29"/>
        <v>3</v>
      </c>
      <c r="R66">
        <f t="shared" si="8"/>
        <v>2</v>
      </c>
      <c r="S66">
        <f t="shared" si="30"/>
        <v>1</v>
      </c>
      <c r="T66">
        <f t="shared" si="31"/>
        <v>0</v>
      </c>
      <c r="U66">
        <f t="shared" si="32"/>
        <v>2</v>
      </c>
      <c r="V66" t="s">
        <v>85</v>
      </c>
    </row>
    <row r="67" spans="1:22" x14ac:dyDescent="0.3">
      <c r="A67" s="1" t="s">
        <v>22</v>
      </c>
      <c r="B67" t="s">
        <v>17</v>
      </c>
      <c r="C67">
        <v>4</v>
      </c>
      <c r="D67">
        <v>4</v>
      </c>
      <c r="E67" s="5">
        <v>4</v>
      </c>
      <c r="F67">
        <v>0</v>
      </c>
      <c r="G67">
        <v>0</v>
      </c>
      <c r="H67">
        <v>0</v>
      </c>
      <c r="I67">
        <v>1</v>
      </c>
      <c r="J67">
        <v>0</v>
      </c>
      <c r="L67">
        <v>3431</v>
      </c>
      <c r="M67">
        <f t="shared" si="25"/>
        <v>1</v>
      </c>
      <c r="N67">
        <f t="shared" si="26"/>
        <v>4</v>
      </c>
      <c r="O67">
        <f t="shared" si="27"/>
        <v>0</v>
      </c>
      <c r="P67">
        <f t="shared" si="28"/>
        <v>0</v>
      </c>
      <c r="Q67">
        <f t="shared" si="29"/>
        <v>5</v>
      </c>
      <c r="R67">
        <f t="shared" ref="R67:R130" si="33">O67+P67</f>
        <v>0</v>
      </c>
      <c r="S67">
        <f t="shared" si="30"/>
        <v>1</v>
      </c>
      <c r="T67">
        <f t="shared" si="31"/>
        <v>1</v>
      </c>
      <c r="U67">
        <f t="shared" si="32"/>
        <v>3</v>
      </c>
      <c r="V67" t="s">
        <v>85</v>
      </c>
    </row>
    <row r="68" spans="1:22" x14ac:dyDescent="0.3">
      <c r="A68" s="1" t="s">
        <v>26</v>
      </c>
      <c r="B68" t="s">
        <v>17</v>
      </c>
      <c r="C68">
        <v>4</v>
      </c>
      <c r="D68">
        <v>4</v>
      </c>
      <c r="E68">
        <v>1</v>
      </c>
      <c r="F68">
        <v>1</v>
      </c>
      <c r="G68">
        <v>0</v>
      </c>
      <c r="H68">
        <v>0</v>
      </c>
      <c r="I68">
        <v>0</v>
      </c>
      <c r="J68">
        <v>0</v>
      </c>
      <c r="L68">
        <v>2232</v>
      </c>
      <c r="M68">
        <f t="shared" si="25"/>
        <v>0</v>
      </c>
      <c r="N68">
        <f t="shared" si="26"/>
        <v>3</v>
      </c>
      <c r="O68">
        <f t="shared" si="27"/>
        <v>1</v>
      </c>
      <c r="P68">
        <f t="shared" si="28"/>
        <v>1</v>
      </c>
      <c r="Q68">
        <f t="shared" si="29"/>
        <v>3</v>
      </c>
      <c r="R68">
        <f t="shared" si="33"/>
        <v>2</v>
      </c>
      <c r="S68">
        <f t="shared" si="30"/>
        <v>1</v>
      </c>
      <c r="T68">
        <f t="shared" si="31"/>
        <v>0</v>
      </c>
      <c r="U68">
        <f t="shared" si="32"/>
        <v>2</v>
      </c>
      <c r="V68" t="s">
        <v>85</v>
      </c>
    </row>
    <row r="69" spans="1:22" x14ac:dyDescent="0.3">
      <c r="A69" s="1" t="s">
        <v>31</v>
      </c>
      <c r="B69" t="s">
        <v>17</v>
      </c>
      <c r="C69">
        <v>4</v>
      </c>
      <c r="D69">
        <v>4</v>
      </c>
      <c r="E69">
        <v>3</v>
      </c>
      <c r="F69">
        <v>0</v>
      </c>
      <c r="G69">
        <v>0</v>
      </c>
      <c r="H69">
        <v>1</v>
      </c>
      <c r="I69">
        <v>0</v>
      </c>
      <c r="J69">
        <v>0</v>
      </c>
      <c r="L69">
        <v>5583</v>
      </c>
      <c r="M69">
        <f t="shared" si="25"/>
        <v>0</v>
      </c>
      <c r="N69">
        <f t="shared" si="26"/>
        <v>3</v>
      </c>
      <c r="O69">
        <f t="shared" si="27"/>
        <v>1</v>
      </c>
      <c r="P69">
        <f t="shared" si="28"/>
        <v>1</v>
      </c>
      <c r="Q69">
        <f t="shared" si="29"/>
        <v>3</v>
      </c>
      <c r="R69">
        <f t="shared" si="33"/>
        <v>2</v>
      </c>
      <c r="S69">
        <f t="shared" si="30"/>
        <v>1</v>
      </c>
      <c r="T69">
        <f t="shared" si="31"/>
        <v>0</v>
      </c>
      <c r="U69">
        <f t="shared" si="32"/>
        <v>2</v>
      </c>
      <c r="V69" t="s">
        <v>85</v>
      </c>
    </row>
    <row r="70" spans="1:22" x14ac:dyDescent="0.3">
      <c r="A70" s="1" t="s">
        <v>34</v>
      </c>
      <c r="B70" t="s">
        <v>17</v>
      </c>
      <c r="C70">
        <v>4</v>
      </c>
      <c r="D70">
        <v>4</v>
      </c>
      <c r="E70">
        <v>23</v>
      </c>
      <c r="F70">
        <v>0</v>
      </c>
      <c r="G70">
        <v>1</v>
      </c>
      <c r="H70">
        <v>1</v>
      </c>
      <c r="I70">
        <v>0</v>
      </c>
      <c r="J70">
        <v>0</v>
      </c>
      <c r="L70">
        <v>2470</v>
      </c>
      <c r="M70">
        <f t="shared" si="25"/>
        <v>0</v>
      </c>
      <c r="N70">
        <f t="shared" si="26"/>
        <v>2</v>
      </c>
      <c r="O70">
        <f t="shared" si="27"/>
        <v>1</v>
      </c>
      <c r="P70">
        <f t="shared" si="28"/>
        <v>2</v>
      </c>
      <c r="Q70">
        <f t="shared" si="29"/>
        <v>2</v>
      </c>
      <c r="R70">
        <f t="shared" si="33"/>
        <v>3</v>
      </c>
      <c r="S70">
        <f t="shared" si="30"/>
        <v>1</v>
      </c>
      <c r="T70">
        <f t="shared" si="31"/>
        <v>0</v>
      </c>
      <c r="U70">
        <f t="shared" si="32"/>
        <v>1</v>
      </c>
      <c r="V70" t="s">
        <v>85</v>
      </c>
    </row>
    <row r="71" spans="1:22" x14ac:dyDescent="0.3">
      <c r="A71" s="1" t="s">
        <v>36</v>
      </c>
      <c r="B71" t="s">
        <v>17</v>
      </c>
      <c r="C71">
        <v>4</v>
      </c>
      <c r="D71">
        <v>4</v>
      </c>
      <c r="E71">
        <v>123</v>
      </c>
      <c r="F71">
        <v>1</v>
      </c>
      <c r="G71">
        <v>1</v>
      </c>
      <c r="H71">
        <v>1</v>
      </c>
      <c r="I71">
        <v>0</v>
      </c>
      <c r="J71">
        <v>0</v>
      </c>
      <c r="L71">
        <v>3907</v>
      </c>
      <c r="M71">
        <f t="shared" si="25"/>
        <v>0</v>
      </c>
      <c r="N71">
        <f t="shared" si="26"/>
        <v>1</v>
      </c>
      <c r="O71">
        <f t="shared" si="27"/>
        <v>1</v>
      </c>
      <c r="P71">
        <f t="shared" si="28"/>
        <v>3</v>
      </c>
      <c r="Q71">
        <f t="shared" si="29"/>
        <v>1</v>
      </c>
      <c r="R71">
        <f t="shared" si="33"/>
        <v>4</v>
      </c>
      <c r="S71">
        <f t="shared" si="30"/>
        <v>1</v>
      </c>
      <c r="T71">
        <f t="shared" si="31"/>
        <v>0</v>
      </c>
      <c r="U71">
        <f t="shared" si="32"/>
        <v>0</v>
      </c>
      <c r="V71" t="s">
        <v>85</v>
      </c>
    </row>
    <row r="72" spans="1:22" x14ac:dyDescent="0.3">
      <c r="A72" s="1" t="s">
        <v>39</v>
      </c>
      <c r="B72" t="s">
        <v>17</v>
      </c>
      <c r="C72">
        <v>4</v>
      </c>
      <c r="D72">
        <v>4</v>
      </c>
      <c r="E72" s="5">
        <v>4</v>
      </c>
      <c r="F72">
        <v>0</v>
      </c>
      <c r="G72">
        <v>0</v>
      </c>
      <c r="H72">
        <v>0</v>
      </c>
      <c r="I72">
        <v>1</v>
      </c>
      <c r="J72">
        <v>0</v>
      </c>
      <c r="L72">
        <v>5613</v>
      </c>
      <c r="M72">
        <f t="shared" si="25"/>
        <v>1</v>
      </c>
      <c r="N72">
        <f t="shared" si="26"/>
        <v>4</v>
      </c>
      <c r="O72">
        <f t="shared" si="27"/>
        <v>0</v>
      </c>
      <c r="P72">
        <f t="shared" si="28"/>
        <v>0</v>
      </c>
      <c r="Q72">
        <f t="shared" si="29"/>
        <v>5</v>
      </c>
      <c r="R72">
        <f t="shared" si="33"/>
        <v>0</v>
      </c>
      <c r="S72">
        <f t="shared" si="30"/>
        <v>1</v>
      </c>
      <c r="T72">
        <f t="shared" si="31"/>
        <v>1</v>
      </c>
      <c r="U72">
        <f t="shared" si="32"/>
        <v>3</v>
      </c>
      <c r="V72" t="s">
        <v>85</v>
      </c>
    </row>
    <row r="73" spans="1:22" x14ac:dyDescent="0.3">
      <c r="A73" s="1" t="s">
        <v>42</v>
      </c>
      <c r="B73" t="s">
        <v>17</v>
      </c>
      <c r="C73">
        <v>4</v>
      </c>
      <c r="D73">
        <v>4</v>
      </c>
      <c r="E73" s="5">
        <v>4</v>
      </c>
      <c r="F73">
        <v>0</v>
      </c>
      <c r="G73">
        <v>0</v>
      </c>
      <c r="H73">
        <v>0</v>
      </c>
      <c r="I73">
        <v>1</v>
      </c>
      <c r="J73">
        <v>0</v>
      </c>
      <c r="L73">
        <v>2280</v>
      </c>
      <c r="M73">
        <f t="shared" si="25"/>
        <v>1</v>
      </c>
      <c r="N73">
        <f t="shared" si="26"/>
        <v>4</v>
      </c>
      <c r="O73">
        <f t="shared" si="27"/>
        <v>0</v>
      </c>
      <c r="P73">
        <f t="shared" si="28"/>
        <v>0</v>
      </c>
      <c r="Q73">
        <f t="shared" si="29"/>
        <v>5</v>
      </c>
      <c r="R73">
        <f t="shared" si="33"/>
        <v>0</v>
      </c>
      <c r="S73">
        <f t="shared" si="30"/>
        <v>1</v>
      </c>
      <c r="T73">
        <f t="shared" si="31"/>
        <v>1</v>
      </c>
      <c r="U73">
        <f t="shared" si="32"/>
        <v>3</v>
      </c>
      <c r="V73" t="s">
        <v>85</v>
      </c>
    </row>
    <row r="74" spans="1:22" x14ac:dyDescent="0.3">
      <c r="A74" s="1" t="s">
        <v>45</v>
      </c>
      <c r="B74" t="s">
        <v>17</v>
      </c>
      <c r="C74">
        <v>4</v>
      </c>
      <c r="D74">
        <v>4</v>
      </c>
      <c r="E74">
        <v>134</v>
      </c>
      <c r="F74">
        <v>1</v>
      </c>
      <c r="G74">
        <v>0</v>
      </c>
      <c r="H74">
        <v>1</v>
      </c>
      <c r="I74">
        <v>1</v>
      </c>
      <c r="J74">
        <v>0</v>
      </c>
      <c r="L74">
        <v>3082</v>
      </c>
      <c r="M74">
        <f t="shared" si="25"/>
        <v>1</v>
      </c>
      <c r="N74">
        <f t="shared" si="26"/>
        <v>2</v>
      </c>
      <c r="O74">
        <f t="shared" si="27"/>
        <v>0</v>
      </c>
      <c r="P74">
        <f t="shared" si="28"/>
        <v>2</v>
      </c>
      <c r="Q74">
        <f t="shared" si="29"/>
        <v>3</v>
      </c>
      <c r="R74">
        <f t="shared" si="33"/>
        <v>2</v>
      </c>
      <c r="S74">
        <f t="shared" si="30"/>
        <v>1</v>
      </c>
      <c r="T74">
        <f t="shared" si="31"/>
        <v>1</v>
      </c>
      <c r="U74">
        <f t="shared" si="32"/>
        <v>1</v>
      </c>
      <c r="V74" t="s">
        <v>85</v>
      </c>
    </row>
    <row r="75" spans="1:22" x14ac:dyDescent="0.3">
      <c r="A75" s="1" t="s">
        <v>48</v>
      </c>
      <c r="B75" t="s">
        <v>17</v>
      </c>
      <c r="C75">
        <v>4</v>
      </c>
      <c r="D75">
        <v>4</v>
      </c>
      <c r="E75">
        <v>5</v>
      </c>
      <c r="F75">
        <v>0</v>
      </c>
      <c r="G75">
        <v>0</v>
      </c>
      <c r="H75">
        <v>0</v>
      </c>
      <c r="I75">
        <v>0</v>
      </c>
      <c r="J75">
        <v>1</v>
      </c>
      <c r="L75">
        <v>2396</v>
      </c>
      <c r="M75">
        <f t="shared" si="25"/>
        <v>0</v>
      </c>
      <c r="N75">
        <f t="shared" si="26"/>
        <v>3</v>
      </c>
      <c r="O75">
        <f t="shared" si="27"/>
        <v>1</v>
      </c>
      <c r="P75">
        <f t="shared" si="28"/>
        <v>1</v>
      </c>
      <c r="Q75">
        <f t="shared" si="29"/>
        <v>3</v>
      </c>
      <c r="R75">
        <f t="shared" si="33"/>
        <v>2</v>
      </c>
      <c r="S75">
        <f t="shared" si="30"/>
        <v>0</v>
      </c>
      <c r="T75">
        <f t="shared" si="31"/>
        <v>0</v>
      </c>
      <c r="U75">
        <f t="shared" si="32"/>
        <v>3</v>
      </c>
      <c r="V75" t="s">
        <v>85</v>
      </c>
    </row>
    <row r="76" spans="1:22" x14ac:dyDescent="0.3">
      <c r="A76" s="1" t="s">
        <v>51</v>
      </c>
      <c r="B76" t="s">
        <v>17</v>
      </c>
      <c r="C76">
        <v>4</v>
      </c>
      <c r="D76">
        <v>4</v>
      </c>
      <c r="E76">
        <v>5</v>
      </c>
      <c r="F76">
        <v>0</v>
      </c>
      <c r="G76">
        <v>0</v>
      </c>
      <c r="H76">
        <v>0</v>
      </c>
      <c r="I76">
        <v>0</v>
      </c>
      <c r="J76">
        <v>1</v>
      </c>
      <c r="L76">
        <v>5775</v>
      </c>
      <c r="M76">
        <f t="shared" si="25"/>
        <v>0</v>
      </c>
      <c r="N76">
        <f t="shared" si="26"/>
        <v>3</v>
      </c>
      <c r="O76">
        <f t="shared" si="27"/>
        <v>1</v>
      </c>
      <c r="P76">
        <f t="shared" si="28"/>
        <v>1</v>
      </c>
      <c r="Q76">
        <f t="shared" si="29"/>
        <v>3</v>
      </c>
      <c r="R76">
        <f t="shared" si="33"/>
        <v>2</v>
      </c>
      <c r="S76">
        <f t="shared" si="30"/>
        <v>0</v>
      </c>
      <c r="T76">
        <f t="shared" si="31"/>
        <v>0</v>
      </c>
      <c r="U76">
        <f t="shared" si="32"/>
        <v>3</v>
      </c>
      <c r="V76" t="s">
        <v>85</v>
      </c>
    </row>
    <row r="77" spans="1:22" x14ac:dyDescent="0.3">
      <c r="A77" s="1" t="s">
        <v>53</v>
      </c>
      <c r="B77" t="s">
        <v>17</v>
      </c>
      <c r="C77">
        <v>4</v>
      </c>
      <c r="D77">
        <v>4</v>
      </c>
      <c r="E77" s="5">
        <v>4</v>
      </c>
      <c r="F77">
        <v>0</v>
      </c>
      <c r="G77">
        <v>0</v>
      </c>
      <c r="H77">
        <v>0</v>
      </c>
      <c r="I77">
        <v>1</v>
      </c>
      <c r="J77">
        <v>0</v>
      </c>
      <c r="L77">
        <v>2308</v>
      </c>
      <c r="M77">
        <f t="shared" si="25"/>
        <v>1</v>
      </c>
      <c r="N77">
        <f t="shared" si="26"/>
        <v>4</v>
      </c>
      <c r="O77">
        <f t="shared" si="27"/>
        <v>0</v>
      </c>
      <c r="P77">
        <f t="shared" si="28"/>
        <v>0</v>
      </c>
      <c r="Q77">
        <f t="shared" si="29"/>
        <v>5</v>
      </c>
      <c r="R77">
        <f t="shared" si="33"/>
        <v>0</v>
      </c>
      <c r="S77">
        <f t="shared" si="30"/>
        <v>1</v>
      </c>
      <c r="T77">
        <f t="shared" si="31"/>
        <v>1</v>
      </c>
      <c r="U77">
        <f t="shared" si="32"/>
        <v>3</v>
      </c>
      <c r="V77" t="s">
        <v>85</v>
      </c>
    </row>
    <row r="78" spans="1:22" x14ac:dyDescent="0.3">
      <c r="A78" s="1" t="s">
        <v>54</v>
      </c>
      <c r="B78" t="s">
        <v>17</v>
      </c>
      <c r="C78">
        <v>4</v>
      </c>
      <c r="D78">
        <v>4</v>
      </c>
      <c r="E78" s="5">
        <v>4</v>
      </c>
      <c r="F78">
        <v>0</v>
      </c>
      <c r="G78">
        <v>0</v>
      </c>
      <c r="H78">
        <v>0</v>
      </c>
      <c r="I78">
        <v>1</v>
      </c>
      <c r="J78">
        <v>0</v>
      </c>
      <c r="L78">
        <v>5579</v>
      </c>
      <c r="M78">
        <f t="shared" si="25"/>
        <v>1</v>
      </c>
      <c r="N78">
        <f t="shared" si="26"/>
        <v>4</v>
      </c>
      <c r="O78">
        <f t="shared" si="27"/>
        <v>0</v>
      </c>
      <c r="P78">
        <f t="shared" si="28"/>
        <v>0</v>
      </c>
      <c r="Q78">
        <f t="shared" si="29"/>
        <v>5</v>
      </c>
      <c r="R78">
        <f t="shared" si="33"/>
        <v>0</v>
      </c>
      <c r="S78">
        <f t="shared" si="30"/>
        <v>1</v>
      </c>
      <c r="T78">
        <f t="shared" si="31"/>
        <v>1</v>
      </c>
      <c r="U78">
        <f t="shared" si="32"/>
        <v>3</v>
      </c>
      <c r="V78" t="s">
        <v>85</v>
      </c>
    </row>
    <row r="79" spans="1:22" x14ac:dyDescent="0.3">
      <c r="A79" s="1" t="s">
        <v>58</v>
      </c>
      <c r="B79" t="s">
        <v>17</v>
      </c>
      <c r="C79">
        <v>4</v>
      </c>
      <c r="D79">
        <v>4</v>
      </c>
      <c r="E79">
        <v>2</v>
      </c>
      <c r="F79">
        <v>0</v>
      </c>
      <c r="G79">
        <v>1</v>
      </c>
      <c r="H79">
        <v>0</v>
      </c>
      <c r="I79">
        <v>0</v>
      </c>
      <c r="J79">
        <v>0</v>
      </c>
      <c r="L79">
        <v>4508</v>
      </c>
      <c r="M79">
        <f t="shared" si="25"/>
        <v>0</v>
      </c>
      <c r="N79">
        <f t="shared" si="26"/>
        <v>3</v>
      </c>
      <c r="O79">
        <f t="shared" si="27"/>
        <v>1</v>
      </c>
      <c r="P79">
        <f t="shared" si="28"/>
        <v>1</v>
      </c>
      <c r="Q79">
        <f t="shared" si="29"/>
        <v>3</v>
      </c>
      <c r="R79">
        <f t="shared" si="33"/>
        <v>2</v>
      </c>
      <c r="S79">
        <f t="shared" si="30"/>
        <v>1</v>
      </c>
      <c r="T79">
        <f t="shared" si="31"/>
        <v>0</v>
      </c>
      <c r="U79">
        <f t="shared" si="32"/>
        <v>2</v>
      </c>
      <c r="V79" t="s">
        <v>85</v>
      </c>
    </row>
    <row r="80" spans="1:22" x14ac:dyDescent="0.3">
      <c r="A80" s="1" t="s">
        <v>61</v>
      </c>
      <c r="B80" t="s">
        <v>17</v>
      </c>
      <c r="C80">
        <v>4</v>
      </c>
      <c r="D80">
        <v>4</v>
      </c>
      <c r="E80">
        <v>2</v>
      </c>
      <c r="F80">
        <v>0</v>
      </c>
      <c r="G80">
        <v>1</v>
      </c>
      <c r="H80">
        <v>0</v>
      </c>
      <c r="I80">
        <v>0</v>
      </c>
      <c r="J80">
        <v>0</v>
      </c>
      <c r="L80">
        <v>6555</v>
      </c>
      <c r="M80">
        <f t="shared" si="25"/>
        <v>0</v>
      </c>
      <c r="N80">
        <f t="shared" si="26"/>
        <v>3</v>
      </c>
      <c r="O80">
        <f t="shared" si="27"/>
        <v>1</v>
      </c>
      <c r="P80">
        <f t="shared" si="28"/>
        <v>1</v>
      </c>
      <c r="Q80">
        <f t="shared" si="29"/>
        <v>3</v>
      </c>
      <c r="R80">
        <f t="shared" si="33"/>
        <v>2</v>
      </c>
      <c r="S80">
        <f t="shared" si="30"/>
        <v>1</v>
      </c>
      <c r="T80">
        <f t="shared" si="31"/>
        <v>0</v>
      </c>
      <c r="U80">
        <f t="shared" si="32"/>
        <v>2</v>
      </c>
      <c r="V80" t="s">
        <v>85</v>
      </c>
    </row>
    <row r="81" spans="1:22" x14ac:dyDescent="0.3">
      <c r="A81" s="1" t="s">
        <v>64</v>
      </c>
      <c r="B81" t="s">
        <v>17</v>
      </c>
      <c r="C81">
        <v>4</v>
      </c>
      <c r="D81">
        <v>4</v>
      </c>
      <c r="E81">
        <v>23</v>
      </c>
      <c r="F81">
        <v>0</v>
      </c>
      <c r="G81">
        <v>1</v>
      </c>
      <c r="H81">
        <v>1</v>
      </c>
      <c r="I81">
        <v>0</v>
      </c>
      <c r="J81">
        <v>0</v>
      </c>
      <c r="L81">
        <v>2926</v>
      </c>
      <c r="M81">
        <f t="shared" si="25"/>
        <v>0</v>
      </c>
      <c r="N81">
        <f t="shared" si="26"/>
        <v>2</v>
      </c>
      <c r="O81">
        <f t="shared" si="27"/>
        <v>1</v>
      </c>
      <c r="P81">
        <f t="shared" si="28"/>
        <v>2</v>
      </c>
      <c r="Q81">
        <f t="shared" si="29"/>
        <v>2</v>
      </c>
      <c r="R81">
        <f t="shared" si="33"/>
        <v>3</v>
      </c>
      <c r="S81">
        <f t="shared" si="30"/>
        <v>1</v>
      </c>
      <c r="T81">
        <f t="shared" si="31"/>
        <v>0</v>
      </c>
      <c r="U81">
        <f t="shared" si="32"/>
        <v>1</v>
      </c>
      <c r="V81" t="s">
        <v>85</v>
      </c>
    </row>
    <row r="82" spans="1:22" x14ac:dyDescent="0.3">
      <c r="A82" s="1" t="s">
        <v>67</v>
      </c>
      <c r="B82" t="s">
        <v>17</v>
      </c>
      <c r="C82">
        <v>4</v>
      </c>
      <c r="D82">
        <v>4</v>
      </c>
      <c r="E82">
        <v>1</v>
      </c>
      <c r="F82">
        <v>1</v>
      </c>
      <c r="G82">
        <v>0</v>
      </c>
      <c r="H82">
        <v>0</v>
      </c>
      <c r="I82">
        <v>0</v>
      </c>
      <c r="J82">
        <v>0</v>
      </c>
      <c r="L82">
        <v>1907</v>
      </c>
      <c r="M82">
        <f t="shared" si="25"/>
        <v>0</v>
      </c>
      <c r="N82">
        <f t="shared" si="26"/>
        <v>3</v>
      </c>
      <c r="O82">
        <f t="shared" si="27"/>
        <v>1</v>
      </c>
      <c r="P82">
        <f t="shared" si="28"/>
        <v>1</v>
      </c>
      <c r="Q82">
        <f t="shared" si="29"/>
        <v>3</v>
      </c>
      <c r="R82">
        <f t="shared" si="33"/>
        <v>2</v>
      </c>
      <c r="S82">
        <f t="shared" si="30"/>
        <v>1</v>
      </c>
      <c r="T82">
        <f t="shared" si="31"/>
        <v>0</v>
      </c>
      <c r="U82">
        <f t="shared" si="32"/>
        <v>2</v>
      </c>
      <c r="V82" t="s">
        <v>85</v>
      </c>
    </row>
    <row r="83" spans="1:22" x14ac:dyDescent="0.3">
      <c r="A83" s="1" t="s">
        <v>70</v>
      </c>
      <c r="B83" t="s">
        <v>17</v>
      </c>
      <c r="C83">
        <v>4</v>
      </c>
      <c r="D83">
        <v>4</v>
      </c>
      <c r="E83" s="5">
        <v>4</v>
      </c>
      <c r="F83">
        <v>0</v>
      </c>
      <c r="G83">
        <v>0</v>
      </c>
      <c r="H83">
        <v>0</v>
      </c>
      <c r="I83">
        <v>1</v>
      </c>
      <c r="J83">
        <v>0</v>
      </c>
      <c r="L83">
        <v>2783</v>
      </c>
      <c r="M83">
        <f t="shared" si="25"/>
        <v>1</v>
      </c>
      <c r="N83">
        <f t="shared" si="26"/>
        <v>4</v>
      </c>
      <c r="O83">
        <f t="shared" si="27"/>
        <v>0</v>
      </c>
      <c r="P83">
        <f t="shared" si="28"/>
        <v>0</v>
      </c>
      <c r="Q83">
        <f t="shared" si="29"/>
        <v>5</v>
      </c>
      <c r="R83">
        <f t="shared" si="33"/>
        <v>0</v>
      </c>
      <c r="S83">
        <f t="shared" si="30"/>
        <v>1</v>
      </c>
      <c r="T83">
        <f t="shared" si="31"/>
        <v>1</v>
      </c>
      <c r="U83">
        <f t="shared" si="32"/>
        <v>3</v>
      </c>
      <c r="V83" t="s">
        <v>85</v>
      </c>
    </row>
    <row r="84" spans="1:22" x14ac:dyDescent="0.3">
      <c r="A84" s="1" t="s">
        <v>73</v>
      </c>
      <c r="B84" t="s">
        <v>17</v>
      </c>
      <c r="C84">
        <v>4</v>
      </c>
      <c r="D84">
        <v>4</v>
      </c>
      <c r="E84">
        <v>1234</v>
      </c>
      <c r="F84">
        <v>1</v>
      </c>
      <c r="G84">
        <v>1</v>
      </c>
      <c r="H84">
        <v>1</v>
      </c>
      <c r="I84">
        <v>1</v>
      </c>
      <c r="J84">
        <v>0</v>
      </c>
      <c r="L84">
        <v>4283</v>
      </c>
      <c r="M84">
        <f t="shared" si="25"/>
        <v>1</v>
      </c>
      <c r="N84">
        <f t="shared" si="26"/>
        <v>1</v>
      </c>
      <c r="O84">
        <f t="shared" si="27"/>
        <v>0</v>
      </c>
      <c r="P84">
        <f t="shared" si="28"/>
        <v>3</v>
      </c>
      <c r="Q84">
        <f t="shared" si="29"/>
        <v>2</v>
      </c>
      <c r="R84">
        <f t="shared" si="33"/>
        <v>3</v>
      </c>
      <c r="S84">
        <f t="shared" si="30"/>
        <v>1</v>
      </c>
      <c r="T84">
        <f t="shared" si="31"/>
        <v>1</v>
      </c>
      <c r="U84">
        <f t="shared" si="32"/>
        <v>0</v>
      </c>
      <c r="V84" t="s">
        <v>85</v>
      </c>
    </row>
    <row r="85" spans="1:22" x14ac:dyDescent="0.3">
      <c r="A85" s="1" t="s">
        <v>77</v>
      </c>
      <c r="B85" t="s">
        <v>17</v>
      </c>
      <c r="C85">
        <v>4</v>
      </c>
      <c r="D85">
        <v>4</v>
      </c>
      <c r="E85">
        <v>5</v>
      </c>
      <c r="F85">
        <v>0</v>
      </c>
      <c r="G85">
        <v>0</v>
      </c>
      <c r="H85">
        <v>0</v>
      </c>
      <c r="I85">
        <v>0</v>
      </c>
      <c r="J85">
        <v>1</v>
      </c>
      <c r="L85">
        <v>3402</v>
      </c>
      <c r="M85">
        <f t="shared" si="25"/>
        <v>0</v>
      </c>
      <c r="N85">
        <f t="shared" si="26"/>
        <v>3</v>
      </c>
      <c r="O85">
        <f t="shared" si="27"/>
        <v>1</v>
      </c>
      <c r="P85">
        <f t="shared" si="28"/>
        <v>1</v>
      </c>
      <c r="Q85">
        <f t="shared" si="29"/>
        <v>3</v>
      </c>
      <c r="R85">
        <f t="shared" si="33"/>
        <v>2</v>
      </c>
      <c r="S85">
        <f t="shared" si="30"/>
        <v>0</v>
      </c>
      <c r="T85">
        <f t="shared" si="31"/>
        <v>0</v>
      </c>
      <c r="U85">
        <f t="shared" si="32"/>
        <v>3</v>
      </c>
      <c r="V85" t="s">
        <v>85</v>
      </c>
    </row>
    <row r="86" spans="1:22" x14ac:dyDescent="0.3">
      <c r="A86" s="1" t="s">
        <v>16</v>
      </c>
      <c r="B86" t="s">
        <v>17</v>
      </c>
      <c r="C86">
        <v>5</v>
      </c>
      <c r="D86">
        <v>5</v>
      </c>
      <c r="E86" s="4">
        <v>5</v>
      </c>
      <c r="F86">
        <v>0</v>
      </c>
      <c r="G86">
        <v>0</v>
      </c>
      <c r="H86">
        <v>0</v>
      </c>
      <c r="I86">
        <v>0</v>
      </c>
      <c r="J86">
        <v>1</v>
      </c>
      <c r="L86">
        <v>5503</v>
      </c>
      <c r="M86">
        <f t="shared" ref="M86:M106" si="34">SUM(COUNTIF(J86,"=1"))</f>
        <v>1</v>
      </c>
      <c r="N86">
        <f t="shared" ref="N86:N106" si="35">SUM(COUNTIF(F86,"=0"),COUNTIF(G86,"=0"),COUNTIF(H86,"=0"),COUNTIF(I86,"=0"))</f>
        <v>4</v>
      </c>
      <c r="O86">
        <f t="shared" ref="O86:O106" si="36">SUM(COUNTIF(J86,"=0"))</f>
        <v>0</v>
      </c>
      <c r="P86">
        <f t="shared" ref="P86:P106" si="37">SUM(COUNTIF(F86,"=1"),COUNTIF(G86,"=1"),COUNTIF(H86,"=1"),COUNTIF(I86,"=1"))</f>
        <v>0</v>
      </c>
      <c r="Q86">
        <f t="shared" ref="Q86:Q106" si="38">M86+N86</f>
        <v>5</v>
      </c>
      <c r="R86">
        <f t="shared" si="33"/>
        <v>0</v>
      </c>
      <c r="S86">
        <f t="shared" ref="S86:S106" si="39">COUNTIF(J86,"=1")</f>
        <v>1</v>
      </c>
      <c r="U86">
        <f t="shared" ref="U86:U106" si="40">Q86-S86-T86</f>
        <v>4</v>
      </c>
      <c r="V86" t="s">
        <v>85</v>
      </c>
    </row>
    <row r="87" spans="1:22" x14ac:dyDescent="0.3">
      <c r="A87" s="1" t="s">
        <v>20</v>
      </c>
      <c r="B87" t="s">
        <v>17</v>
      </c>
      <c r="C87">
        <v>5</v>
      </c>
      <c r="D87">
        <v>5</v>
      </c>
      <c r="E87" s="5">
        <v>5</v>
      </c>
      <c r="F87">
        <v>0</v>
      </c>
      <c r="G87">
        <v>0</v>
      </c>
      <c r="H87">
        <v>0</v>
      </c>
      <c r="I87">
        <v>0</v>
      </c>
      <c r="J87">
        <v>1</v>
      </c>
      <c r="L87">
        <v>4239</v>
      </c>
      <c r="M87">
        <f t="shared" si="34"/>
        <v>1</v>
      </c>
      <c r="N87">
        <f t="shared" si="35"/>
        <v>4</v>
      </c>
      <c r="O87">
        <f t="shared" si="36"/>
        <v>0</v>
      </c>
      <c r="P87">
        <f t="shared" si="37"/>
        <v>0</v>
      </c>
      <c r="Q87">
        <f t="shared" si="38"/>
        <v>5</v>
      </c>
      <c r="R87">
        <f t="shared" si="33"/>
        <v>0</v>
      </c>
      <c r="S87">
        <f t="shared" si="39"/>
        <v>1</v>
      </c>
      <c r="U87">
        <f t="shared" si="40"/>
        <v>4</v>
      </c>
      <c r="V87" t="s">
        <v>85</v>
      </c>
    </row>
    <row r="88" spans="1:22" x14ac:dyDescent="0.3">
      <c r="A88" s="1" t="s">
        <v>22</v>
      </c>
      <c r="B88" t="s">
        <v>17</v>
      </c>
      <c r="C88">
        <v>5</v>
      </c>
      <c r="D88">
        <v>5</v>
      </c>
      <c r="E88" s="5">
        <v>5</v>
      </c>
      <c r="F88">
        <v>0</v>
      </c>
      <c r="G88">
        <v>0</v>
      </c>
      <c r="H88">
        <v>0</v>
      </c>
      <c r="I88">
        <v>0</v>
      </c>
      <c r="J88">
        <v>1</v>
      </c>
      <c r="L88">
        <v>2197</v>
      </c>
      <c r="M88">
        <f t="shared" si="34"/>
        <v>1</v>
      </c>
      <c r="N88">
        <f t="shared" si="35"/>
        <v>4</v>
      </c>
      <c r="O88">
        <f t="shared" si="36"/>
        <v>0</v>
      </c>
      <c r="P88">
        <f t="shared" si="37"/>
        <v>0</v>
      </c>
      <c r="Q88">
        <f t="shared" si="38"/>
        <v>5</v>
      </c>
      <c r="R88">
        <f t="shared" si="33"/>
        <v>0</v>
      </c>
      <c r="S88">
        <f t="shared" si="39"/>
        <v>1</v>
      </c>
      <c r="U88">
        <f t="shared" si="40"/>
        <v>4</v>
      </c>
      <c r="V88" t="s">
        <v>85</v>
      </c>
    </row>
    <row r="89" spans="1:22" x14ac:dyDescent="0.3">
      <c r="A89" s="1" t="s">
        <v>26</v>
      </c>
      <c r="B89" t="s">
        <v>17</v>
      </c>
      <c r="C89">
        <v>5</v>
      </c>
      <c r="D89">
        <v>5</v>
      </c>
      <c r="E89" s="5">
        <v>5</v>
      </c>
      <c r="F89">
        <v>0</v>
      </c>
      <c r="G89">
        <v>0</v>
      </c>
      <c r="H89">
        <v>0</v>
      </c>
      <c r="I89">
        <v>0</v>
      </c>
      <c r="J89">
        <v>1</v>
      </c>
      <c r="L89">
        <v>1882</v>
      </c>
      <c r="M89">
        <f t="shared" si="34"/>
        <v>1</v>
      </c>
      <c r="N89">
        <f t="shared" si="35"/>
        <v>4</v>
      </c>
      <c r="O89">
        <f t="shared" si="36"/>
        <v>0</v>
      </c>
      <c r="P89">
        <f t="shared" si="37"/>
        <v>0</v>
      </c>
      <c r="Q89">
        <f t="shared" si="38"/>
        <v>5</v>
      </c>
      <c r="R89">
        <f t="shared" si="33"/>
        <v>0</v>
      </c>
      <c r="S89">
        <f t="shared" si="39"/>
        <v>1</v>
      </c>
      <c r="U89">
        <f t="shared" si="40"/>
        <v>4</v>
      </c>
      <c r="V89" t="s">
        <v>85</v>
      </c>
    </row>
    <row r="90" spans="1:22" x14ac:dyDescent="0.3">
      <c r="A90" s="1" t="s">
        <v>31</v>
      </c>
      <c r="B90" t="s">
        <v>17</v>
      </c>
      <c r="C90">
        <v>5</v>
      </c>
      <c r="D90">
        <v>5</v>
      </c>
      <c r="E90">
        <v>1</v>
      </c>
      <c r="F90">
        <v>1</v>
      </c>
      <c r="G90">
        <v>0</v>
      </c>
      <c r="H90">
        <v>0</v>
      </c>
      <c r="I90">
        <v>0</v>
      </c>
      <c r="J90">
        <v>0</v>
      </c>
      <c r="L90">
        <v>1893</v>
      </c>
      <c r="M90">
        <f t="shared" si="34"/>
        <v>0</v>
      </c>
      <c r="N90">
        <f t="shared" si="35"/>
        <v>3</v>
      </c>
      <c r="O90">
        <f t="shared" si="36"/>
        <v>1</v>
      </c>
      <c r="P90">
        <f t="shared" si="37"/>
        <v>1</v>
      </c>
      <c r="Q90">
        <f t="shared" si="38"/>
        <v>3</v>
      </c>
      <c r="R90">
        <f t="shared" si="33"/>
        <v>2</v>
      </c>
      <c r="S90">
        <f t="shared" si="39"/>
        <v>0</v>
      </c>
      <c r="U90">
        <f t="shared" si="40"/>
        <v>3</v>
      </c>
      <c r="V90" t="s">
        <v>85</v>
      </c>
    </row>
    <row r="91" spans="1:22" x14ac:dyDescent="0.3">
      <c r="A91" s="1" t="s">
        <v>34</v>
      </c>
      <c r="B91" t="s">
        <v>17</v>
      </c>
      <c r="C91">
        <v>5</v>
      </c>
      <c r="D91">
        <v>5</v>
      </c>
      <c r="E91" s="5">
        <v>5</v>
      </c>
      <c r="F91">
        <v>0</v>
      </c>
      <c r="G91">
        <v>0</v>
      </c>
      <c r="H91">
        <v>0</v>
      </c>
      <c r="I91">
        <v>0</v>
      </c>
      <c r="J91">
        <v>1</v>
      </c>
      <c r="L91">
        <v>1988</v>
      </c>
      <c r="M91">
        <f t="shared" si="34"/>
        <v>1</v>
      </c>
      <c r="N91">
        <f t="shared" si="35"/>
        <v>4</v>
      </c>
      <c r="O91">
        <f t="shared" si="36"/>
        <v>0</v>
      </c>
      <c r="P91">
        <f t="shared" si="37"/>
        <v>0</v>
      </c>
      <c r="Q91">
        <f t="shared" si="38"/>
        <v>5</v>
      </c>
      <c r="R91">
        <f t="shared" si="33"/>
        <v>0</v>
      </c>
      <c r="S91">
        <f t="shared" si="39"/>
        <v>1</v>
      </c>
      <c r="U91">
        <f t="shared" si="40"/>
        <v>4</v>
      </c>
      <c r="V91" t="s">
        <v>85</v>
      </c>
    </row>
    <row r="92" spans="1:22" x14ac:dyDescent="0.3">
      <c r="A92" s="1" t="s">
        <v>36</v>
      </c>
      <c r="B92" t="s">
        <v>17</v>
      </c>
      <c r="C92">
        <v>5</v>
      </c>
      <c r="D92">
        <v>5</v>
      </c>
      <c r="E92">
        <v>123</v>
      </c>
      <c r="F92">
        <v>1</v>
      </c>
      <c r="G92">
        <v>1</v>
      </c>
      <c r="H92">
        <v>1</v>
      </c>
      <c r="I92">
        <v>0</v>
      </c>
      <c r="J92">
        <v>0</v>
      </c>
      <c r="L92">
        <v>8313</v>
      </c>
      <c r="M92">
        <f t="shared" si="34"/>
        <v>0</v>
      </c>
      <c r="N92">
        <f t="shared" si="35"/>
        <v>1</v>
      </c>
      <c r="O92">
        <f t="shared" si="36"/>
        <v>1</v>
      </c>
      <c r="P92">
        <f t="shared" si="37"/>
        <v>3</v>
      </c>
      <c r="Q92">
        <f t="shared" si="38"/>
        <v>1</v>
      </c>
      <c r="R92">
        <f t="shared" si="33"/>
        <v>4</v>
      </c>
      <c r="S92">
        <f t="shared" si="39"/>
        <v>0</v>
      </c>
      <c r="U92">
        <f t="shared" si="40"/>
        <v>1</v>
      </c>
      <c r="V92" t="s">
        <v>85</v>
      </c>
    </row>
    <row r="93" spans="1:22" x14ac:dyDescent="0.3">
      <c r="A93" s="1" t="s">
        <v>39</v>
      </c>
      <c r="B93" t="s">
        <v>17</v>
      </c>
      <c r="C93">
        <v>5</v>
      </c>
      <c r="D93">
        <v>5</v>
      </c>
      <c r="E93">
        <v>3</v>
      </c>
      <c r="F93">
        <v>0</v>
      </c>
      <c r="G93">
        <v>0</v>
      </c>
      <c r="H93">
        <v>1</v>
      </c>
      <c r="I93">
        <v>0</v>
      </c>
      <c r="J93">
        <v>0</v>
      </c>
      <c r="L93">
        <v>6333</v>
      </c>
      <c r="M93">
        <f t="shared" si="34"/>
        <v>0</v>
      </c>
      <c r="N93">
        <f t="shared" si="35"/>
        <v>3</v>
      </c>
      <c r="O93">
        <f t="shared" si="36"/>
        <v>1</v>
      </c>
      <c r="P93">
        <f t="shared" si="37"/>
        <v>1</v>
      </c>
      <c r="Q93">
        <f t="shared" si="38"/>
        <v>3</v>
      </c>
      <c r="R93">
        <f t="shared" si="33"/>
        <v>2</v>
      </c>
      <c r="S93">
        <f t="shared" si="39"/>
        <v>0</v>
      </c>
      <c r="U93">
        <f t="shared" si="40"/>
        <v>3</v>
      </c>
      <c r="V93" t="s">
        <v>85</v>
      </c>
    </row>
    <row r="94" spans="1:22" x14ac:dyDescent="0.3">
      <c r="A94" s="1" t="s">
        <v>42</v>
      </c>
      <c r="B94" t="s">
        <v>17</v>
      </c>
      <c r="C94">
        <v>5</v>
      </c>
      <c r="D94">
        <v>5</v>
      </c>
      <c r="E94" s="5">
        <v>5</v>
      </c>
      <c r="F94">
        <v>0</v>
      </c>
      <c r="G94">
        <v>0</v>
      </c>
      <c r="H94">
        <v>0</v>
      </c>
      <c r="I94">
        <v>0</v>
      </c>
      <c r="J94">
        <v>1</v>
      </c>
      <c r="L94">
        <v>3351</v>
      </c>
      <c r="M94">
        <f t="shared" si="34"/>
        <v>1</v>
      </c>
      <c r="N94">
        <f t="shared" si="35"/>
        <v>4</v>
      </c>
      <c r="O94">
        <f t="shared" si="36"/>
        <v>0</v>
      </c>
      <c r="P94">
        <f t="shared" si="37"/>
        <v>0</v>
      </c>
      <c r="Q94">
        <f t="shared" si="38"/>
        <v>5</v>
      </c>
      <c r="R94">
        <f t="shared" si="33"/>
        <v>0</v>
      </c>
      <c r="S94">
        <f t="shared" si="39"/>
        <v>1</v>
      </c>
      <c r="U94">
        <f t="shared" si="40"/>
        <v>4</v>
      </c>
      <c r="V94" t="s">
        <v>85</v>
      </c>
    </row>
    <row r="95" spans="1:22" x14ac:dyDescent="0.3">
      <c r="A95" s="1" t="s">
        <v>45</v>
      </c>
      <c r="B95" t="s">
        <v>17</v>
      </c>
      <c r="C95">
        <v>5</v>
      </c>
      <c r="D95">
        <v>5</v>
      </c>
      <c r="E95">
        <v>1</v>
      </c>
      <c r="F95">
        <v>1</v>
      </c>
      <c r="G95">
        <v>0</v>
      </c>
      <c r="H95">
        <v>0</v>
      </c>
      <c r="I95">
        <v>0</v>
      </c>
      <c r="J95">
        <v>0</v>
      </c>
      <c r="L95">
        <v>1595</v>
      </c>
      <c r="M95">
        <f t="shared" si="34"/>
        <v>0</v>
      </c>
      <c r="N95">
        <f t="shared" si="35"/>
        <v>3</v>
      </c>
      <c r="O95">
        <f t="shared" si="36"/>
        <v>1</v>
      </c>
      <c r="P95">
        <f t="shared" si="37"/>
        <v>1</v>
      </c>
      <c r="Q95">
        <f t="shared" si="38"/>
        <v>3</v>
      </c>
      <c r="R95">
        <f t="shared" si="33"/>
        <v>2</v>
      </c>
      <c r="S95">
        <f t="shared" si="39"/>
        <v>0</v>
      </c>
      <c r="U95">
        <f t="shared" si="40"/>
        <v>3</v>
      </c>
      <c r="V95" t="s">
        <v>85</v>
      </c>
    </row>
    <row r="96" spans="1:22" x14ac:dyDescent="0.3">
      <c r="A96" s="1" t="s">
        <v>48</v>
      </c>
      <c r="B96" t="s">
        <v>17</v>
      </c>
      <c r="C96">
        <v>5</v>
      </c>
      <c r="D96">
        <v>5</v>
      </c>
      <c r="E96" s="5">
        <v>5</v>
      </c>
      <c r="F96">
        <v>0</v>
      </c>
      <c r="G96">
        <v>0</v>
      </c>
      <c r="H96">
        <v>0</v>
      </c>
      <c r="I96">
        <v>0</v>
      </c>
      <c r="J96">
        <v>1</v>
      </c>
      <c r="L96">
        <v>1178</v>
      </c>
      <c r="M96">
        <f t="shared" si="34"/>
        <v>1</v>
      </c>
      <c r="N96">
        <f t="shared" si="35"/>
        <v>4</v>
      </c>
      <c r="O96">
        <f t="shared" si="36"/>
        <v>0</v>
      </c>
      <c r="P96">
        <f t="shared" si="37"/>
        <v>0</v>
      </c>
      <c r="Q96">
        <f t="shared" si="38"/>
        <v>5</v>
      </c>
      <c r="R96">
        <f t="shared" si="33"/>
        <v>0</v>
      </c>
      <c r="S96">
        <f t="shared" si="39"/>
        <v>1</v>
      </c>
      <c r="U96">
        <f t="shared" si="40"/>
        <v>4</v>
      </c>
      <c r="V96" t="s">
        <v>85</v>
      </c>
    </row>
    <row r="97" spans="1:22" x14ac:dyDescent="0.3">
      <c r="A97" s="1" t="s">
        <v>51</v>
      </c>
      <c r="B97" t="s">
        <v>17</v>
      </c>
      <c r="C97">
        <v>5</v>
      </c>
      <c r="D97">
        <v>5</v>
      </c>
      <c r="E97">
        <v>3</v>
      </c>
      <c r="F97">
        <v>0</v>
      </c>
      <c r="G97">
        <v>0</v>
      </c>
      <c r="H97">
        <v>1</v>
      </c>
      <c r="I97">
        <v>0</v>
      </c>
      <c r="J97">
        <v>0</v>
      </c>
      <c r="L97">
        <v>2897</v>
      </c>
      <c r="M97">
        <f t="shared" si="34"/>
        <v>0</v>
      </c>
      <c r="N97">
        <f t="shared" si="35"/>
        <v>3</v>
      </c>
      <c r="O97">
        <f t="shared" si="36"/>
        <v>1</v>
      </c>
      <c r="P97">
        <f t="shared" si="37"/>
        <v>1</v>
      </c>
      <c r="Q97">
        <f t="shared" si="38"/>
        <v>3</v>
      </c>
      <c r="R97">
        <f t="shared" si="33"/>
        <v>2</v>
      </c>
      <c r="S97">
        <f t="shared" si="39"/>
        <v>0</v>
      </c>
      <c r="U97">
        <f t="shared" si="40"/>
        <v>3</v>
      </c>
      <c r="V97" t="s">
        <v>85</v>
      </c>
    </row>
    <row r="98" spans="1:22" x14ac:dyDescent="0.3">
      <c r="A98" s="1" t="s">
        <v>53</v>
      </c>
      <c r="B98" t="s">
        <v>17</v>
      </c>
      <c r="C98">
        <v>5</v>
      </c>
      <c r="D98">
        <v>5</v>
      </c>
      <c r="E98">
        <v>2</v>
      </c>
      <c r="F98">
        <v>0</v>
      </c>
      <c r="G98">
        <v>1</v>
      </c>
      <c r="H98">
        <v>0</v>
      </c>
      <c r="I98">
        <v>0</v>
      </c>
      <c r="J98">
        <v>0</v>
      </c>
      <c r="L98">
        <v>1528</v>
      </c>
      <c r="M98">
        <f t="shared" si="34"/>
        <v>0</v>
      </c>
      <c r="N98">
        <f t="shared" si="35"/>
        <v>3</v>
      </c>
      <c r="O98">
        <f t="shared" si="36"/>
        <v>1</v>
      </c>
      <c r="P98">
        <f t="shared" si="37"/>
        <v>1</v>
      </c>
      <c r="Q98">
        <f t="shared" si="38"/>
        <v>3</v>
      </c>
      <c r="R98">
        <f t="shared" si="33"/>
        <v>2</v>
      </c>
      <c r="S98">
        <f t="shared" si="39"/>
        <v>0</v>
      </c>
      <c r="U98">
        <f t="shared" si="40"/>
        <v>3</v>
      </c>
      <c r="V98" t="s">
        <v>85</v>
      </c>
    </row>
    <row r="99" spans="1:22" x14ac:dyDescent="0.3">
      <c r="A99" s="1" t="s">
        <v>54</v>
      </c>
      <c r="B99" t="s">
        <v>17</v>
      </c>
      <c r="C99">
        <v>5</v>
      </c>
      <c r="D99">
        <v>5</v>
      </c>
      <c r="E99" s="5">
        <v>5</v>
      </c>
      <c r="F99">
        <v>0</v>
      </c>
      <c r="G99">
        <v>0</v>
      </c>
      <c r="H99">
        <v>0</v>
      </c>
      <c r="I99">
        <v>0</v>
      </c>
      <c r="J99">
        <v>1</v>
      </c>
      <c r="L99">
        <v>4107</v>
      </c>
      <c r="M99">
        <f t="shared" si="34"/>
        <v>1</v>
      </c>
      <c r="N99">
        <f t="shared" si="35"/>
        <v>4</v>
      </c>
      <c r="O99">
        <f t="shared" si="36"/>
        <v>0</v>
      </c>
      <c r="P99">
        <f t="shared" si="37"/>
        <v>0</v>
      </c>
      <c r="Q99">
        <f t="shared" si="38"/>
        <v>5</v>
      </c>
      <c r="R99">
        <f t="shared" si="33"/>
        <v>0</v>
      </c>
      <c r="S99">
        <f t="shared" si="39"/>
        <v>1</v>
      </c>
      <c r="U99">
        <f t="shared" si="40"/>
        <v>4</v>
      </c>
      <c r="V99" t="s">
        <v>85</v>
      </c>
    </row>
    <row r="100" spans="1:22" x14ac:dyDescent="0.3">
      <c r="A100" s="1" t="s">
        <v>58</v>
      </c>
      <c r="B100" t="s">
        <v>17</v>
      </c>
      <c r="C100">
        <v>5</v>
      </c>
      <c r="D100">
        <v>5</v>
      </c>
      <c r="E100" s="5">
        <v>5</v>
      </c>
      <c r="F100">
        <v>0</v>
      </c>
      <c r="G100">
        <v>0</v>
      </c>
      <c r="H100">
        <v>0</v>
      </c>
      <c r="I100">
        <v>0</v>
      </c>
      <c r="J100">
        <v>1</v>
      </c>
      <c r="L100">
        <v>3662</v>
      </c>
      <c r="M100">
        <f t="shared" si="34"/>
        <v>1</v>
      </c>
      <c r="N100">
        <f t="shared" si="35"/>
        <v>4</v>
      </c>
      <c r="O100">
        <f t="shared" si="36"/>
        <v>0</v>
      </c>
      <c r="P100">
        <f t="shared" si="37"/>
        <v>0</v>
      </c>
      <c r="Q100">
        <f t="shared" si="38"/>
        <v>5</v>
      </c>
      <c r="R100">
        <f t="shared" si="33"/>
        <v>0</v>
      </c>
      <c r="S100">
        <f t="shared" si="39"/>
        <v>1</v>
      </c>
      <c r="U100">
        <f t="shared" si="40"/>
        <v>4</v>
      </c>
      <c r="V100" t="s">
        <v>85</v>
      </c>
    </row>
    <row r="101" spans="1:22" x14ac:dyDescent="0.3">
      <c r="A101" s="1" t="s">
        <v>61</v>
      </c>
      <c r="B101" t="s">
        <v>17</v>
      </c>
      <c r="C101">
        <v>5</v>
      </c>
      <c r="D101">
        <v>5</v>
      </c>
      <c r="E101">
        <v>4</v>
      </c>
      <c r="F101">
        <v>0</v>
      </c>
      <c r="G101">
        <v>0</v>
      </c>
      <c r="H101">
        <v>0</v>
      </c>
      <c r="I101">
        <v>1</v>
      </c>
      <c r="J101">
        <v>0</v>
      </c>
      <c r="L101">
        <v>4233</v>
      </c>
      <c r="M101">
        <f t="shared" si="34"/>
        <v>0</v>
      </c>
      <c r="N101">
        <f t="shared" si="35"/>
        <v>3</v>
      </c>
      <c r="O101">
        <f t="shared" si="36"/>
        <v>1</v>
      </c>
      <c r="P101">
        <f t="shared" si="37"/>
        <v>1</v>
      </c>
      <c r="Q101">
        <f t="shared" si="38"/>
        <v>3</v>
      </c>
      <c r="R101">
        <f t="shared" si="33"/>
        <v>2</v>
      </c>
      <c r="S101">
        <f t="shared" si="39"/>
        <v>0</v>
      </c>
      <c r="U101">
        <f t="shared" si="40"/>
        <v>3</v>
      </c>
      <c r="V101" t="s">
        <v>85</v>
      </c>
    </row>
    <row r="102" spans="1:22" x14ac:dyDescent="0.3">
      <c r="A102" s="1" t="s">
        <v>64</v>
      </c>
      <c r="B102" t="s">
        <v>17</v>
      </c>
      <c r="C102">
        <v>5</v>
      </c>
      <c r="D102">
        <v>5</v>
      </c>
      <c r="E102">
        <v>2</v>
      </c>
      <c r="F102">
        <v>0</v>
      </c>
      <c r="G102">
        <v>1</v>
      </c>
      <c r="H102">
        <v>0</v>
      </c>
      <c r="I102">
        <v>0</v>
      </c>
      <c r="J102">
        <v>0</v>
      </c>
      <c r="L102">
        <v>2250</v>
      </c>
      <c r="M102">
        <f t="shared" si="34"/>
        <v>0</v>
      </c>
      <c r="N102">
        <f t="shared" si="35"/>
        <v>3</v>
      </c>
      <c r="O102">
        <f t="shared" si="36"/>
        <v>1</v>
      </c>
      <c r="P102">
        <f t="shared" si="37"/>
        <v>1</v>
      </c>
      <c r="Q102">
        <f t="shared" si="38"/>
        <v>3</v>
      </c>
      <c r="R102">
        <f t="shared" si="33"/>
        <v>2</v>
      </c>
      <c r="S102">
        <f t="shared" si="39"/>
        <v>0</v>
      </c>
      <c r="U102">
        <f t="shared" si="40"/>
        <v>3</v>
      </c>
      <c r="V102" t="s">
        <v>85</v>
      </c>
    </row>
    <row r="103" spans="1:22" x14ac:dyDescent="0.3">
      <c r="A103" s="1" t="s">
        <v>67</v>
      </c>
      <c r="B103" t="s">
        <v>17</v>
      </c>
      <c r="C103">
        <v>5</v>
      </c>
      <c r="D103">
        <v>5</v>
      </c>
      <c r="E103" s="5">
        <v>5</v>
      </c>
      <c r="F103">
        <v>0</v>
      </c>
      <c r="G103">
        <v>0</v>
      </c>
      <c r="H103">
        <v>0</v>
      </c>
      <c r="I103">
        <v>0</v>
      </c>
      <c r="J103">
        <v>1</v>
      </c>
      <c r="L103">
        <v>1680</v>
      </c>
      <c r="M103">
        <f t="shared" si="34"/>
        <v>1</v>
      </c>
      <c r="N103">
        <f t="shared" si="35"/>
        <v>4</v>
      </c>
      <c r="O103">
        <f t="shared" si="36"/>
        <v>0</v>
      </c>
      <c r="P103">
        <f t="shared" si="37"/>
        <v>0</v>
      </c>
      <c r="Q103">
        <f t="shared" si="38"/>
        <v>5</v>
      </c>
      <c r="R103">
        <f t="shared" si="33"/>
        <v>0</v>
      </c>
      <c r="S103">
        <f t="shared" si="39"/>
        <v>1</v>
      </c>
      <c r="U103">
        <f t="shared" si="40"/>
        <v>4</v>
      </c>
      <c r="V103" t="s">
        <v>85</v>
      </c>
    </row>
    <row r="104" spans="1:22" x14ac:dyDescent="0.3">
      <c r="A104" s="1" t="s">
        <v>70</v>
      </c>
      <c r="B104" t="s">
        <v>17</v>
      </c>
      <c r="C104">
        <v>5</v>
      </c>
      <c r="D104">
        <v>5</v>
      </c>
      <c r="E104" s="5">
        <v>5</v>
      </c>
      <c r="F104">
        <v>0</v>
      </c>
      <c r="G104">
        <v>0</v>
      </c>
      <c r="H104">
        <v>0</v>
      </c>
      <c r="I104">
        <v>0</v>
      </c>
      <c r="J104">
        <v>1</v>
      </c>
      <c r="L104">
        <v>893</v>
      </c>
      <c r="M104">
        <f t="shared" si="34"/>
        <v>1</v>
      </c>
      <c r="N104">
        <f t="shared" si="35"/>
        <v>4</v>
      </c>
      <c r="O104">
        <f t="shared" si="36"/>
        <v>0</v>
      </c>
      <c r="P104">
        <f t="shared" si="37"/>
        <v>0</v>
      </c>
      <c r="Q104">
        <f t="shared" si="38"/>
        <v>5</v>
      </c>
      <c r="R104">
        <f t="shared" si="33"/>
        <v>0</v>
      </c>
      <c r="S104">
        <f t="shared" si="39"/>
        <v>1</v>
      </c>
      <c r="U104">
        <f t="shared" si="40"/>
        <v>4</v>
      </c>
      <c r="V104" t="s">
        <v>85</v>
      </c>
    </row>
    <row r="105" spans="1:22" x14ac:dyDescent="0.3">
      <c r="A105" s="1" t="s">
        <v>73</v>
      </c>
      <c r="B105" t="s">
        <v>17</v>
      </c>
      <c r="C105">
        <v>5</v>
      </c>
      <c r="D105">
        <v>5</v>
      </c>
      <c r="E105" s="5">
        <v>5</v>
      </c>
      <c r="F105">
        <v>0</v>
      </c>
      <c r="G105">
        <v>0</v>
      </c>
      <c r="H105">
        <v>0</v>
      </c>
      <c r="I105">
        <v>0</v>
      </c>
      <c r="J105">
        <v>1</v>
      </c>
      <c r="L105">
        <v>2802</v>
      </c>
      <c r="M105">
        <f t="shared" si="34"/>
        <v>1</v>
      </c>
      <c r="N105">
        <f t="shared" si="35"/>
        <v>4</v>
      </c>
      <c r="O105">
        <f t="shared" si="36"/>
        <v>0</v>
      </c>
      <c r="P105">
        <f t="shared" si="37"/>
        <v>0</v>
      </c>
      <c r="Q105">
        <f t="shared" si="38"/>
        <v>5</v>
      </c>
      <c r="R105">
        <f t="shared" si="33"/>
        <v>0</v>
      </c>
      <c r="S105">
        <f t="shared" si="39"/>
        <v>1</v>
      </c>
      <c r="U105">
        <f t="shared" si="40"/>
        <v>4</v>
      </c>
      <c r="V105" t="s">
        <v>85</v>
      </c>
    </row>
    <row r="106" spans="1:22" x14ac:dyDescent="0.3">
      <c r="A106" s="1" t="s">
        <v>77</v>
      </c>
      <c r="B106" t="s">
        <v>17</v>
      </c>
      <c r="C106">
        <v>5</v>
      </c>
      <c r="D106">
        <v>5</v>
      </c>
      <c r="E106" s="5">
        <v>5</v>
      </c>
      <c r="F106">
        <v>0</v>
      </c>
      <c r="G106">
        <v>0</v>
      </c>
      <c r="H106">
        <v>0</v>
      </c>
      <c r="I106">
        <v>0</v>
      </c>
      <c r="J106">
        <v>1</v>
      </c>
      <c r="L106">
        <v>1116</v>
      </c>
      <c r="M106">
        <f t="shared" si="34"/>
        <v>1</v>
      </c>
      <c r="N106">
        <f t="shared" si="35"/>
        <v>4</v>
      </c>
      <c r="O106">
        <f t="shared" si="36"/>
        <v>0</v>
      </c>
      <c r="P106">
        <f t="shared" si="37"/>
        <v>0</v>
      </c>
      <c r="Q106">
        <f t="shared" si="38"/>
        <v>5</v>
      </c>
      <c r="R106">
        <f t="shared" si="33"/>
        <v>0</v>
      </c>
      <c r="S106">
        <f t="shared" si="39"/>
        <v>1</v>
      </c>
      <c r="U106">
        <f t="shared" si="40"/>
        <v>4</v>
      </c>
      <c r="V106" t="s">
        <v>85</v>
      </c>
    </row>
    <row r="107" spans="1:22" x14ac:dyDescent="0.3">
      <c r="A107" s="1" t="s">
        <v>16</v>
      </c>
      <c r="B107" t="s">
        <v>17</v>
      </c>
      <c r="C107">
        <v>6</v>
      </c>
      <c r="D107">
        <v>15</v>
      </c>
      <c r="E107">
        <v>135</v>
      </c>
      <c r="F107">
        <v>1</v>
      </c>
      <c r="G107">
        <v>0</v>
      </c>
      <c r="H107">
        <v>1</v>
      </c>
      <c r="I107">
        <v>0</v>
      </c>
      <c r="J107">
        <v>1</v>
      </c>
      <c r="K107">
        <v>0</v>
      </c>
      <c r="L107">
        <v>8887</v>
      </c>
      <c r="M107">
        <f>SUM(COUNTIF(F107,"=1"),COUNTIF(J107,"=1"))</f>
        <v>2</v>
      </c>
      <c r="N107">
        <f>SUM(COUNTIF(G107,"=0"),COUNTIF(H107,"=0"),COUNTIF(I107,"=0"),COUNTIF(K107,"=0"))</f>
        <v>3</v>
      </c>
      <c r="O107">
        <f>SUM(COUNTIF(F107,"=0"),COUNTIF(J107,"=0"))</f>
        <v>0</v>
      </c>
      <c r="P107">
        <f>SUM(COUNTIF(G107,"=1"),COUNTIF(H107,"=1"),COUNTIF(I107,"=1"),COUNTIF(K107,"=1"))</f>
        <v>1</v>
      </c>
      <c r="Q107">
        <f>M107+N107</f>
        <v>5</v>
      </c>
      <c r="R107">
        <f t="shared" si="33"/>
        <v>1</v>
      </c>
      <c r="S107">
        <f>COUNTIF(K107,"=0")</f>
        <v>1</v>
      </c>
      <c r="T107">
        <f>COUNTIF(J107,"=1")</f>
        <v>1</v>
      </c>
      <c r="U107">
        <f>Q107-S107-T107</f>
        <v>3</v>
      </c>
      <c r="V107" t="s">
        <v>85</v>
      </c>
    </row>
    <row r="108" spans="1:22" x14ac:dyDescent="0.3">
      <c r="A108" s="1" t="s">
        <v>20</v>
      </c>
      <c r="B108" t="s">
        <v>17</v>
      </c>
      <c r="C108">
        <v>6</v>
      </c>
      <c r="D108">
        <v>15</v>
      </c>
      <c r="E108" s="7"/>
      <c r="F108" s="7"/>
      <c r="G108" s="7"/>
      <c r="H108" s="7"/>
      <c r="I108" s="7"/>
      <c r="J108" s="7"/>
      <c r="K108" s="7"/>
      <c r="L108" s="7">
        <v>10800</v>
      </c>
      <c r="V108" t="s">
        <v>85</v>
      </c>
    </row>
    <row r="109" spans="1:22" x14ac:dyDescent="0.3">
      <c r="A109" s="1" t="s">
        <v>22</v>
      </c>
      <c r="B109" t="s">
        <v>17</v>
      </c>
      <c r="C109">
        <v>6</v>
      </c>
      <c r="D109">
        <v>15</v>
      </c>
      <c r="E109">
        <v>45</v>
      </c>
      <c r="F109">
        <v>0</v>
      </c>
      <c r="G109">
        <v>0</v>
      </c>
      <c r="H109">
        <v>0</v>
      </c>
      <c r="I109">
        <v>1</v>
      </c>
      <c r="J109">
        <v>1</v>
      </c>
      <c r="K109">
        <v>0</v>
      </c>
      <c r="L109">
        <v>1424</v>
      </c>
      <c r="M109">
        <f t="shared" ref="M109:M127" si="41">SUM(COUNTIF(F109,"=1"),COUNTIF(J109,"=1"))</f>
        <v>1</v>
      </c>
      <c r="N109">
        <f t="shared" ref="N109:N127" si="42">SUM(COUNTIF(G109,"=0"),COUNTIF(H109,"=0"),COUNTIF(I109,"=0"),COUNTIF(K109,"=0"))</f>
        <v>3</v>
      </c>
      <c r="O109">
        <f t="shared" ref="O109:O127" si="43">SUM(COUNTIF(F109,"=0"),COUNTIF(J109,"=0"))</f>
        <v>1</v>
      </c>
      <c r="P109">
        <f t="shared" ref="P109:P127" si="44">SUM(COUNTIF(G109,"=1"),COUNTIF(H109,"=1"),COUNTIF(I109,"=1"),COUNTIF(K109,"=1"))</f>
        <v>1</v>
      </c>
      <c r="Q109">
        <f t="shared" ref="Q109:Q127" si="45">M109+N109</f>
        <v>4</v>
      </c>
      <c r="R109">
        <f t="shared" si="33"/>
        <v>2</v>
      </c>
      <c r="S109">
        <f t="shared" ref="S109:S127" si="46">COUNTIF(K109,"=0")</f>
        <v>1</v>
      </c>
      <c r="T109">
        <f t="shared" ref="T109:T127" si="47">COUNTIF(J109,"=1")</f>
        <v>1</v>
      </c>
      <c r="U109">
        <f t="shared" ref="U109:U127" si="48">Q109-S109-T109</f>
        <v>2</v>
      </c>
      <c r="V109" t="s">
        <v>85</v>
      </c>
    </row>
    <row r="110" spans="1:22" x14ac:dyDescent="0.3">
      <c r="A110" s="1" t="s">
        <v>26</v>
      </c>
      <c r="B110" t="s">
        <v>17</v>
      </c>
      <c r="C110">
        <v>6</v>
      </c>
      <c r="D110">
        <v>15</v>
      </c>
      <c r="E110" s="6">
        <v>5</v>
      </c>
      <c r="F110">
        <v>0</v>
      </c>
      <c r="G110">
        <v>0</v>
      </c>
      <c r="H110">
        <v>0</v>
      </c>
      <c r="I110">
        <v>0</v>
      </c>
      <c r="J110">
        <v>1</v>
      </c>
      <c r="K110">
        <v>0</v>
      </c>
      <c r="L110">
        <v>1228</v>
      </c>
      <c r="M110">
        <f t="shared" si="41"/>
        <v>1</v>
      </c>
      <c r="N110">
        <f t="shared" si="42"/>
        <v>4</v>
      </c>
      <c r="O110">
        <f t="shared" si="43"/>
        <v>1</v>
      </c>
      <c r="P110">
        <f t="shared" si="44"/>
        <v>0</v>
      </c>
      <c r="Q110">
        <f t="shared" si="45"/>
        <v>5</v>
      </c>
      <c r="R110">
        <f t="shared" si="33"/>
        <v>1</v>
      </c>
      <c r="S110">
        <f t="shared" si="46"/>
        <v>1</v>
      </c>
      <c r="T110">
        <f t="shared" si="47"/>
        <v>1</v>
      </c>
      <c r="U110">
        <f t="shared" si="48"/>
        <v>3</v>
      </c>
      <c r="V110" t="s">
        <v>85</v>
      </c>
    </row>
    <row r="111" spans="1:22" x14ac:dyDescent="0.3">
      <c r="A111" s="1" t="s">
        <v>31</v>
      </c>
      <c r="B111" t="s">
        <v>17</v>
      </c>
      <c r="C111">
        <v>6</v>
      </c>
      <c r="D111">
        <v>15</v>
      </c>
      <c r="E111">
        <v>6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1</v>
      </c>
      <c r="L111">
        <v>4718</v>
      </c>
      <c r="M111">
        <f t="shared" si="41"/>
        <v>0</v>
      </c>
      <c r="N111">
        <f t="shared" si="42"/>
        <v>3</v>
      </c>
      <c r="O111">
        <f t="shared" si="43"/>
        <v>2</v>
      </c>
      <c r="P111">
        <f t="shared" si="44"/>
        <v>1</v>
      </c>
      <c r="Q111">
        <f t="shared" si="45"/>
        <v>3</v>
      </c>
      <c r="R111">
        <f t="shared" si="33"/>
        <v>3</v>
      </c>
      <c r="S111">
        <f t="shared" si="46"/>
        <v>0</v>
      </c>
      <c r="T111">
        <f t="shared" si="47"/>
        <v>0</v>
      </c>
      <c r="U111">
        <f t="shared" si="48"/>
        <v>3</v>
      </c>
      <c r="V111" t="s">
        <v>85</v>
      </c>
    </row>
    <row r="112" spans="1:22" x14ac:dyDescent="0.3">
      <c r="A112" s="1" t="s">
        <v>34</v>
      </c>
      <c r="B112" t="s">
        <v>17</v>
      </c>
      <c r="C112">
        <v>6</v>
      </c>
      <c r="D112">
        <v>15</v>
      </c>
      <c r="E112">
        <v>4</v>
      </c>
      <c r="F112">
        <v>0</v>
      </c>
      <c r="G112">
        <v>0</v>
      </c>
      <c r="H112">
        <v>0</v>
      </c>
      <c r="I112">
        <v>1</v>
      </c>
      <c r="J112">
        <v>0</v>
      </c>
      <c r="K112">
        <v>0</v>
      </c>
      <c r="L112">
        <v>3457</v>
      </c>
      <c r="M112">
        <f t="shared" si="41"/>
        <v>0</v>
      </c>
      <c r="N112">
        <f t="shared" si="42"/>
        <v>3</v>
      </c>
      <c r="O112">
        <f t="shared" si="43"/>
        <v>2</v>
      </c>
      <c r="P112">
        <f t="shared" si="44"/>
        <v>1</v>
      </c>
      <c r="Q112">
        <f t="shared" si="45"/>
        <v>3</v>
      </c>
      <c r="R112">
        <f t="shared" si="33"/>
        <v>3</v>
      </c>
      <c r="S112">
        <f t="shared" si="46"/>
        <v>1</v>
      </c>
      <c r="T112">
        <f t="shared" si="47"/>
        <v>0</v>
      </c>
      <c r="U112">
        <f t="shared" si="48"/>
        <v>2</v>
      </c>
      <c r="V112" t="s">
        <v>85</v>
      </c>
    </row>
    <row r="113" spans="1:22" x14ac:dyDescent="0.3">
      <c r="A113" s="1" t="s">
        <v>36</v>
      </c>
      <c r="B113" t="s">
        <v>17</v>
      </c>
      <c r="C113">
        <v>6</v>
      </c>
      <c r="D113">
        <v>15</v>
      </c>
      <c r="E113">
        <v>1234</v>
      </c>
      <c r="F113">
        <v>1</v>
      </c>
      <c r="G113">
        <v>1</v>
      </c>
      <c r="H113">
        <v>1</v>
      </c>
      <c r="I113">
        <v>1</v>
      </c>
      <c r="J113">
        <v>0</v>
      </c>
      <c r="K113">
        <v>0</v>
      </c>
      <c r="L113">
        <v>9095</v>
      </c>
      <c r="M113">
        <f t="shared" si="41"/>
        <v>1</v>
      </c>
      <c r="N113">
        <f t="shared" si="42"/>
        <v>1</v>
      </c>
      <c r="O113">
        <f t="shared" si="43"/>
        <v>1</v>
      </c>
      <c r="P113">
        <f t="shared" si="44"/>
        <v>3</v>
      </c>
      <c r="Q113">
        <f t="shared" si="45"/>
        <v>2</v>
      </c>
      <c r="R113">
        <f t="shared" si="33"/>
        <v>4</v>
      </c>
      <c r="S113">
        <f t="shared" si="46"/>
        <v>1</v>
      </c>
      <c r="T113">
        <f t="shared" si="47"/>
        <v>0</v>
      </c>
      <c r="U113">
        <f t="shared" si="48"/>
        <v>1</v>
      </c>
      <c r="V113" t="s">
        <v>85</v>
      </c>
    </row>
    <row r="114" spans="1:22" x14ac:dyDescent="0.3">
      <c r="A114" s="1" t="s">
        <v>39</v>
      </c>
      <c r="B114" t="s">
        <v>17</v>
      </c>
      <c r="C114">
        <v>6</v>
      </c>
      <c r="D114">
        <v>15</v>
      </c>
      <c r="E114" s="6">
        <v>1</v>
      </c>
      <c r="F114">
        <v>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6090</v>
      </c>
      <c r="M114">
        <f t="shared" si="41"/>
        <v>1</v>
      </c>
      <c r="N114">
        <f t="shared" si="42"/>
        <v>4</v>
      </c>
      <c r="O114">
        <f t="shared" si="43"/>
        <v>1</v>
      </c>
      <c r="P114">
        <f t="shared" si="44"/>
        <v>0</v>
      </c>
      <c r="Q114">
        <f t="shared" si="45"/>
        <v>5</v>
      </c>
      <c r="R114">
        <f t="shared" si="33"/>
        <v>1</v>
      </c>
      <c r="S114">
        <f t="shared" si="46"/>
        <v>1</v>
      </c>
      <c r="T114">
        <f t="shared" si="47"/>
        <v>0</v>
      </c>
      <c r="U114">
        <f t="shared" si="48"/>
        <v>4</v>
      </c>
      <c r="V114" t="s">
        <v>85</v>
      </c>
    </row>
    <row r="115" spans="1:22" x14ac:dyDescent="0.3">
      <c r="A115" s="1" t="s">
        <v>42</v>
      </c>
      <c r="B115" t="s">
        <v>17</v>
      </c>
      <c r="C115">
        <v>6</v>
      </c>
      <c r="D115">
        <v>15</v>
      </c>
      <c r="E115" s="6">
        <v>5</v>
      </c>
      <c r="F115">
        <v>0</v>
      </c>
      <c r="G115">
        <v>0</v>
      </c>
      <c r="H115">
        <v>0</v>
      </c>
      <c r="I115">
        <v>0</v>
      </c>
      <c r="J115">
        <v>1</v>
      </c>
      <c r="K115">
        <v>0</v>
      </c>
      <c r="L115">
        <v>3016</v>
      </c>
      <c r="M115">
        <f t="shared" si="41"/>
        <v>1</v>
      </c>
      <c r="N115">
        <f t="shared" si="42"/>
        <v>4</v>
      </c>
      <c r="O115">
        <f t="shared" si="43"/>
        <v>1</v>
      </c>
      <c r="P115">
        <f t="shared" si="44"/>
        <v>0</v>
      </c>
      <c r="Q115">
        <f t="shared" si="45"/>
        <v>5</v>
      </c>
      <c r="R115">
        <f t="shared" si="33"/>
        <v>1</v>
      </c>
      <c r="S115">
        <f t="shared" si="46"/>
        <v>1</v>
      </c>
      <c r="T115">
        <f t="shared" si="47"/>
        <v>1</v>
      </c>
      <c r="U115">
        <f t="shared" si="48"/>
        <v>3</v>
      </c>
      <c r="V115" t="s">
        <v>85</v>
      </c>
    </row>
    <row r="116" spans="1:22" x14ac:dyDescent="0.3">
      <c r="A116" s="1" t="s">
        <v>45</v>
      </c>
      <c r="B116" t="s">
        <v>17</v>
      </c>
      <c r="C116">
        <v>6</v>
      </c>
      <c r="D116">
        <v>15</v>
      </c>
      <c r="E116" s="6">
        <v>5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2062</v>
      </c>
      <c r="M116">
        <f t="shared" si="41"/>
        <v>1</v>
      </c>
      <c r="N116">
        <f t="shared" si="42"/>
        <v>4</v>
      </c>
      <c r="O116">
        <f t="shared" si="43"/>
        <v>1</v>
      </c>
      <c r="P116">
        <f t="shared" si="44"/>
        <v>0</v>
      </c>
      <c r="Q116">
        <f t="shared" si="45"/>
        <v>5</v>
      </c>
      <c r="R116">
        <f t="shared" si="33"/>
        <v>1</v>
      </c>
      <c r="S116">
        <f t="shared" si="46"/>
        <v>1</v>
      </c>
      <c r="T116">
        <f t="shared" si="47"/>
        <v>1</v>
      </c>
      <c r="U116">
        <f t="shared" si="48"/>
        <v>3</v>
      </c>
      <c r="V116" t="s">
        <v>85</v>
      </c>
    </row>
    <row r="117" spans="1:22" x14ac:dyDescent="0.3">
      <c r="A117" s="1" t="s">
        <v>48</v>
      </c>
      <c r="B117" t="s">
        <v>17</v>
      </c>
      <c r="C117">
        <v>6</v>
      </c>
      <c r="D117">
        <v>15</v>
      </c>
      <c r="E117">
        <v>6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1</v>
      </c>
      <c r="L117">
        <v>4760</v>
      </c>
      <c r="M117">
        <f t="shared" si="41"/>
        <v>0</v>
      </c>
      <c r="N117">
        <f t="shared" si="42"/>
        <v>3</v>
      </c>
      <c r="O117">
        <f t="shared" si="43"/>
        <v>2</v>
      </c>
      <c r="P117">
        <f t="shared" si="44"/>
        <v>1</v>
      </c>
      <c r="Q117">
        <f t="shared" si="45"/>
        <v>3</v>
      </c>
      <c r="R117">
        <f t="shared" si="33"/>
        <v>3</v>
      </c>
      <c r="S117">
        <f t="shared" si="46"/>
        <v>0</v>
      </c>
      <c r="T117">
        <f t="shared" si="47"/>
        <v>0</v>
      </c>
      <c r="U117">
        <f t="shared" si="48"/>
        <v>3</v>
      </c>
      <c r="V117" t="s">
        <v>85</v>
      </c>
    </row>
    <row r="118" spans="1:22" x14ac:dyDescent="0.3">
      <c r="A118" s="1" t="s">
        <v>51</v>
      </c>
      <c r="B118" t="s">
        <v>17</v>
      </c>
      <c r="C118">
        <v>6</v>
      </c>
      <c r="D118">
        <v>15</v>
      </c>
      <c r="E118" s="6">
        <v>5</v>
      </c>
      <c r="F118">
        <v>0</v>
      </c>
      <c r="G118">
        <v>0</v>
      </c>
      <c r="H118">
        <v>0</v>
      </c>
      <c r="I118">
        <v>0</v>
      </c>
      <c r="J118">
        <v>1</v>
      </c>
      <c r="K118">
        <v>0</v>
      </c>
      <c r="L118">
        <v>2436</v>
      </c>
      <c r="M118">
        <f t="shared" si="41"/>
        <v>1</v>
      </c>
      <c r="N118">
        <f t="shared" si="42"/>
        <v>4</v>
      </c>
      <c r="O118">
        <f t="shared" si="43"/>
        <v>1</v>
      </c>
      <c r="P118">
        <f t="shared" si="44"/>
        <v>0</v>
      </c>
      <c r="Q118">
        <f t="shared" si="45"/>
        <v>5</v>
      </c>
      <c r="R118">
        <f t="shared" si="33"/>
        <v>1</v>
      </c>
      <c r="S118">
        <f t="shared" si="46"/>
        <v>1</v>
      </c>
      <c r="T118">
        <f t="shared" si="47"/>
        <v>1</v>
      </c>
      <c r="U118">
        <f t="shared" si="48"/>
        <v>3</v>
      </c>
      <c r="V118" t="s">
        <v>85</v>
      </c>
    </row>
    <row r="119" spans="1:22" x14ac:dyDescent="0.3">
      <c r="A119" s="1" t="s">
        <v>53</v>
      </c>
      <c r="B119" t="s">
        <v>17</v>
      </c>
      <c r="C119">
        <v>6</v>
      </c>
      <c r="D119">
        <v>15</v>
      </c>
      <c r="E119" s="6">
        <v>5</v>
      </c>
      <c r="F119">
        <v>0</v>
      </c>
      <c r="G119">
        <v>0</v>
      </c>
      <c r="H119">
        <v>0</v>
      </c>
      <c r="I119">
        <v>0</v>
      </c>
      <c r="J119">
        <v>1</v>
      </c>
      <c r="K119">
        <v>0</v>
      </c>
      <c r="L119">
        <v>4274</v>
      </c>
      <c r="M119">
        <f t="shared" si="41"/>
        <v>1</v>
      </c>
      <c r="N119">
        <f t="shared" si="42"/>
        <v>4</v>
      </c>
      <c r="O119">
        <f t="shared" si="43"/>
        <v>1</v>
      </c>
      <c r="P119">
        <f t="shared" si="44"/>
        <v>0</v>
      </c>
      <c r="Q119">
        <f t="shared" si="45"/>
        <v>5</v>
      </c>
      <c r="R119">
        <f t="shared" si="33"/>
        <v>1</v>
      </c>
      <c r="S119">
        <f t="shared" si="46"/>
        <v>1</v>
      </c>
      <c r="T119">
        <f t="shared" si="47"/>
        <v>1</v>
      </c>
      <c r="U119">
        <f t="shared" si="48"/>
        <v>3</v>
      </c>
      <c r="V119" t="s">
        <v>85</v>
      </c>
    </row>
    <row r="120" spans="1:22" x14ac:dyDescent="0.3">
      <c r="A120" s="1" t="s">
        <v>54</v>
      </c>
      <c r="B120" t="s">
        <v>17</v>
      </c>
      <c r="C120">
        <v>6</v>
      </c>
      <c r="D120">
        <v>15</v>
      </c>
      <c r="E120">
        <v>345</v>
      </c>
      <c r="F120">
        <v>0</v>
      </c>
      <c r="G120">
        <v>0</v>
      </c>
      <c r="H120">
        <v>1</v>
      </c>
      <c r="I120">
        <v>1</v>
      </c>
      <c r="J120">
        <v>1</v>
      </c>
      <c r="K120">
        <v>0</v>
      </c>
      <c r="L120">
        <v>3406</v>
      </c>
      <c r="M120">
        <f t="shared" si="41"/>
        <v>1</v>
      </c>
      <c r="N120">
        <f t="shared" si="42"/>
        <v>2</v>
      </c>
      <c r="O120">
        <f t="shared" si="43"/>
        <v>1</v>
      </c>
      <c r="P120">
        <f t="shared" si="44"/>
        <v>2</v>
      </c>
      <c r="Q120">
        <f t="shared" si="45"/>
        <v>3</v>
      </c>
      <c r="R120">
        <f t="shared" si="33"/>
        <v>3</v>
      </c>
      <c r="S120">
        <f t="shared" si="46"/>
        <v>1</v>
      </c>
      <c r="T120">
        <f t="shared" si="47"/>
        <v>1</v>
      </c>
      <c r="U120">
        <f t="shared" si="48"/>
        <v>1</v>
      </c>
      <c r="V120" t="s">
        <v>85</v>
      </c>
    </row>
    <row r="121" spans="1:22" x14ac:dyDescent="0.3">
      <c r="A121" s="1" t="s">
        <v>58</v>
      </c>
      <c r="B121" t="s">
        <v>17</v>
      </c>
      <c r="C121">
        <v>6</v>
      </c>
      <c r="D121">
        <v>15</v>
      </c>
      <c r="E121" s="6">
        <v>1</v>
      </c>
      <c r="F121">
        <v>1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6764</v>
      </c>
      <c r="M121">
        <f t="shared" si="41"/>
        <v>1</v>
      </c>
      <c r="N121">
        <f t="shared" si="42"/>
        <v>4</v>
      </c>
      <c r="O121">
        <f t="shared" si="43"/>
        <v>1</v>
      </c>
      <c r="P121">
        <f t="shared" si="44"/>
        <v>0</v>
      </c>
      <c r="Q121">
        <f t="shared" si="45"/>
        <v>5</v>
      </c>
      <c r="R121">
        <f t="shared" si="33"/>
        <v>1</v>
      </c>
      <c r="S121">
        <f t="shared" si="46"/>
        <v>1</v>
      </c>
      <c r="T121">
        <f t="shared" si="47"/>
        <v>0</v>
      </c>
      <c r="U121">
        <f t="shared" si="48"/>
        <v>4</v>
      </c>
      <c r="V121" t="s">
        <v>85</v>
      </c>
    </row>
    <row r="122" spans="1:22" x14ac:dyDescent="0.3">
      <c r="A122" s="1" t="s">
        <v>61</v>
      </c>
      <c r="B122" t="s">
        <v>17</v>
      </c>
      <c r="C122">
        <v>6</v>
      </c>
      <c r="D122">
        <v>15</v>
      </c>
      <c r="E122" s="6">
        <v>5</v>
      </c>
      <c r="F122">
        <v>0</v>
      </c>
      <c r="G122">
        <v>0</v>
      </c>
      <c r="H122">
        <v>0</v>
      </c>
      <c r="I122">
        <v>0</v>
      </c>
      <c r="J122">
        <v>1</v>
      </c>
      <c r="K122">
        <v>0</v>
      </c>
      <c r="L122">
        <v>4340</v>
      </c>
      <c r="M122">
        <f t="shared" si="41"/>
        <v>1</v>
      </c>
      <c r="N122">
        <f t="shared" si="42"/>
        <v>4</v>
      </c>
      <c r="O122">
        <f t="shared" si="43"/>
        <v>1</v>
      </c>
      <c r="P122">
        <f t="shared" si="44"/>
        <v>0</v>
      </c>
      <c r="Q122">
        <f t="shared" si="45"/>
        <v>5</v>
      </c>
      <c r="R122">
        <f t="shared" si="33"/>
        <v>1</v>
      </c>
      <c r="S122">
        <f t="shared" si="46"/>
        <v>1</v>
      </c>
      <c r="T122">
        <f t="shared" si="47"/>
        <v>1</v>
      </c>
      <c r="U122">
        <f t="shared" si="48"/>
        <v>3</v>
      </c>
      <c r="V122" t="s">
        <v>85</v>
      </c>
    </row>
    <row r="123" spans="1:22" x14ac:dyDescent="0.3">
      <c r="A123" s="1" t="s">
        <v>64</v>
      </c>
      <c r="B123" t="s">
        <v>17</v>
      </c>
      <c r="C123">
        <v>6</v>
      </c>
      <c r="D123">
        <v>15</v>
      </c>
      <c r="E123">
        <v>1234</v>
      </c>
      <c r="F123">
        <v>1</v>
      </c>
      <c r="G123">
        <v>1</v>
      </c>
      <c r="H123">
        <v>1</v>
      </c>
      <c r="I123">
        <v>1</v>
      </c>
      <c r="J123">
        <v>0</v>
      </c>
      <c r="K123">
        <v>0</v>
      </c>
      <c r="L123">
        <v>5030</v>
      </c>
      <c r="M123">
        <f t="shared" si="41"/>
        <v>1</v>
      </c>
      <c r="N123">
        <f t="shared" si="42"/>
        <v>1</v>
      </c>
      <c r="O123">
        <f t="shared" si="43"/>
        <v>1</v>
      </c>
      <c r="P123">
        <f t="shared" si="44"/>
        <v>3</v>
      </c>
      <c r="Q123">
        <f t="shared" si="45"/>
        <v>2</v>
      </c>
      <c r="R123">
        <f t="shared" si="33"/>
        <v>4</v>
      </c>
      <c r="S123">
        <f t="shared" si="46"/>
        <v>1</v>
      </c>
      <c r="T123">
        <f t="shared" si="47"/>
        <v>0</v>
      </c>
      <c r="U123">
        <f t="shared" si="48"/>
        <v>1</v>
      </c>
      <c r="V123" t="s">
        <v>85</v>
      </c>
    </row>
    <row r="124" spans="1:22" x14ac:dyDescent="0.3">
      <c r="A124" s="1" t="s">
        <v>67</v>
      </c>
      <c r="B124" t="s">
        <v>17</v>
      </c>
      <c r="C124">
        <v>6</v>
      </c>
      <c r="D124">
        <v>15</v>
      </c>
      <c r="E124" s="5">
        <v>15</v>
      </c>
      <c r="F124">
        <v>1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3471</v>
      </c>
      <c r="M124">
        <f t="shared" si="41"/>
        <v>2</v>
      </c>
      <c r="N124">
        <f t="shared" si="42"/>
        <v>4</v>
      </c>
      <c r="O124">
        <f t="shared" si="43"/>
        <v>0</v>
      </c>
      <c r="P124">
        <f t="shared" si="44"/>
        <v>0</v>
      </c>
      <c r="Q124">
        <f t="shared" si="45"/>
        <v>6</v>
      </c>
      <c r="R124">
        <f t="shared" si="33"/>
        <v>0</v>
      </c>
      <c r="S124">
        <f t="shared" si="46"/>
        <v>1</v>
      </c>
      <c r="T124">
        <f t="shared" si="47"/>
        <v>1</v>
      </c>
      <c r="U124">
        <f t="shared" si="48"/>
        <v>4</v>
      </c>
      <c r="V124" t="s">
        <v>85</v>
      </c>
    </row>
    <row r="125" spans="1:22" x14ac:dyDescent="0.3">
      <c r="A125" s="1" t="s">
        <v>70</v>
      </c>
      <c r="B125" t="s">
        <v>17</v>
      </c>
      <c r="C125">
        <v>6</v>
      </c>
      <c r="D125">
        <v>15</v>
      </c>
      <c r="E125" s="6">
        <v>1</v>
      </c>
      <c r="F125">
        <v>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5448</v>
      </c>
      <c r="M125">
        <f t="shared" si="41"/>
        <v>1</v>
      </c>
      <c r="N125">
        <f t="shared" si="42"/>
        <v>4</v>
      </c>
      <c r="O125">
        <f t="shared" si="43"/>
        <v>1</v>
      </c>
      <c r="P125">
        <f t="shared" si="44"/>
        <v>0</v>
      </c>
      <c r="Q125">
        <f t="shared" si="45"/>
        <v>5</v>
      </c>
      <c r="R125">
        <f t="shared" si="33"/>
        <v>1</v>
      </c>
      <c r="S125">
        <f t="shared" si="46"/>
        <v>1</v>
      </c>
      <c r="T125">
        <f t="shared" si="47"/>
        <v>0</v>
      </c>
      <c r="U125">
        <f t="shared" si="48"/>
        <v>4</v>
      </c>
      <c r="V125" t="s">
        <v>85</v>
      </c>
    </row>
    <row r="126" spans="1:22" x14ac:dyDescent="0.3">
      <c r="A126" s="1" t="s">
        <v>73</v>
      </c>
      <c r="B126" t="s">
        <v>17</v>
      </c>
      <c r="C126">
        <v>6</v>
      </c>
      <c r="D126">
        <v>15</v>
      </c>
      <c r="E126" s="6">
        <v>5</v>
      </c>
      <c r="F126">
        <v>0</v>
      </c>
      <c r="G126">
        <v>0</v>
      </c>
      <c r="H126">
        <v>0</v>
      </c>
      <c r="I126">
        <v>0</v>
      </c>
      <c r="J126">
        <v>1</v>
      </c>
      <c r="K126">
        <v>0</v>
      </c>
      <c r="L126">
        <v>5254</v>
      </c>
      <c r="M126">
        <f t="shared" si="41"/>
        <v>1</v>
      </c>
      <c r="N126">
        <f t="shared" si="42"/>
        <v>4</v>
      </c>
      <c r="O126">
        <f t="shared" si="43"/>
        <v>1</v>
      </c>
      <c r="P126">
        <f t="shared" si="44"/>
        <v>0</v>
      </c>
      <c r="Q126">
        <f t="shared" si="45"/>
        <v>5</v>
      </c>
      <c r="R126">
        <f t="shared" si="33"/>
        <v>1</v>
      </c>
      <c r="S126">
        <f t="shared" si="46"/>
        <v>1</v>
      </c>
      <c r="T126">
        <f t="shared" si="47"/>
        <v>1</v>
      </c>
      <c r="U126">
        <f t="shared" si="48"/>
        <v>3</v>
      </c>
      <c r="V126" t="s">
        <v>85</v>
      </c>
    </row>
    <row r="127" spans="1:22" x14ac:dyDescent="0.3">
      <c r="A127" s="1" t="s">
        <v>77</v>
      </c>
      <c r="B127" t="s">
        <v>17</v>
      </c>
      <c r="C127">
        <v>6</v>
      </c>
      <c r="D127">
        <v>15</v>
      </c>
      <c r="E127" s="6">
        <v>1</v>
      </c>
      <c r="F127">
        <v>1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7174</v>
      </c>
      <c r="M127">
        <f t="shared" si="41"/>
        <v>1</v>
      </c>
      <c r="N127">
        <f t="shared" si="42"/>
        <v>4</v>
      </c>
      <c r="O127">
        <f t="shared" si="43"/>
        <v>1</v>
      </c>
      <c r="P127">
        <f t="shared" si="44"/>
        <v>0</v>
      </c>
      <c r="Q127">
        <f t="shared" si="45"/>
        <v>5</v>
      </c>
      <c r="R127">
        <f t="shared" si="33"/>
        <v>1</v>
      </c>
      <c r="S127">
        <f t="shared" si="46"/>
        <v>1</v>
      </c>
      <c r="T127">
        <f t="shared" si="47"/>
        <v>0</v>
      </c>
      <c r="U127">
        <f t="shared" si="48"/>
        <v>4</v>
      </c>
      <c r="V127" t="s">
        <v>85</v>
      </c>
    </row>
    <row r="128" spans="1:22" x14ac:dyDescent="0.3">
      <c r="A128" s="1" t="s">
        <v>16</v>
      </c>
      <c r="B128" t="s">
        <v>17</v>
      </c>
      <c r="C128">
        <v>7</v>
      </c>
      <c r="D128">
        <v>345</v>
      </c>
      <c r="E128" s="3">
        <v>5</v>
      </c>
      <c r="F128">
        <v>0</v>
      </c>
      <c r="G128">
        <v>0</v>
      </c>
      <c r="H128">
        <v>0</v>
      </c>
      <c r="I128">
        <v>0</v>
      </c>
      <c r="J128">
        <v>1</v>
      </c>
      <c r="K128">
        <v>0</v>
      </c>
      <c r="L128">
        <v>7104</v>
      </c>
      <c r="M128">
        <f t="shared" ref="M128:M148" si="49">SUM(COUNTIF(I128,"=1"),COUNTIF(H128,"=1"),COUNTIF(J128,"=1"))</f>
        <v>1</v>
      </c>
      <c r="N128">
        <f t="shared" ref="N128:N148" si="50">SUM(COUNTIF(F128,"=0"),COUNTIF(G128,"=0"),COUNTIF(K128,"=0"))</f>
        <v>3</v>
      </c>
      <c r="O128">
        <f t="shared" ref="O128:O148" si="51">SUM(COUNTIF(I128,"=0"),COUNTIF(H128,"=0"),COUNTIF(J128,"=0"))</f>
        <v>2</v>
      </c>
      <c r="P128">
        <f t="shared" ref="P128:P148" si="52">SUM(COUNTIF(F128,"=1"),COUNTIF(G128,"=1"),COUNTIF(K128,"=1"))</f>
        <v>0</v>
      </c>
      <c r="Q128">
        <f t="shared" ref="Q128:Q148" si="53">M128+N128</f>
        <v>4</v>
      </c>
      <c r="R128">
        <f t="shared" si="33"/>
        <v>2</v>
      </c>
      <c r="S128">
        <f t="shared" ref="S128:S148" si="54">COUNTIF(K128,"=0")</f>
        <v>1</v>
      </c>
      <c r="T128">
        <f t="shared" ref="T128:T148" si="55">COUNTIF(J128,"=1")</f>
        <v>1</v>
      </c>
      <c r="U128">
        <f t="shared" ref="U128:U148" si="56">Q128-S128-T128</f>
        <v>2</v>
      </c>
      <c r="V128" t="s">
        <v>85</v>
      </c>
    </row>
    <row r="129" spans="1:22" x14ac:dyDescent="0.3">
      <c r="A129" s="1" t="s">
        <v>20</v>
      </c>
      <c r="B129" t="s">
        <v>17</v>
      </c>
      <c r="C129">
        <v>7</v>
      </c>
      <c r="D129">
        <v>345</v>
      </c>
      <c r="E129">
        <v>1</v>
      </c>
      <c r="F129">
        <v>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4512</v>
      </c>
      <c r="M129">
        <f t="shared" si="49"/>
        <v>0</v>
      </c>
      <c r="N129">
        <f t="shared" si="50"/>
        <v>2</v>
      </c>
      <c r="O129">
        <f t="shared" si="51"/>
        <v>3</v>
      </c>
      <c r="P129">
        <f t="shared" si="52"/>
        <v>1</v>
      </c>
      <c r="Q129">
        <f t="shared" si="53"/>
        <v>2</v>
      </c>
      <c r="R129">
        <f t="shared" si="33"/>
        <v>4</v>
      </c>
      <c r="S129">
        <f t="shared" si="54"/>
        <v>1</v>
      </c>
      <c r="T129">
        <f t="shared" si="55"/>
        <v>0</v>
      </c>
      <c r="U129">
        <f t="shared" si="56"/>
        <v>1</v>
      </c>
      <c r="V129" t="s">
        <v>85</v>
      </c>
    </row>
    <row r="130" spans="1:22" x14ac:dyDescent="0.3">
      <c r="A130" s="1" t="s">
        <v>22</v>
      </c>
      <c r="B130" t="s">
        <v>17</v>
      </c>
      <c r="C130">
        <v>7</v>
      </c>
      <c r="D130">
        <v>345</v>
      </c>
      <c r="E130">
        <v>6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1</v>
      </c>
      <c r="L130">
        <v>696</v>
      </c>
      <c r="M130">
        <f t="shared" si="49"/>
        <v>0</v>
      </c>
      <c r="N130">
        <f t="shared" si="50"/>
        <v>2</v>
      </c>
      <c r="O130">
        <f t="shared" si="51"/>
        <v>3</v>
      </c>
      <c r="P130">
        <f t="shared" si="52"/>
        <v>1</v>
      </c>
      <c r="Q130">
        <f t="shared" si="53"/>
        <v>2</v>
      </c>
      <c r="R130">
        <f t="shared" si="33"/>
        <v>4</v>
      </c>
      <c r="S130">
        <f t="shared" si="54"/>
        <v>0</v>
      </c>
      <c r="T130">
        <f t="shared" si="55"/>
        <v>0</v>
      </c>
      <c r="U130">
        <f t="shared" si="56"/>
        <v>2</v>
      </c>
      <c r="V130" t="s">
        <v>85</v>
      </c>
    </row>
    <row r="131" spans="1:22" x14ac:dyDescent="0.3">
      <c r="A131" s="1" t="s">
        <v>26</v>
      </c>
      <c r="B131" t="s">
        <v>17</v>
      </c>
      <c r="C131">
        <v>7</v>
      </c>
      <c r="D131">
        <v>345</v>
      </c>
      <c r="E131" s="6">
        <v>5</v>
      </c>
      <c r="F131">
        <v>0</v>
      </c>
      <c r="G131">
        <v>0</v>
      </c>
      <c r="H131">
        <v>0</v>
      </c>
      <c r="I131">
        <v>0</v>
      </c>
      <c r="J131">
        <v>1</v>
      </c>
      <c r="K131">
        <v>0</v>
      </c>
      <c r="L131">
        <v>1661</v>
      </c>
      <c r="M131">
        <f t="shared" si="49"/>
        <v>1</v>
      </c>
      <c r="N131">
        <f t="shared" si="50"/>
        <v>3</v>
      </c>
      <c r="O131">
        <f t="shared" si="51"/>
        <v>2</v>
      </c>
      <c r="P131">
        <f t="shared" si="52"/>
        <v>0</v>
      </c>
      <c r="Q131">
        <f t="shared" si="53"/>
        <v>4</v>
      </c>
      <c r="R131">
        <f t="shared" ref="R131:R194" si="57">O131+P131</f>
        <v>2</v>
      </c>
      <c r="S131">
        <f t="shared" si="54"/>
        <v>1</v>
      </c>
      <c r="T131">
        <f t="shared" si="55"/>
        <v>1</v>
      </c>
      <c r="U131">
        <f t="shared" si="56"/>
        <v>2</v>
      </c>
      <c r="V131" t="s">
        <v>85</v>
      </c>
    </row>
    <row r="132" spans="1:22" x14ac:dyDescent="0.3">
      <c r="A132" s="1" t="s">
        <v>31</v>
      </c>
      <c r="B132" t="s">
        <v>17</v>
      </c>
      <c r="C132">
        <v>7</v>
      </c>
      <c r="D132">
        <v>345</v>
      </c>
      <c r="E132">
        <v>1</v>
      </c>
      <c r="F132">
        <v>1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5366</v>
      </c>
      <c r="M132">
        <f t="shared" si="49"/>
        <v>0</v>
      </c>
      <c r="N132">
        <f t="shared" si="50"/>
        <v>2</v>
      </c>
      <c r="O132">
        <f t="shared" si="51"/>
        <v>3</v>
      </c>
      <c r="P132">
        <f t="shared" si="52"/>
        <v>1</v>
      </c>
      <c r="Q132">
        <f t="shared" si="53"/>
        <v>2</v>
      </c>
      <c r="R132">
        <f t="shared" si="57"/>
        <v>4</v>
      </c>
      <c r="S132">
        <f t="shared" si="54"/>
        <v>1</v>
      </c>
      <c r="T132">
        <f t="shared" si="55"/>
        <v>0</v>
      </c>
      <c r="U132">
        <f t="shared" si="56"/>
        <v>1</v>
      </c>
      <c r="V132" t="s">
        <v>85</v>
      </c>
    </row>
    <row r="133" spans="1:22" x14ac:dyDescent="0.3">
      <c r="A133" s="1" t="s">
        <v>34</v>
      </c>
      <c r="B133" t="s">
        <v>17</v>
      </c>
      <c r="C133">
        <v>7</v>
      </c>
      <c r="D133">
        <v>345</v>
      </c>
      <c r="E133" s="6">
        <v>5</v>
      </c>
      <c r="F133">
        <v>0</v>
      </c>
      <c r="G133">
        <v>0</v>
      </c>
      <c r="H133">
        <v>0</v>
      </c>
      <c r="I133">
        <v>0</v>
      </c>
      <c r="J133">
        <v>1</v>
      </c>
      <c r="K133">
        <v>0</v>
      </c>
      <c r="L133">
        <v>2404</v>
      </c>
      <c r="M133">
        <f t="shared" si="49"/>
        <v>1</v>
      </c>
      <c r="N133">
        <f t="shared" si="50"/>
        <v>3</v>
      </c>
      <c r="O133">
        <f t="shared" si="51"/>
        <v>2</v>
      </c>
      <c r="P133">
        <f t="shared" si="52"/>
        <v>0</v>
      </c>
      <c r="Q133">
        <f t="shared" si="53"/>
        <v>4</v>
      </c>
      <c r="R133">
        <f t="shared" si="57"/>
        <v>2</v>
      </c>
      <c r="S133">
        <f t="shared" si="54"/>
        <v>1</v>
      </c>
      <c r="T133">
        <f t="shared" si="55"/>
        <v>1</v>
      </c>
      <c r="U133">
        <f t="shared" si="56"/>
        <v>2</v>
      </c>
      <c r="V133" t="s">
        <v>85</v>
      </c>
    </row>
    <row r="134" spans="1:22" x14ac:dyDescent="0.3">
      <c r="A134" s="1" t="s">
        <v>36</v>
      </c>
      <c r="B134" t="s">
        <v>17</v>
      </c>
      <c r="C134">
        <v>7</v>
      </c>
      <c r="D134">
        <v>345</v>
      </c>
      <c r="E134">
        <v>1234</v>
      </c>
      <c r="F134">
        <v>1</v>
      </c>
      <c r="G134">
        <v>1</v>
      </c>
      <c r="H134">
        <v>1</v>
      </c>
      <c r="I134">
        <v>1</v>
      </c>
      <c r="J134">
        <v>0</v>
      </c>
      <c r="K134">
        <v>0</v>
      </c>
      <c r="L134">
        <v>5470</v>
      </c>
      <c r="M134">
        <f t="shared" si="49"/>
        <v>2</v>
      </c>
      <c r="N134">
        <f t="shared" si="50"/>
        <v>1</v>
      </c>
      <c r="O134">
        <f t="shared" si="51"/>
        <v>1</v>
      </c>
      <c r="P134">
        <f t="shared" si="52"/>
        <v>2</v>
      </c>
      <c r="Q134">
        <f t="shared" si="53"/>
        <v>3</v>
      </c>
      <c r="R134">
        <f t="shared" si="57"/>
        <v>3</v>
      </c>
      <c r="S134">
        <f t="shared" si="54"/>
        <v>1</v>
      </c>
      <c r="T134">
        <f t="shared" si="55"/>
        <v>0</v>
      </c>
      <c r="U134">
        <f t="shared" si="56"/>
        <v>2</v>
      </c>
      <c r="V134" t="s">
        <v>85</v>
      </c>
    </row>
    <row r="135" spans="1:22" x14ac:dyDescent="0.3">
      <c r="A135" s="1" t="s">
        <v>39</v>
      </c>
      <c r="B135" t="s">
        <v>17</v>
      </c>
      <c r="C135">
        <v>7</v>
      </c>
      <c r="D135">
        <v>345</v>
      </c>
      <c r="E135">
        <v>6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1</v>
      </c>
      <c r="L135">
        <v>5003</v>
      </c>
      <c r="M135">
        <f t="shared" si="49"/>
        <v>0</v>
      </c>
      <c r="N135">
        <f t="shared" si="50"/>
        <v>2</v>
      </c>
      <c r="O135">
        <f t="shared" si="51"/>
        <v>3</v>
      </c>
      <c r="P135">
        <f t="shared" si="52"/>
        <v>1</v>
      </c>
      <c r="Q135">
        <f t="shared" si="53"/>
        <v>2</v>
      </c>
      <c r="R135">
        <f t="shared" si="57"/>
        <v>4</v>
      </c>
      <c r="S135">
        <f t="shared" si="54"/>
        <v>0</v>
      </c>
      <c r="T135">
        <f t="shared" si="55"/>
        <v>0</v>
      </c>
      <c r="U135">
        <f t="shared" si="56"/>
        <v>2</v>
      </c>
      <c r="V135" t="s">
        <v>85</v>
      </c>
    </row>
    <row r="136" spans="1:22" x14ac:dyDescent="0.3">
      <c r="A136" s="1" t="s">
        <v>42</v>
      </c>
      <c r="B136" t="s">
        <v>17</v>
      </c>
      <c r="C136">
        <v>7</v>
      </c>
      <c r="D136">
        <v>345</v>
      </c>
      <c r="E136" s="6">
        <v>4</v>
      </c>
      <c r="F136">
        <v>0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3465</v>
      </c>
      <c r="M136">
        <f t="shared" si="49"/>
        <v>1</v>
      </c>
      <c r="N136">
        <f t="shared" si="50"/>
        <v>3</v>
      </c>
      <c r="O136">
        <f t="shared" si="51"/>
        <v>2</v>
      </c>
      <c r="P136">
        <f t="shared" si="52"/>
        <v>0</v>
      </c>
      <c r="Q136">
        <f t="shared" si="53"/>
        <v>4</v>
      </c>
      <c r="R136">
        <f t="shared" si="57"/>
        <v>2</v>
      </c>
      <c r="S136">
        <f t="shared" si="54"/>
        <v>1</v>
      </c>
      <c r="T136">
        <f t="shared" si="55"/>
        <v>0</v>
      </c>
      <c r="U136">
        <f t="shared" si="56"/>
        <v>3</v>
      </c>
      <c r="V136" t="s">
        <v>85</v>
      </c>
    </row>
    <row r="137" spans="1:22" x14ac:dyDescent="0.3">
      <c r="A137" s="1" t="s">
        <v>45</v>
      </c>
      <c r="B137" t="s">
        <v>17</v>
      </c>
      <c r="C137">
        <v>7</v>
      </c>
      <c r="D137">
        <v>345</v>
      </c>
      <c r="E137">
        <v>6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1</v>
      </c>
      <c r="L137">
        <v>4717</v>
      </c>
      <c r="M137">
        <f t="shared" si="49"/>
        <v>0</v>
      </c>
      <c r="N137">
        <f t="shared" si="50"/>
        <v>2</v>
      </c>
      <c r="O137">
        <f t="shared" si="51"/>
        <v>3</v>
      </c>
      <c r="P137">
        <f t="shared" si="52"/>
        <v>1</v>
      </c>
      <c r="Q137">
        <f t="shared" si="53"/>
        <v>2</v>
      </c>
      <c r="R137">
        <f t="shared" si="57"/>
        <v>4</v>
      </c>
      <c r="S137">
        <f t="shared" si="54"/>
        <v>0</v>
      </c>
      <c r="T137">
        <f t="shared" si="55"/>
        <v>0</v>
      </c>
      <c r="U137">
        <f t="shared" si="56"/>
        <v>2</v>
      </c>
      <c r="V137" t="s">
        <v>85</v>
      </c>
    </row>
    <row r="138" spans="1:22" x14ac:dyDescent="0.3">
      <c r="A138" s="1" t="s">
        <v>48</v>
      </c>
      <c r="B138" t="s">
        <v>17</v>
      </c>
      <c r="C138">
        <v>7</v>
      </c>
      <c r="D138">
        <v>345</v>
      </c>
      <c r="E138">
        <v>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5312</v>
      </c>
      <c r="M138">
        <f t="shared" si="49"/>
        <v>0</v>
      </c>
      <c r="N138">
        <f t="shared" si="50"/>
        <v>2</v>
      </c>
      <c r="O138">
        <f t="shared" si="51"/>
        <v>3</v>
      </c>
      <c r="P138">
        <f t="shared" si="52"/>
        <v>1</v>
      </c>
      <c r="Q138">
        <f t="shared" si="53"/>
        <v>2</v>
      </c>
      <c r="R138">
        <f t="shared" si="57"/>
        <v>4</v>
      </c>
      <c r="S138">
        <f t="shared" si="54"/>
        <v>0</v>
      </c>
      <c r="T138">
        <f t="shared" si="55"/>
        <v>0</v>
      </c>
      <c r="U138">
        <f t="shared" si="56"/>
        <v>2</v>
      </c>
      <c r="V138" t="s">
        <v>85</v>
      </c>
    </row>
    <row r="139" spans="1:22" x14ac:dyDescent="0.3">
      <c r="A139" s="1" t="s">
        <v>51</v>
      </c>
      <c r="B139" t="s">
        <v>17</v>
      </c>
      <c r="C139">
        <v>7</v>
      </c>
      <c r="D139">
        <v>345</v>
      </c>
      <c r="E139">
        <v>6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1</v>
      </c>
      <c r="L139">
        <v>2809</v>
      </c>
      <c r="M139">
        <f t="shared" si="49"/>
        <v>0</v>
      </c>
      <c r="N139">
        <f t="shared" si="50"/>
        <v>2</v>
      </c>
      <c r="O139">
        <f t="shared" si="51"/>
        <v>3</v>
      </c>
      <c r="P139">
        <f t="shared" si="52"/>
        <v>1</v>
      </c>
      <c r="Q139">
        <f t="shared" si="53"/>
        <v>2</v>
      </c>
      <c r="R139">
        <f t="shared" si="57"/>
        <v>4</v>
      </c>
      <c r="S139">
        <f t="shared" si="54"/>
        <v>0</v>
      </c>
      <c r="T139">
        <f t="shared" si="55"/>
        <v>0</v>
      </c>
      <c r="U139">
        <f t="shared" si="56"/>
        <v>2</v>
      </c>
      <c r="V139" t="s">
        <v>85</v>
      </c>
    </row>
    <row r="140" spans="1:22" x14ac:dyDescent="0.3">
      <c r="A140" s="1" t="s">
        <v>53</v>
      </c>
      <c r="B140" t="s">
        <v>17</v>
      </c>
      <c r="C140">
        <v>7</v>
      </c>
      <c r="D140">
        <v>345</v>
      </c>
      <c r="E140" s="6">
        <v>5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4072</v>
      </c>
      <c r="M140">
        <f t="shared" si="49"/>
        <v>1</v>
      </c>
      <c r="N140">
        <f t="shared" si="50"/>
        <v>3</v>
      </c>
      <c r="O140">
        <f t="shared" si="51"/>
        <v>2</v>
      </c>
      <c r="P140">
        <f t="shared" si="52"/>
        <v>0</v>
      </c>
      <c r="Q140">
        <f t="shared" si="53"/>
        <v>4</v>
      </c>
      <c r="R140">
        <f t="shared" si="57"/>
        <v>2</v>
      </c>
      <c r="S140">
        <f t="shared" si="54"/>
        <v>1</v>
      </c>
      <c r="T140">
        <f t="shared" si="55"/>
        <v>1</v>
      </c>
      <c r="U140">
        <f t="shared" si="56"/>
        <v>2</v>
      </c>
      <c r="V140" t="s">
        <v>85</v>
      </c>
    </row>
    <row r="141" spans="1:22" x14ac:dyDescent="0.3">
      <c r="A141" s="1" t="s">
        <v>54</v>
      </c>
      <c r="B141" t="s">
        <v>17</v>
      </c>
      <c r="C141">
        <v>7</v>
      </c>
      <c r="D141">
        <v>345</v>
      </c>
      <c r="E141" s="6">
        <v>3</v>
      </c>
      <c r="F141">
        <v>0</v>
      </c>
      <c r="G141">
        <v>0</v>
      </c>
      <c r="H141">
        <v>1</v>
      </c>
      <c r="I141">
        <v>0</v>
      </c>
      <c r="J141">
        <v>0</v>
      </c>
      <c r="K141">
        <v>0</v>
      </c>
      <c r="L141">
        <v>9175</v>
      </c>
      <c r="M141">
        <f t="shared" si="49"/>
        <v>1</v>
      </c>
      <c r="N141">
        <f t="shared" si="50"/>
        <v>3</v>
      </c>
      <c r="O141">
        <f t="shared" si="51"/>
        <v>2</v>
      </c>
      <c r="P141">
        <f t="shared" si="52"/>
        <v>0</v>
      </c>
      <c r="Q141">
        <f t="shared" si="53"/>
        <v>4</v>
      </c>
      <c r="R141">
        <f t="shared" si="57"/>
        <v>2</v>
      </c>
      <c r="S141">
        <f t="shared" si="54"/>
        <v>1</v>
      </c>
      <c r="T141">
        <f t="shared" si="55"/>
        <v>0</v>
      </c>
      <c r="U141">
        <f t="shared" si="56"/>
        <v>3</v>
      </c>
      <c r="V141" t="s">
        <v>85</v>
      </c>
    </row>
    <row r="142" spans="1:22" x14ac:dyDescent="0.3">
      <c r="A142" s="1" t="s">
        <v>58</v>
      </c>
      <c r="B142" t="s">
        <v>17</v>
      </c>
      <c r="C142">
        <v>7</v>
      </c>
      <c r="D142">
        <v>345</v>
      </c>
      <c r="E142" s="6">
        <v>5</v>
      </c>
      <c r="F142">
        <v>0</v>
      </c>
      <c r="G142">
        <v>0</v>
      </c>
      <c r="H142">
        <v>0</v>
      </c>
      <c r="I142">
        <v>0</v>
      </c>
      <c r="J142">
        <v>1</v>
      </c>
      <c r="K142">
        <v>0</v>
      </c>
      <c r="L142">
        <v>5634</v>
      </c>
      <c r="M142">
        <f t="shared" si="49"/>
        <v>1</v>
      </c>
      <c r="N142">
        <f t="shared" si="50"/>
        <v>3</v>
      </c>
      <c r="O142">
        <f t="shared" si="51"/>
        <v>2</v>
      </c>
      <c r="P142">
        <f t="shared" si="52"/>
        <v>0</v>
      </c>
      <c r="Q142">
        <f t="shared" si="53"/>
        <v>4</v>
      </c>
      <c r="R142">
        <f t="shared" si="57"/>
        <v>2</v>
      </c>
      <c r="S142">
        <f t="shared" si="54"/>
        <v>1</v>
      </c>
      <c r="T142">
        <f t="shared" si="55"/>
        <v>1</v>
      </c>
      <c r="U142">
        <f t="shared" si="56"/>
        <v>2</v>
      </c>
      <c r="V142" t="s">
        <v>85</v>
      </c>
    </row>
    <row r="143" spans="1:22" x14ac:dyDescent="0.3">
      <c r="A143" s="1" t="s">
        <v>61</v>
      </c>
      <c r="B143" t="s">
        <v>17</v>
      </c>
      <c r="C143">
        <v>7</v>
      </c>
      <c r="D143">
        <v>345</v>
      </c>
      <c r="E143">
        <v>6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1</v>
      </c>
      <c r="L143">
        <v>4949</v>
      </c>
      <c r="M143">
        <f t="shared" si="49"/>
        <v>0</v>
      </c>
      <c r="N143">
        <f t="shared" si="50"/>
        <v>2</v>
      </c>
      <c r="O143">
        <f t="shared" si="51"/>
        <v>3</v>
      </c>
      <c r="P143">
        <f t="shared" si="52"/>
        <v>1</v>
      </c>
      <c r="Q143">
        <f t="shared" si="53"/>
        <v>2</v>
      </c>
      <c r="R143">
        <f t="shared" si="57"/>
        <v>4</v>
      </c>
      <c r="S143">
        <f t="shared" si="54"/>
        <v>0</v>
      </c>
      <c r="T143">
        <f t="shared" si="55"/>
        <v>0</v>
      </c>
      <c r="U143">
        <f t="shared" si="56"/>
        <v>2</v>
      </c>
      <c r="V143" t="s">
        <v>85</v>
      </c>
    </row>
    <row r="144" spans="1:22" x14ac:dyDescent="0.3">
      <c r="A144" s="1" t="s">
        <v>64</v>
      </c>
      <c r="B144" t="s">
        <v>17</v>
      </c>
      <c r="C144">
        <v>7</v>
      </c>
      <c r="D144">
        <v>345</v>
      </c>
      <c r="E144">
        <v>6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1</v>
      </c>
      <c r="L144">
        <v>2083</v>
      </c>
      <c r="M144">
        <f t="shared" si="49"/>
        <v>0</v>
      </c>
      <c r="N144">
        <f t="shared" si="50"/>
        <v>2</v>
      </c>
      <c r="O144">
        <f t="shared" si="51"/>
        <v>3</v>
      </c>
      <c r="P144">
        <f t="shared" si="52"/>
        <v>1</v>
      </c>
      <c r="Q144">
        <f t="shared" si="53"/>
        <v>2</v>
      </c>
      <c r="R144">
        <f t="shared" si="57"/>
        <v>4</v>
      </c>
      <c r="S144">
        <f t="shared" si="54"/>
        <v>0</v>
      </c>
      <c r="T144">
        <f t="shared" si="55"/>
        <v>0</v>
      </c>
      <c r="U144">
        <f t="shared" si="56"/>
        <v>2</v>
      </c>
      <c r="V144" t="s">
        <v>85</v>
      </c>
    </row>
    <row r="145" spans="1:22" x14ac:dyDescent="0.3">
      <c r="A145" s="1" t="s">
        <v>67</v>
      </c>
      <c r="B145" t="s">
        <v>17</v>
      </c>
      <c r="C145">
        <v>7</v>
      </c>
      <c r="D145">
        <v>345</v>
      </c>
      <c r="E145" s="6">
        <v>35</v>
      </c>
      <c r="F145">
        <v>0</v>
      </c>
      <c r="G145">
        <v>0</v>
      </c>
      <c r="H145">
        <v>1</v>
      </c>
      <c r="I145">
        <v>0</v>
      </c>
      <c r="J145">
        <v>1</v>
      </c>
      <c r="K145">
        <v>0</v>
      </c>
      <c r="L145">
        <v>3550</v>
      </c>
      <c r="M145">
        <f t="shared" si="49"/>
        <v>2</v>
      </c>
      <c r="N145">
        <f t="shared" si="50"/>
        <v>3</v>
      </c>
      <c r="O145">
        <f t="shared" si="51"/>
        <v>1</v>
      </c>
      <c r="P145">
        <f t="shared" si="52"/>
        <v>0</v>
      </c>
      <c r="Q145">
        <f t="shared" si="53"/>
        <v>5</v>
      </c>
      <c r="R145">
        <f t="shared" si="57"/>
        <v>1</v>
      </c>
      <c r="S145">
        <f t="shared" si="54"/>
        <v>1</v>
      </c>
      <c r="T145">
        <f t="shared" si="55"/>
        <v>1</v>
      </c>
      <c r="U145">
        <f t="shared" si="56"/>
        <v>3</v>
      </c>
      <c r="V145" t="s">
        <v>85</v>
      </c>
    </row>
    <row r="146" spans="1:22" x14ac:dyDescent="0.3">
      <c r="A146" s="1" t="s">
        <v>70</v>
      </c>
      <c r="B146" t="s">
        <v>17</v>
      </c>
      <c r="C146">
        <v>7</v>
      </c>
      <c r="D146">
        <v>345</v>
      </c>
      <c r="E146" s="6">
        <v>45</v>
      </c>
      <c r="F146">
        <v>0</v>
      </c>
      <c r="G146">
        <v>0</v>
      </c>
      <c r="H146">
        <v>0</v>
      </c>
      <c r="I146">
        <v>1</v>
      </c>
      <c r="J146">
        <v>1</v>
      </c>
      <c r="K146">
        <v>0</v>
      </c>
      <c r="L146">
        <v>7111</v>
      </c>
      <c r="M146">
        <f t="shared" si="49"/>
        <v>2</v>
      </c>
      <c r="N146">
        <f t="shared" si="50"/>
        <v>3</v>
      </c>
      <c r="O146">
        <f t="shared" si="51"/>
        <v>1</v>
      </c>
      <c r="P146">
        <f t="shared" si="52"/>
        <v>0</v>
      </c>
      <c r="Q146">
        <f t="shared" si="53"/>
        <v>5</v>
      </c>
      <c r="R146">
        <f t="shared" si="57"/>
        <v>1</v>
      </c>
      <c r="S146">
        <f t="shared" si="54"/>
        <v>1</v>
      </c>
      <c r="T146">
        <f t="shared" si="55"/>
        <v>1</v>
      </c>
      <c r="U146">
        <f t="shared" si="56"/>
        <v>3</v>
      </c>
      <c r="V146" t="s">
        <v>85</v>
      </c>
    </row>
    <row r="147" spans="1:22" x14ac:dyDescent="0.3">
      <c r="A147" s="1" t="s">
        <v>73</v>
      </c>
      <c r="B147" t="s">
        <v>17</v>
      </c>
      <c r="C147">
        <v>7</v>
      </c>
      <c r="D147">
        <v>345</v>
      </c>
      <c r="E147">
        <v>6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1</v>
      </c>
      <c r="L147">
        <v>5954</v>
      </c>
      <c r="M147">
        <f t="shared" si="49"/>
        <v>0</v>
      </c>
      <c r="N147">
        <f t="shared" si="50"/>
        <v>2</v>
      </c>
      <c r="O147">
        <f t="shared" si="51"/>
        <v>3</v>
      </c>
      <c r="P147">
        <f t="shared" si="52"/>
        <v>1</v>
      </c>
      <c r="Q147">
        <f t="shared" si="53"/>
        <v>2</v>
      </c>
      <c r="R147">
        <f t="shared" si="57"/>
        <v>4</v>
      </c>
      <c r="S147">
        <f t="shared" si="54"/>
        <v>0</v>
      </c>
      <c r="T147">
        <f t="shared" si="55"/>
        <v>0</v>
      </c>
      <c r="U147">
        <f t="shared" si="56"/>
        <v>2</v>
      </c>
      <c r="V147" t="s">
        <v>85</v>
      </c>
    </row>
    <row r="148" spans="1:22" x14ac:dyDescent="0.3">
      <c r="A148" s="1" t="s">
        <v>77</v>
      </c>
      <c r="B148" t="s">
        <v>17</v>
      </c>
      <c r="C148">
        <v>7</v>
      </c>
      <c r="D148">
        <v>345</v>
      </c>
      <c r="E148">
        <v>6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1</v>
      </c>
      <c r="L148">
        <v>2198</v>
      </c>
      <c r="M148">
        <f t="shared" si="49"/>
        <v>0</v>
      </c>
      <c r="N148">
        <f t="shared" si="50"/>
        <v>2</v>
      </c>
      <c r="O148">
        <f t="shared" si="51"/>
        <v>3</v>
      </c>
      <c r="P148">
        <f t="shared" si="52"/>
        <v>1</v>
      </c>
      <c r="Q148">
        <f t="shared" si="53"/>
        <v>2</v>
      </c>
      <c r="R148">
        <f t="shared" si="57"/>
        <v>4</v>
      </c>
      <c r="S148">
        <f t="shared" si="54"/>
        <v>0</v>
      </c>
      <c r="T148">
        <f t="shared" si="55"/>
        <v>0</v>
      </c>
      <c r="U148">
        <f t="shared" si="56"/>
        <v>2</v>
      </c>
      <c r="V148" t="s">
        <v>85</v>
      </c>
    </row>
    <row r="149" spans="1:22" x14ac:dyDescent="0.3">
      <c r="A149" s="1" t="s">
        <v>16</v>
      </c>
      <c r="B149" t="s">
        <v>17</v>
      </c>
      <c r="C149">
        <v>8</v>
      </c>
      <c r="D149">
        <v>24</v>
      </c>
      <c r="E149">
        <v>1</v>
      </c>
      <c r="F149">
        <v>1</v>
      </c>
      <c r="G149">
        <v>0</v>
      </c>
      <c r="H149">
        <v>0</v>
      </c>
      <c r="I149">
        <v>0</v>
      </c>
      <c r="J149" s="2">
        <v>0</v>
      </c>
      <c r="K149" s="2"/>
      <c r="L149">
        <v>3514</v>
      </c>
      <c r="M149">
        <f t="shared" ref="M149:M169" si="58">SUM(COUNTIF(G149,"=1"),COUNTIF(I149,"=1"))</f>
        <v>0</v>
      </c>
      <c r="N149">
        <f t="shared" ref="N149:N169" si="59">SUM(COUNTIF(F149,"=0"),COUNTIF(H149,"=0"),COUNTIF(J149,"=0"))</f>
        <v>2</v>
      </c>
      <c r="O149">
        <f t="shared" ref="O149:O169" si="60">SUM(COUNTIF(G149,"=0"),COUNTIF(I149,"=0"))</f>
        <v>2</v>
      </c>
      <c r="P149">
        <f t="shared" ref="P149:P169" si="61">SUM(COUNTIF(F149,"=1"),COUNTIF(H149,"=1"),COUNTIF(J149,"=1"))</f>
        <v>1</v>
      </c>
      <c r="Q149">
        <f t="shared" ref="Q149:Q169" si="62">M149+N149</f>
        <v>2</v>
      </c>
      <c r="R149">
        <f t="shared" si="57"/>
        <v>3</v>
      </c>
      <c r="S149">
        <f t="shared" ref="S149:S169" si="63">COUNTIF(J149,"=0")</f>
        <v>1</v>
      </c>
      <c r="U149">
        <f t="shared" ref="U149:U169" si="64">Q149-S149-T149</f>
        <v>1</v>
      </c>
      <c r="V149" t="s">
        <v>85</v>
      </c>
    </row>
    <row r="150" spans="1:22" x14ac:dyDescent="0.3">
      <c r="A150" s="1" t="s">
        <v>20</v>
      </c>
      <c r="B150" t="s">
        <v>17</v>
      </c>
      <c r="C150">
        <v>8</v>
      </c>
      <c r="D150">
        <v>24</v>
      </c>
      <c r="E150" s="5">
        <v>24</v>
      </c>
      <c r="F150">
        <v>0</v>
      </c>
      <c r="G150">
        <v>1</v>
      </c>
      <c r="H150">
        <v>0</v>
      </c>
      <c r="I150">
        <v>1</v>
      </c>
      <c r="J150" s="2">
        <v>0</v>
      </c>
      <c r="L150">
        <v>4399</v>
      </c>
      <c r="M150">
        <f t="shared" si="58"/>
        <v>2</v>
      </c>
      <c r="N150">
        <f t="shared" si="59"/>
        <v>3</v>
      </c>
      <c r="O150">
        <f t="shared" si="60"/>
        <v>0</v>
      </c>
      <c r="P150">
        <f t="shared" si="61"/>
        <v>0</v>
      </c>
      <c r="Q150">
        <f t="shared" si="62"/>
        <v>5</v>
      </c>
      <c r="R150">
        <f t="shared" si="57"/>
        <v>0</v>
      </c>
      <c r="S150">
        <f t="shared" si="63"/>
        <v>1</v>
      </c>
      <c r="U150">
        <f t="shared" si="64"/>
        <v>4</v>
      </c>
      <c r="V150" t="s">
        <v>85</v>
      </c>
    </row>
    <row r="151" spans="1:22" x14ac:dyDescent="0.3">
      <c r="A151" s="1" t="s">
        <v>22</v>
      </c>
      <c r="B151" t="s">
        <v>17</v>
      </c>
      <c r="C151">
        <v>8</v>
      </c>
      <c r="D151">
        <v>24</v>
      </c>
      <c r="E151">
        <v>5</v>
      </c>
      <c r="F151">
        <v>0</v>
      </c>
      <c r="G151">
        <v>0</v>
      </c>
      <c r="H151">
        <v>0</v>
      </c>
      <c r="I151">
        <v>0</v>
      </c>
      <c r="J151" s="2">
        <v>1</v>
      </c>
      <c r="K151" s="2"/>
      <c r="L151">
        <v>1225</v>
      </c>
      <c r="M151">
        <f t="shared" si="58"/>
        <v>0</v>
      </c>
      <c r="N151">
        <f t="shared" si="59"/>
        <v>2</v>
      </c>
      <c r="O151">
        <f t="shared" si="60"/>
        <v>2</v>
      </c>
      <c r="P151">
        <f t="shared" si="61"/>
        <v>1</v>
      </c>
      <c r="Q151">
        <f t="shared" si="62"/>
        <v>2</v>
      </c>
      <c r="R151">
        <f t="shared" si="57"/>
        <v>3</v>
      </c>
      <c r="S151">
        <f t="shared" si="63"/>
        <v>0</v>
      </c>
      <c r="U151">
        <f t="shared" si="64"/>
        <v>2</v>
      </c>
      <c r="V151" t="s">
        <v>85</v>
      </c>
    </row>
    <row r="152" spans="1:22" x14ac:dyDescent="0.3">
      <c r="A152" s="1" t="s">
        <v>26</v>
      </c>
      <c r="B152" t="s">
        <v>17</v>
      </c>
      <c r="C152">
        <v>8</v>
      </c>
      <c r="D152">
        <v>24</v>
      </c>
      <c r="E152">
        <v>3</v>
      </c>
      <c r="F152">
        <v>0</v>
      </c>
      <c r="G152">
        <v>0</v>
      </c>
      <c r="H152">
        <v>1</v>
      </c>
      <c r="I152">
        <v>0</v>
      </c>
      <c r="J152">
        <v>0</v>
      </c>
      <c r="L152">
        <v>2328</v>
      </c>
      <c r="M152">
        <f t="shared" si="58"/>
        <v>0</v>
      </c>
      <c r="N152">
        <f t="shared" si="59"/>
        <v>2</v>
      </c>
      <c r="O152">
        <f t="shared" si="60"/>
        <v>2</v>
      </c>
      <c r="P152">
        <f t="shared" si="61"/>
        <v>1</v>
      </c>
      <c r="Q152">
        <f t="shared" si="62"/>
        <v>2</v>
      </c>
      <c r="R152">
        <f t="shared" si="57"/>
        <v>3</v>
      </c>
      <c r="S152">
        <f t="shared" si="63"/>
        <v>1</v>
      </c>
      <c r="U152">
        <f t="shared" si="64"/>
        <v>1</v>
      </c>
      <c r="V152" t="s">
        <v>85</v>
      </c>
    </row>
    <row r="153" spans="1:22" x14ac:dyDescent="0.3">
      <c r="A153" s="1" t="s">
        <v>31</v>
      </c>
      <c r="B153" t="s">
        <v>17</v>
      </c>
      <c r="C153">
        <v>8</v>
      </c>
      <c r="D153">
        <v>24</v>
      </c>
      <c r="E153">
        <v>3</v>
      </c>
      <c r="F153">
        <v>0</v>
      </c>
      <c r="G153">
        <v>0</v>
      </c>
      <c r="H153">
        <v>1</v>
      </c>
      <c r="I153">
        <v>0</v>
      </c>
      <c r="J153">
        <v>0</v>
      </c>
      <c r="L153">
        <v>1993</v>
      </c>
      <c r="M153">
        <f t="shared" si="58"/>
        <v>0</v>
      </c>
      <c r="N153">
        <f t="shared" si="59"/>
        <v>2</v>
      </c>
      <c r="O153">
        <f t="shared" si="60"/>
        <v>2</v>
      </c>
      <c r="P153">
        <f t="shared" si="61"/>
        <v>1</v>
      </c>
      <c r="Q153">
        <f t="shared" si="62"/>
        <v>2</v>
      </c>
      <c r="R153">
        <f t="shared" si="57"/>
        <v>3</v>
      </c>
      <c r="S153">
        <f t="shared" si="63"/>
        <v>1</v>
      </c>
      <c r="U153">
        <f t="shared" si="64"/>
        <v>1</v>
      </c>
      <c r="V153" t="s">
        <v>85</v>
      </c>
    </row>
    <row r="154" spans="1:22" x14ac:dyDescent="0.3">
      <c r="A154" s="1" t="s">
        <v>34</v>
      </c>
      <c r="B154" t="s">
        <v>17</v>
      </c>
      <c r="C154">
        <v>8</v>
      </c>
      <c r="D154">
        <v>24</v>
      </c>
      <c r="E154">
        <v>5</v>
      </c>
      <c r="F154">
        <v>0</v>
      </c>
      <c r="G154">
        <v>0</v>
      </c>
      <c r="H154">
        <v>0</v>
      </c>
      <c r="I154">
        <v>0</v>
      </c>
      <c r="J154">
        <v>1</v>
      </c>
      <c r="L154">
        <v>2906</v>
      </c>
      <c r="M154">
        <f t="shared" si="58"/>
        <v>0</v>
      </c>
      <c r="N154">
        <f t="shared" si="59"/>
        <v>2</v>
      </c>
      <c r="O154">
        <f t="shared" si="60"/>
        <v>2</v>
      </c>
      <c r="P154">
        <f t="shared" si="61"/>
        <v>1</v>
      </c>
      <c r="Q154">
        <f t="shared" si="62"/>
        <v>2</v>
      </c>
      <c r="R154">
        <f t="shared" si="57"/>
        <v>3</v>
      </c>
      <c r="S154">
        <f t="shared" si="63"/>
        <v>0</v>
      </c>
      <c r="U154">
        <f t="shared" si="64"/>
        <v>2</v>
      </c>
      <c r="V154" t="s">
        <v>85</v>
      </c>
    </row>
    <row r="155" spans="1:22" x14ac:dyDescent="0.3">
      <c r="A155" s="1" t="s">
        <v>36</v>
      </c>
      <c r="B155" t="s">
        <v>17</v>
      </c>
      <c r="C155">
        <v>8</v>
      </c>
      <c r="D155">
        <v>24</v>
      </c>
      <c r="E155">
        <v>123</v>
      </c>
      <c r="F155">
        <v>1</v>
      </c>
      <c r="G155">
        <v>1</v>
      </c>
      <c r="H155">
        <v>1</v>
      </c>
      <c r="I155">
        <v>0</v>
      </c>
      <c r="J155">
        <v>0</v>
      </c>
      <c r="L155">
        <v>2688</v>
      </c>
      <c r="M155">
        <f t="shared" si="58"/>
        <v>1</v>
      </c>
      <c r="N155">
        <f t="shared" si="59"/>
        <v>1</v>
      </c>
      <c r="O155">
        <f t="shared" si="60"/>
        <v>1</v>
      </c>
      <c r="P155">
        <f t="shared" si="61"/>
        <v>2</v>
      </c>
      <c r="Q155">
        <f t="shared" si="62"/>
        <v>2</v>
      </c>
      <c r="R155">
        <f t="shared" si="57"/>
        <v>3</v>
      </c>
      <c r="S155">
        <f t="shared" si="63"/>
        <v>1</v>
      </c>
      <c r="U155">
        <f t="shared" si="64"/>
        <v>1</v>
      </c>
      <c r="V155" t="s">
        <v>85</v>
      </c>
    </row>
    <row r="156" spans="1:22" x14ac:dyDescent="0.3">
      <c r="A156" s="1" t="s">
        <v>39</v>
      </c>
      <c r="B156" t="s">
        <v>17</v>
      </c>
      <c r="C156">
        <v>8</v>
      </c>
      <c r="D156">
        <v>24</v>
      </c>
      <c r="E156">
        <v>1</v>
      </c>
      <c r="F156">
        <v>1</v>
      </c>
      <c r="G156">
        <v>0</v>
      </c>
      <c r="H156">
        <v>0</v>
      </c>
      <c r="I156">
        <v>0</v>
      </c>
      <c r="J156">
        <v>0</v>
      </c>
      <c r="L156">
        <v>4684</v>
      </c>
      <c r="M156">
        <f t="shared" si="58"/>
        <v>0</v>
      </c>
      <c r="N156">
        <f t="shared" si="59"/>
        <v>2</v>
      </c>
      <c r="O156">
        <f t="shared" si="60"/>
        <v>2</v>
      </c>
      <c r="P156">
        <f t="shared" si="61"/>
        <v>1</v>
      </c>
      <c r="Q156">
        <f t="shared" si="62"/>
        <v>2</v>
      </c>
      <c r="R156">
        <f t="shared" si="57"/>
        <v>3</v>
      </c>
      <c r="S156">
        <f t="shared" si="63"/>
        <v>1</v>
      </c>
      <c r="U156">
        <f t="shared" si="64"/>
        <v>1</v>
      </c>
      <c r="V156" t="s">
        <v>85</v>
      </c>
    </row>
    <row r="157" spans="1:22" x14ac:dyDescent="0.3">
      <c r="A157" s="1" t="s">
        <v>42</v>
      </c>
      <c r="B157" t="s">
        <v>17</v>
      </c>
      <c r="C157">
        <v>8</v>
      </c>
      <c r="D157">
        <v>24</v>
      </c>
      <c r="E157">
        <v>3</v>
      </c>
      <c r="F157">
        <v>0</v>
      </c>
      <c r="G157">
        <v>0</v>
      </c>
      <c r="H157">
        <v>1</v>
      </c>
      <c r="I157">
        <v>0</v>
      </c>
      <c r="J157">
        <v>0</v>
      </c>
      <c r="L157">
        <v>2290</v>
      </c>
      <c r="M157">
        <f t="shared" si="58"/>
        <v>0</v>
      </c>
      <c r="N157">
        <f t="shared" si="59"/>
        <v>2</v>
      </c>
      <c r="O157">
        <f t="shared" si="60"/>
        <v>2</v>
      </c>
      <c r="P157">
        <f t="shared" si="61"/>
        <v>1</v>
      </c>
      <c r="Q157">
        <f t="shared" si="62"/>
        <v>2</v>
      </c>
      <c r="R157">
        <f t="shared" si="57"/>
        <v>3</v>
      </c>
      <c r="S157">
        <f t="shared" si="63"/>
        <v>1</v>
      </c>
      <c r="U157">
        <f t="shared" si="64"/>
        <v>1</v>
      </c>
      <c r="V157" t="s">
        <v>85</v>
      </c>
    </row>
    <row r="158" spans="1:22" x14ac:dyDescent="0.3">
      <c r="A158" s="1" t="s">
        <v>45</v>
      </c>
      <c r="B158" t="s">
        <v>17</v>
      </c>
      <c r="C158">
        <v>8</v>
      </c>
      <c r="D158">
        <v>24</v>
      </c>
      <c r="E158">
        <v>23</v>
      </c>
      <c r="F158">
        <v>0</v>
      </c>
      <c r="G158">
        <v>1</v>
      </c>
      <c r="H158">
        <v>1</v>
      </c>
      <c r="I158">
        <v>0</v>
      </c>
      <c r="J158">
        <v>0</v>
      </c>
      <c r="L158">
        <v>4539</v>
      </c>
      <c r="M158">
        <f t="shared" si="58"/>
        <v>1</v>
      </c>
      <c r="N158">
        <f t="shared" si="59"/>
        <v>2</v>
      </c>
      <c r="O158">
        <f t="shared" si="60"/>
        <v>1</v>
      </c>
      <c r="P158">
        <f t="shared" si="61"/>
        <v>1</v>
      </c>
      <c r="Q158">
        <f t="shared" si="62"/>
        <v>3</v>
      </c>
      <c r="R158">
        <f t="shared" si="57"/>
        <v>2</v>
      </c>
      <c r="S158">
        <f t="shared" si="63"/>
        <v>1</v>
      </c>
      <c r="U158">
        <f t="shared" si="64"/>
        <v>2</v>
      </c>
      <c r="V158" t="s">
        <v>85</v>
      </c>
    </row>
    <row r="159" spans="1:22" x14ac:dyDescent="0.3">
      <c r="A159" s="1" t="s">
        <v>48</v>
      </c>
      <c r="B159" t="s">
        <v>17</v>
      </c>
      <c r="C159">
        <v>8</v>
      </c>
      <c r="D159">
        <v>24</v>
      </c>
      <c r="E159">
        <v>5</v>
      </c>
      <c r="F159">
        <v>0</v>
      </c>
      <c r="G159">
        <v>0</v>
      </c>
      <c r="H159">
        <v>0</v>
      </c>
      <c r="I159">
        <v>0</v>
      </c>
      <c r="J159">
        <v>1</v>
      </c>
      <c r="L159">
        <v>5181</v>
      </c>
      <c r="M159">
        <f t="shared" si="58"/>
        <v>0</v>
      </c>
      <c r="N159">
        <f t="shared" si="59"/>
        <v>2</v>
      </c>
      <c r="O159">
        <f t="shared" si="60"/>
        <v>2</v>
      </c>
      <c r="P159">
        <f t="shared" si="61"/>
        <v>1</v>
      </c>
      <c r="Q159">
        <f t="shared" si="62"/>
        <v>2</v>
      </c>
      <c r="R159">
        <f t="shared" si="57"/>
        <v>3</v>
      </c>
      <c r="S159">
        <f t="shared" si="63"/>
        <v>0</v>
      </c>
      <c r="U159">
        <f t="shared" si="64"/>
        <v>2</v>
      </c>
      <c r="V159" t="s">
        <v>85</v>
      </c>
    </row>
    <row r="160" spans="1:22" x14ac:dyDescent="0.3">
      <c r="A160" s="1" t="s">
        <v>51</v>
      </c>
      <c r="B160" t="s">
        <v>17</v>
      </c>
      <c r="C160">
        <v>8</v>
      </c>
      <c r="D160">
        <v>24</v>
      </c>
      <c r="E160">
        <v>3</v>
      </c>
      <c r="F160">
        <v>0</v>
      </c>
      <c r="G160">
        <v>0</v>
      </c>
      <c r="H160">
        <v>1</v>
      </c>
      <c r="I160">
        <v>0</v>
      </c>
      <c r="J160">
        <v>0</v>
      </c>
      <c r="L160">
        <v>3026</v>
      </c>
      <c r="M160">
        <f t="shared" si="58"/>
        <v>0</v>
      </c>
      <c r="N160">
        <f t="shared" si="59"/>
        <v>2</v>
      </c>
      <c r="O160">
        <f t="shared" si="60"/>
        <v>2</v>
      </c>
      <c r="P160">
        <f t="shared" si="61"/>
        <v>1</v>
      </c>
      <c r="Q160">
        <f t="shared" si="62"/>
        <v>2</v>
      </c>
      <c r="R160">
        <f t="shared" si="57"/>
        <v>3</v>
      </c>
      <c r="S160">
        <f t="shared" si="63"/>
        <v>1</v>
      </c>
      <c r="U160">
        <f t="shared" si="64"/>
        <v>1</v>
      </c>
      <c r="V160" t="s">
        <v>85</v>
      </c>
    </row>
    <row r="161" spans="1:22" x14ac:dyDescent="0.3">
      <c r="A161" s="1" t="s">
        <v>53</v>
      </c>
      <c r="B161" t="s">
        <v>17</v>
      </c>
      <c r="C161">
        <v>8</v>
      </c>
      <c r="D161">
        <v>24</v>
      </c>
      <c r="E161">
        <v>3</v>
      </c>
      <c r="F161">
        <v>0</v>
      </c>
      <c r="G161">
        <v>0</v>
      </c>
      <c r="H161">
        <v>1</v>
      </c>
      <c r="I161">
        <v>0</v>
      </c>
      <c r="J161">
        <v>0</v>
      </c>
      <c r="L161">
        <v>1938</v>
      </c>
      <c r="M161">
        <f t="shared" si="58"/>
        <v>0</v>
      </c>
      <c r="N161">
        <f t="shared" si="59"/>
        <v>2</v>
      </c>
      <c r="O161">
        <f t="shared" si="60"/>
        <v>2</v>
      </c>
      <c r="P161">
        <f t="shared" si="61"/>
        <v>1</v>
      </c>
      <c r="Q161">
        <f t="shared" si="62"/>
        <v>2</v>
      </c>
      <c r="R161">
        <f t="shared" si="57"/>
        <v>3</v>
      </c>
      <c r="S161">
        <f t="shared" si="63"/>
        <v>1</v>
      </c>
      <c r="U161">
        <f t="shared" si="64"/>
        <v>1</v>
      </c>
      <c r="V161" t="s">
        <v>85</v>
      </c>
    </row>
    <row r="162" spans="1:22" x14ac:dyDescent="0.3">
      <c r="A162" s="1" t="s">
        <v>54</v>
      </c>
      <c r="B162" t="s">
        <v>17</v>
      </c>
      <c r="C162">
        <v>8</v>
      </c>
      <c r="D162">
        <v>24</v>
      </c>
      <c r="E162">
        <v>5</v>
      </c>
      <c r="F162">
        <v>0</v>
      </c>
      <c r="G162">
        <v>0</v>
      </c>
      <c r="H162">
        <v>0</v>
      </c>
      <c r="I162">
        <v>0</v>
      </c>
      <c r="J162">
        <v>1</v>
      </c>
      <c r="L162">
        <v>4234</v>
      </c>
      <c r="M162">
        <f t="shared" si="58"/>
        <v>0</v>
      </c>
      <c r="N162">
        <f t="shared" si="59"/>
        <v>2</v>
      </c>
      <c r="O162">
        <f t="shared" si="60"/>
        <v>2</v>
      </c>
      <c r="P162">
        <f t="shared" si="61"/>
        <v>1</v>
      </c>
      <c r="Q162">
        <f t="shared" si="62"/>
        <v>2</v>
      </c>
      <c r="R162">
        <f t="shared" si="57"/>
        <v>3</v>
      </c>
      <c r="S162">
        <f t="shared" si="63"/>
        <v>0</v>
      </c>
      <c r="U162">
        <f t="shared" si="64"/>
        <v>2</v>
      </c>
      <c r="V162" t="s">
        <v>85</v>
      </c>
    </row>
    <row r="163" spans="1:22" x14ac:dyDescent="0.3">
      <c r="A163" s="1" t="s">
        <v>58</v>
      </c>
      <c r="B163" t="s">
        <v>17</v>
      </c>
      <c r="C163">
        <v>8</v>
      </c>
      <c r="D163">
        <v>24</v>
      </c>
      <c r="E163">
        <v>123</v>
      </c>
      <c r="F163">
        <v>1</v>
      </c>
      <c r="G163">
        <v>1</v>
      </c>
      <c r="H163">
        <v>1</v>
      </c>
      <c r="I163">
        <v>0</v>
      </c>
      <c r="J163">
        <v>0</v>
      </c>
      <c r="L163">
        <v>5071</v>
      </c>
      <c r="M163">
        <f t="shared" si="58"/>
        <v>1</v>
      </c>
      <c r="N163">
        <f t="shared" si="59"/>
        <v>1</v>
      </c>
      <c r="O163">
        <f t="shared" si="60"/>
        <v>1</v>
      </c>
      <c r="P163">
        <f t="shared" si="61"/>
        <v>2</v>
      </c>
      <c r="Q163">
        <f t="shared" si="62"/>
        <v>2</v>
      </c>
      <c r="R163">
        <f t="shared" si="57"/>
        <v>3</v>
      </c>
      <c r="S163">
        <f t="shared" si="63"/>
        <v>1</v>
      </c>
      <c r="U163">
        <f t="shared" si="64"/>
        <v>1</v>
      </c>
      <c r="V163" t="s">
        <v>85</v>
      </c>
    </row>
    <row r="164" spans="1:22" x14ac:dyDescent="0.3">
      <c r="A164" s="1" t="s">
        <v>61</v>
      </c>
      <c r="B164" t="s">
        <v>17</v>
      </c>
      <c r="C164">
        <v>8</v>
      </c>
      <c r="D164">
        <v>24</v>
      </c>
      <c r="E164">
        <v>5</v>
      </c>
      <c r="F164">
        <v>0</v>
      </c>
      <c r="G164">
        <v>0</v>
      </c>
      <c r="H164">
        <v>0</v>
      </c>
      <c r="I164">
        <v>0</v>
      </c>
      <c r="J164">
        <v>1</v>
      </c>
      <c r="L164">
        <v>2913</v>
      </c>
      <c r="M164">
        <f t="shared" si="58"/>
        <v>0</v>
      </c>
      <c r="N164">
        <f t="shared" si="59"/>
        <v>2</v>
      </c>
      <c r="O164">
        <f t="shared" si="60"/>
        <v>2</v>
      </c>
      <c r="P164">
        <f t="shared" si="61"/>
        <v>1</v>
      </c>
      <c r="Q164">
        <f t="shared" si="62"/>
        <v>2</v>
      </c>
      <c r="R164">
        <f t="shared" si="57"/>
        <v>3</v>
      </c>
      <c r="S164">
        <f t="shared" si="63"/>
        <v>0</v>
      </c>
      <c r="U164">
        <f t="shared" si="64"/>
        <v>2</v>
      </c>
      <c r="V164" t="s">
        <v>85</v>
      </c>
    </row>
    <row r="165" spans="1:22" x14ac:dyDescent="0.3">
      <c r="A165" s="1" t="s">
        <v>64</v>
      </c>
      <c r="B165" t="s">
        <v>17</v>
      </c>
      <c r="C165">
        <v>8</v>
      </c>
      <c r="D165">
        <v>24</v>
      </c>
      <c r="E165">
        <v>12</v>
      </c>
      <c r="F165">
        <v>1</v>
      </c>
      <c r="G165">
        <v>1</v>
      </c>
      <c r="H165">
        <v>0</v>
      </c>
      <c r="I165">
        <v>0</v>
      </c>
      <c r="J165">
        <v>0</v>
      </c>
      <c r="L165">
        <v>2682</v>
      </c>
      <c r="M165">
        <f t="shared" si="58"/>
        <v>1</v>
      </c>
      <c r="N165">
        <f t="shared" si="59"/>
        <v>2</v>
      </c>
      <c r="O165">
        <f t="shared" si="60"/>
        <v>1</v>
      </c>
      <c r="P165">
        <f t="shared" si="61"/>
        <v>1</v>
      </c>
      <c r="Q165">
        <f t="shared" si="62"/>
        <v>3</v>
      </c>
      <c r="R165">
        <f t="shared" si="57"/>
        <v>2</v>
      </c>
      <c r="S165">
        <f t="shared" si="63"/>
        <v>1</v>
      </c>
      <c r="U165">
        <f t="shared" si="64"/>
        <v>2</v>
      </c>
      <c r="V165" t="s">
        <v>85</v>
      </c>
    </row>
    <row r="166" spans="1:22" x14ac:dyDescent="0.3">
      <c r="A166" s="1" t="s">
        <v>67</v>
      </c>
      <c r="B166" t="s">
        <v>17</v>
      </c>
      <c r="C166">
        <v>8</v>
      </c>
      <c r="D166">
        <v>24</v>
      </c>
      <c r="E166" s="5">
        <v>24</v>
      </c>
      <c r="F166">
        <v>0</v>
      </c>
      <c r="G166">
        <v>1</v>
      </c>
      <c r="H166">
        <v>0</v>
      </c>
      <c r="I166">
        <v>1</v>
      </c>
      <c r="J166">
        <v>0</v>
      </c>
      <c r="L166">
        <v>6375</v>
      </c>
      <c r="M166">
        <f t="shared" si="58"/>
        <v>2</v>
      </c>
      <c r="N166">
        <f t="shared" si="59"/>
        <v>3</v>
      </c>
      <c r="O166">
        <f t="shared" si="60"/>
        <v>0</v>
      </c>
      <c r="P166">
        <f t="shared" si="61"/>
        <v>0</v>
      </c>
      <c r="Q166">
        <f t="shared" si="62"/>
        <v>5</v>
      </c>
      <c r="R166">
        <f t="shared" si="57"/>
        <v>0</v>
      </c>
      <c r="S166">
        <f t="shared" si="63"/>
        <v>1</v>
      </c>
      <c r="U166">
        <f t="shared" si="64"/>
        <v>4</v>
      </c>
      <c r="V166" t="s">
        <v>85</v>
      </c>
    </row>
    <row r="167" spans="1:22" x14ac:dyDescent="0.3">
      <c r="A167" s="1" t="s">
        <v>70</v>
      </c>
      <c r="B167" t="s">
        <v>17</v>
      </c>
      <c r="C167">
        <v>8</v>
      </c>
      <c r="D167">
        <v>24</v>
      </c>
      <c r="E167">
        <v>1234</v>
      </c>
      <c r="F167">
        <v>1</v>
      </c>
      <c r="G167">
        <v>1</v>
      </c>
      <c r="H167">
        <v>1</v>
      </c>
      <c r="I167">
        <v>1</v>
      </c>
      <c r="J167">
        <v>0</v>
      </c>
      <c r="L167">
        <v>4515</v>
      </c>
      <c r="M167">
        <f t="shared" si="58"/>
        <v>2</v>
      </c>
      <c r="N167">
        <f t="shared" si="59"/>
        <v>1</v>
      </c>
      <c r="O167">
        <f t="shared" si="60"/>
        <v>0</v>
      </c>
      <c r="P167">
        <f t="shared" si="61"/>
        <v>2</v>
      </c>
      <c r="Q167">
        <f t="shared" si="62"/>
        <v>3</v>
      </c>
      <c r="R167">
        <f t="shared" si="57"/>
        <v>2</v>
      </c>
      <c r="S167">
        <f t="shared" si="63"/>
        <v>1</v>
      </c>
      <c r="U167">
        <f t="shared" si="64"/>
        <v>2</v>
      </c>
      <c r="V167" t="s">
        <v>85</v>
      </c>
    </row>
    <row r="168" spans="1:22" x14ac:dyDescent="0.3">
      <c r="A168" s="1" t="s">
        <v>73</v>
      </c>
      <c r="B168" t="s">
        <v>17</v>
      </c>
      <c r="C168">
        <v>8</v>
      </c>
      <c r="D168">
        <v>24</v>
      </c>
      <c r="E168">
        <v>5</v>
      </c>
      <c r="F168">
        <v>0</v>
      </c>
      <c r="G168">
        <v>0</v>
      </c>
      <c r="H168">
        <v>0</v>
      </c>
      <c r="I168">
        <v>0</v>
      </c>
      <c r="J168">
        <v>1</v>
      </c>
      <c r="L168">
        <v>5539</v>
      </c>
      <c r="M168">
        <f t="shared" si="58"/>
        <v>0</v>
      </c>
      <c r="N168">
        <f t="shared" si="59"/>
        <v>2</v>
      </c>
      <c r="O168">
        <f t="shared" si="60"/>
        <v>2</v>
      </c>
      <c r="P168">
        <f t="shared" si="61"/>
        <v>1</v>
      </c>
      <c r="Q168">
        <f t="shared" si="62"/>
        <v>2</v>
      </c>
      <c r="R168">
        <f t="shared" si="57"/>
        <v>3</v>
      </c>
      <c r="S168">
        <f t="shared" si="63"/>
        <v>0</v>
      </c>
      <c r="U168">
        <f t="shared" si="64"/>
        <v>2</v>
      </c>
      <c r="V168" t="s">
        <v>85</v>
      </c>
    </row>
    <row r="169" spans="1:22" x14ac:dyDescent="0.3">
      <c r="A169" s="1" t="s">
        <v>77</v>
      </c>
      <c r="B169" t="s">
        <v>17</v>
      </c>
      <c r="C169">
        <v>8</v>
      </c>
      <c r="D169">
        <v>24</v>
      </c>
      <c r="E169" s="6">
        <v>2</v>
      </c>
      <c r="F169">
        <v>0</v>
      </c>
      <c r="G169">
        <v>1</v>
      </c>
      <c r="H169">
        <v>0</v>
      </c>
      <c r="I169">
        <v>0</v>
      </c>
      <c r="J169">
        <v>0</v>
      </c>
      <c r="L169">
        <v>2824</v>
      </c>
      <c r="M169">
        <f t="shared" si="58"/>
        <v>1</v>
      </c>
      <c r="N169">
        <f t="shared" si="59"/>
        <v>3</v>
      </c>
      <c r="O169">
        <f t="shared" si="60"/>
        <v>1</v>
      </c>
      <c r="P169">
        <f t="shared" si="61"/>
        <v>0</v>
      </c>
      <c r="Q169">
        <f t="shared" si="62"/>
        <v>4</v>
      </c>
      <c r="R169">
        <f t="shared" si="57"/>
        <v>1</v>
      </c>
      <c r="S169">
        <f t="shared" si="63"/>
        <v>1</v>
      </c>
      <c r="U169">
        <f t="shared" si="64"/>
        <v>3</v>
      </c>
      <c r="V169" t="s">
        <v>85</v>
      </c>
    </row>
    <row r="170" spans="1:22" x14ac:dyDescent="0.3">
      <c r="A170" s="1" t="s">
        <v>16</v>
      </c>
      <c r="B170" t="s">
        <v>17</v>
      </c>
      <c r="C170">
        <v>9</v>
      </c>
      <c r="D170">
        <v>6</v>
      </c>
      <c r="E170" s="4">
        <v>6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1</v>
      </c>
      <c r="L170">
        <v>5912</v>
      </c>
      <c r="M170">
        <f t="shared" ref="M170:M190" si="65">SUM(COUNTIF(K170,"=1"))</f>
        <v>1</v>
      </c>
      <c r="N170">
        <f t="shared" ref="N170:N190" si="66">SUM(COUNTIF(F170,"=0"),COUNTIF(G170,"=0"),COUNTIF(H170,"=0"),COUNTIF(I170,"=0"),COUNTIF(J170,"=0"))</f>
        <v>5</v>
      </c>
      <c r="O170">
        <f t="shared" ref="O170:O190" si="67">SUM(COUNTIF(K170,"=0"))</f>
        <v>0</v>
      </c>
      <c r="P170">
        <f t="shared" ref="P170:P190" si="68">SUM(COUNTIF(F170,"=1"),COUNTIF(G170,"=1"),COUNTIF(H170,"=1"),COUNTIF(I170,"=1"),COUNTIF(J170,"=1"))</f>
        <v>0</v>
      </c>
      <c r="Q170">
        <f t="shared" ref="Q170:Q190" si="69">M170+N170</f>
        <v>6</v>
      </c>
      <c r="R170">
        <f t="shared" si="57"/>
        <v>0</v>
      </c>
      <c r="S170">
        <f t="shared" ref="S170:S190" si="70">COUNTIF(K170,"=1")</f>
        <v>1</v>
      </c>
      <c r="T170">
        <f t="shared" ref="T170:T190" si="71">COUNTIF(J170,"=0")</f>
        <v>1</v>
      </c>
      <c r="U170">
        <f t="shared" ref="U170:U190" si="72">Q170-S170-T170</f>
        <v>4</v>
      </c>
      <c r="V170" t="s">
        <v>85</v>
      </c>
    </row>
    <row r="171" spans="1:22" x14ac:dyDescent="0.3">
      <c r="A171" s="1" t="s">
        <v>20</v>
      </c>
      <c r="B171" t="s">
        <v>17</v>
      </c>
      <c r="C171">
        <v>9</v>
      </c>
      <c r="D171">
        <v>6</v>
      </c>
      <c r="E171">
        <v>234</v>
      </c>
      <c r="F171">
        <v>0</v>
      </c>
      <c r="G171">
        <v>1</v>
      </c>
      <c r="H171">
        <v>1</v>
      </c>
      <c r="I171">
        <v>1</v>
      </c>
      <c r="J171">
        <v>0</v>
      </c>
      <c r="K171">
        <v>0</v>
      </c>
      <c r="L171">
        <v>7500</v>
      </c>
      <c r="M171">
        <f t="shared" si="65"/>
        <v>0</v>
      </c>
      <c r="N171">
        <f t="shared" si="66"/>
        <v>2</v>
      </c>
      <c r="O171">
        <f t="shared" si="67"/>
        <v>1</v>
      </c>
      <c r="P171">
        <f t="shared" si="68"/>
        <v>3</v>
      </c>
      <c r="Q171">
        <f t="shared" si="69"/>
        <v>2</v>
      </c>
      <c r="R171">
        <f t="shared" si="57"/>
        <v>4</v>
      </c>
      <c r="S171">
        <f t="shared" si="70"/>
        <v>0</v>
      </c>
      <c r="T171">
        <f t="shared" si="71"/>
        <v>1</v>
      </c>
      <c r="U171">
        <f t="shared" si="72"/>
        <v>1</v>
      </c>
      <c r="V171" t="s">
        <v>85</v>
      </c>
    </row>
    <row r="172" spans="1:22" x14ac:dyDescent="0.3">
      <c r="A172" s="1" t="s">
        <v>22</v>
      </c>
      <c r="B172" t="s">
        <v>17</v>
      </c>
      <c r="C172">
        <v>9</v>
      </c>
      <c r="D172">
        <v>6</v>
      </c>
      <c r="E172">
        <v>14</v>
      </c>
      <c r="F172">
        <v>1</v>
      </c>
      <c r="G172">
        <v>0</v>
      </c>
      <c r="H172">
        <v>0</v>
      </c>
      <c r="I172">
        <v>1</v>
      </c>
      <c r="J172">
        <v>0</v>
      </c>
      <c r="K172">
        <v>0</v>
      </c>
      <c r="L172">
        <v>1056</v>
      </c>
      <c r="M172">
        <f t="shared" si="65"/>
        <v>0</v>
      </c>
      <c r="N172">
        <f t="shared" si="66"/>
        <v>3</v>
      </c>
      <c r="O172">
        <f t="shared" si="67"/>
        <v>1</v>
      </c>
      <c r="P172">
        <f t="shared" si="68"/>
        <v>2</v>
      </c>
      <c r="Q172">
        <f t="shared" si="69"/>
        <v>3</v>
      </c>
      <c r="R172">
        <f t="shared" si="57"/>
        <v>3</v>
      </c>
      <c r="S172">
        <f t="shared" si="70"/>
        <v>0</v>
      </c>
      <c r="T172">
        <f t="shared" si="71"/>
        <v>1</v>
      </c>
      <c r="U172">
        <f t="shared" si="72"/>
        <v>2</v>
      </c>
      <c r="V172" t="s">
        <v>85</v>
      </c>
    </row>
    <row r="173" spans="1:22" x14ac:dyDescent="0.3">
      <c r="A173" s="1" t="s">
        <v>26</v>
      </c>
      <c r="B173" t="s">
        <v>17</v>
      </c>
      <c r="C173">
        <v>9</v>
      </c>
      <c r="D173">
        <v>6</v>
      </c>
      <c r="E173">
        <v>4</v>
      </c>
      <c r="F173">
        <v>0</v>
      </c>
      <c r="G173">
        <v>0</v>
      </c>
      <c r="H173">
        <v>0</v>
      </c>
      <c r="I173">
        <v>1</v>
      </c>
      <c r="J173">
        <v>0</v>
      </c>
      <c r="K173">
        <v>0</v>
      </c>
      <c r="L173">
        <v>1214</v>
      </c>
      <c r="M173">
        <f t="shared" si="65"/>
        <v>0</v>
      </c>
      <c r="N173">
        <f t="shared" si="66"/>
        <v>4</v>
      </c>
      <c r="O173">
        <f t="shared" si="67"/>
        <v>1</v>
      </c>
      <c r="P173">
        <f t="shared" si="68"/>
        <v>1</v>
      </c>
      <c r="Q173">
        <f t="shared" si="69"/>
        <v>4</v>
      </c>
      <c r="R173">
        <f t="shared" si="57"/>
        <v>2</v>
      </c>
      <c r="S173">
        <f t="shared" si="70"/>
        <v>0</v>
      </c>
      <c r="T173">
        <f t="shared" si="71"/>
        <v>1</v>
      </c>
      <c r="U173">
        <f t="shared" si="72"/>
        <v>3</v>
      </c>
      <c r="V173" t="s">
        <v>85</v>
      </c>
    </row>
    <row r="174" spans="1:22" x14ac:dyDescent="0.3">
      <c r="A174" s="1" t="s">
        <v>31</v>
      </c>
      <c r="B174" t="s">
        <v>17</v>
      </c>
      <c r="C174">
        <v>9</v>
      </c>
      <c r="D174">
        <v>6</v>
      </c>
      <c r="E174">
        <v>1</v>
      </c>
      <c r="F174">
        <v>1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4626</v>
      </c>
      <c r="M174">
        <f t="shared" si="65"/>
        <v>0</v>
      </c>
      <c r="N174">
        <f t="shared" si="66"/>
        <v>4</v>
      </c>
      <c r="O174">
        <f t="shared" si="67"/>
        <v>1</v>
      </c>
      <c r="P174">
        <f t="shared" si="68"/>
        <v>1</v>
      </c>
      <c r="Q174">
        <f t="shared" si="69"/>
        <v>4</v>
      </c>
      <c r="R174">
        <f t="shared" si="57"/>
        <v>2</v>
      </c>
      <c r="S174">
        <f t="shared" si="70"/>
        <v>0</v>
      </c>
      <c r="T174">
        <f t="shared" si="71"/>
        <v>1</v>
      </c>
      <c r="U174">
        <f t="shared" si="72"/>
        <v>3</v>
      </c>
      <c r="V174" t="s">
        <v>85</v>
      </c>
    </row>
    <row r="175" spans="1:22" x14ac:dyDescent="0.3">
      <c r="A175" s="1" t="s">
        <v>34</v>
      </c>
      <c r="B175" t="s">
        <v>17</v>
      </c>
      <c r="C175">
        <v>9</v>
      </c>
      <c r="D175">
        <v>6</v>
      </c>
      <c r="E175" s="5">
        <v>6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1</v>
      </c>
      <c r="L175">
        <v>2679</v>
      </c>
      <c r="M175">
        <f t="shared" si="65"/>
        <v>1</v>
      </c>
      <c r="N175">
        <f t="shared" si="66"/>
        <v>5</v>
      </c>
      <c r="O175">
        <f t="shared" si="67"/>
        <v>0</v>
      </c>
      <c r="P175">
        <f t="shared" si="68"/>
        <v>0</v>
      </c>
      <c r="Q175">
        <f t="shared" si="69"/>
        <v>6</v>
      </c>
      <c r="R175">
        <f t="shared" si="57"/>
        <v>0</v>
      </c>
      <c r="S175">
        <f t="shared" si="70"/>
        <v>1</v>
      </c>
      <c r="T175">
        <f t="shared" si="71"/>
        <v>1</v>
      </c>
      <c r="U175">
        <f t="shared" si="72"/>
        <v>4</v>
      </c>
      <c r="V175" t="s">
        <v>85</v>
      </c>
    </row>
    <row r="176" spans="1:22" x14ac:dyDescent="0.3">
      <c r="A176" s="1" t="s">
        <v>36</v>
      </c>
      <c r="B176" t="s">
        <v>17</v>
      </c>
      <c r="C176">
        <v>9</v>
      </c>
      <c r="D176">
        <v>6</v>
      </c>
      <c r="E176">
        <v>5</v>
      </c>
      <c r="F176">
        <v>0</v>
      </c>
      <c r="G176">
        <v>0</v>
      </c>
      <c r="H176">
        <v>0</v>
      </c>
      <c r="I176">
        <v>0</v>
      </c>
      <c r="J176">
        <v>1</v>
      </c>
      <c r="K176">
        <v>0</v>
      </c>
      <c r="L176">
        <v>1746</v>
      </c>
      <c r="M176">
        <f t="shared" si="65"/>
        <v>0</v>
      </c>
      <c r="N176">
        <f t="shared" si="66"/>
        <v>4</v>
      </c>
      <c r="O176">
        <f t="shared" si="67"/>
        <v>1</v>
      </c>
      <c r="P176">
        <f t="shared" si="68"/>
        <v>1</v>
      </c>
      <c r="Q176">
        <f t="shared" si="69"/>
        <v>4</v>
      </c>
      <c r="R176">
        <f t="shared" si="57"/>
        <v>2</v>
      </c>
      <c r="S176">
        <f t="shared" si="70"/>
        <v>0</v>
      </c>
      <c r="T176">
        <f t="shared" si="71"/>
        <v>0</v>
      </c>
      <c r="U176">
        <f t="shared" si="72"/>
        <v>4</v>
      </c>
      <c r="V176" t="s">
        <v>85</v>
      </c>
    </row>
    <row r="177" spans="1:22" x14ac:dyDescent="0.3">
      <c r="A177" s="1" t="s">
        <v>39</v>
      </c>
      <c r="B177" t="s">
        <v>17</v>
      </c>
      <c r="C177">
        <v>9</v>
      </c>
      <c r="D177">
        <v>6</v>
      </c>
      <c r="E177">
        <v>3</v>
      </c>
      <c r="F177">
        <v>0</v>
      </c>
      <c r="G177">
        <v>0</v>
      </c>
      <c r="H177">
        <v>1</v>
      </c>
      <c r="I177">
        <v>0</v>
      </c>
      <c r="J177">
        <v>0</v>
      </c>
      <c r="K177">
        <v>0</v>
      </c>
      <c r="L177">
        <v>4486</v>
      </c>
      <c r="M177">
        <f t="shared" si="65"/>
        <v>0</v>
      </c>
      <c r="N177">
        <f t="shared" si="66"/>
        <v>4</v>
      </c>
      <c r="O177">
        <f t="shared" si="67"/>
        <v>1</v>
      </c>
      <c r="P177">
        <f t="shared" si="68"/>
        <v>1</v>
      </c>
      <c r="Q177">
        <f t="shared" si="69"/>
        <v>4</v>
      </c>
      <c r="R177">
        <f t="shared" si="57"/>
        <v>2</v>
      </c>
      <c r="S177">
        <f t="shared" si="70"/>
        <v>0</v>
      </c>
      <c r="T177">
        <f t="shared" si="71"/>
        <v>1</v>
      </c>
      <c r="U177">
        <f t="shared" si="72"/>
        <v>3</v>
      </c>
      <c r="V177" t="s">
        <v>85</v>
      </c>
    </row>
    <row r="178" spans="1:22" x14ac:dyDescent="0.3">
      <c r="A178" s="1" t="s">
        <v>42</v>
      </c>
      <c r="B178" t="s">
        <v>17</v>
      </c>
      <c r="C178">
        <v>9</v>
      </c>
      <c r="D178">
        <v>6</v>
      </c>
      <c r="E178">
        <v>5</v>
      </c>
      <c r="F178">
        <v>0</v>
      </c>
      <c r="G178">
        <v>0</v>
      </c>
      <c r="H178">
        <v>0</v>
      </c>
      <c r="I178">
        <v>0</v>
      </c>
      <c r="J178">
        <v>1</v>
      </c>
      <c r="K178">
        <v>0</v>
      </c>
      <c r="L178">
        <v>2011</v>
      </c>
      <c r="M178">
        <f t="shared" si="65"/>
        <v>0</v>
      </c>
      <c r="N178">
        <f t="shared" si="66"/>
        <v>4</v>
      </c>
      <c r="O178">
        <f t="shared" si="67"/>
        <v>1</v>
      </c>
      <c r="P178">
        <f t="shared" si="68"/>
        <v>1</v>
      </c>
      <c r="Q178">
        <f t="shared" si="69"/>
        <v>4</v>
      </c>
      <c r="R178">
        <f t="shared" si="57"/>
        <v>2</v>
      </c>
      <c r="S178">
        <f t="shared" si="70"/>
        <v>0</v>
      </c>
      <c r="T178">
        <f t="shared" si="71"/>
        <v>0</v>
      </c>
      <c r="U178">
        <f t="shared" si="72"/>
        <v>4</v>
      </c>
      <c r="V178" t="s">
        <v>85</v>
      </c>
    </row>
    <row r="179" spans="1:22" x14ac:dyDescent="0.3">
      <c r="A179" s="1" t="s">
        <v>45</v>
      </c>
      <c r="B179" t="s">
        <v>17</v>
      </c>
      <c r="C179">
        <v>9</v>
      </c>
      <c r="D179">
        <v>6</v>
      </c>
      <c r="E179">
        <v>145</v>
      </c>
      <c r="F179">
        <v>1</v>
      </c>
      <c r="G179">
        <v>0</v>
      </c>
      <c r="H179">
        <v>0</v>
      </c>
      <c r="I179">
        <v>1</v>
      </c>
      <c r="J179">
        <v>1</v>
      </c>
      <c r="K179">
        <v>0</v>
      </c>
      <c r="L179">
        <v>4339</v>
      </c>
      <c r="M179">
        <f t="shared" si="65"/>
        <v>0</v>
      </c>
      <c r="N179">
        <f t="shared" si="66"/>
        <v>2</v>
      </c>
      <c r="O179">
        <f t="shared" si="67"/>
        <v>1</v>
      </c>
      <c r="P179">
        <f t="shared" si="68"/>
        <v>3</v>
      </c>
      <c r="Q179">
        <f t="shared" si="69"/>
        <v>2</v>
      </c>
      <c r="R179">
        <f t="shared" si="57"/>
        <v>4</v>
      </c>
      <c r="S179">
        <f t="shared" si="70"/>
        <v>0</v>
      </c>
      <c r="T179">
        <f t="shared" si="71"/>
        <v>0</v>
      </c>
      <c r="U179">
        <f t="shared" si="72"/>
        <v>2</v>
      </c>
      <c r="V179" t="s">
        <v>85</v>
      </c>
    </row>
    <row r="180" spans="1:22" x14ac:dyDescent="0.3">
      <c r="A180" s="1" t="s">
        <v>48</v>
      </c>
      <c r="B180" t="s">
        <v>17</v>
      </c>
      <c r="C180">
        <v>9</v>
      </c>
      <c r="D180">
        <v>6</v>
      </c>
      <c r="E180">
        <v>5</v>
      </c>
      <c r="F180">
        <v>0</v>
      </c>
      <c r="G180">
        <v>0</v>
      </c>
      <c r="H180">
        <v>0</v>
      </c>
      <c r="I180">
        <v>0</v>
      </c>
      <c r="J180">
        <v>1</v>
      </c>
      <c r="K180">
        <v>0</v>
      </c>
      <c r="L180">
        <v>3140</v>
      </c>
      <c r="M180">
        <f t="shared" si="65"/>
        <v>0</v>
      </c>
      <c r="N180">
        <f t="shared" si="66"/>
        <v>4</v>
      </c>
      <c r="O180">
        <f t="shared" si="67"/>
        <v>1</v>
      </c>
      <c r="P180">
        <f t="shared" si="68"/>
        <v>1</v>
      </c>
      <c r="Q180">
        <f t="shared" si="69"/>
        <v>4</v>
      </c>
      <c r="R180">
        <f t="shared" si="57"/>
        <v>2</v>
      </c>
      <c r="S180">
        <f t="shared" si="70"/>
        <v>0</v>
      </c>
      <c r="T180">
        <f t="shared" si="71"/>
        <v>0</v>
      </c>
      <c r="U180">
        <f t="shared" si="72"/>
        <v>4</v>
      </c>
      <c r="V180" t="s">
        <v>85</v>
      </c>
    </row>
    <row r="181" spans="1:22" x14ac:dyDescent="0.3">
      <c r="A181" s="1" t="s">
        <v>51</v>
      </c>
      <c r="B181" t="s">
        <v>17</v>
      </c>
      <c r="C181">
        <v>9</v>
      </c>
      <c r="D181">
        <v>6</v>
      </c>
      <c r="E181" s="5">
        <v>6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1</v>
      </c>
      <c r="L181">
        <v>3329</v>
      </c>
      <c r="M181">
        <f t="shared" si="65"/>
        <v>1</v>
      </c>
      <c r="N181">
        <f t="shared" si="66"/>
        <v>5</v>
      </c>
      <c r="O181">
        <f t="shared" si="67"/>
        <v>0</v>
      </c>
      <c r="P181">
        <f t="shared" si="68"/>
        <v>0</v>
      </c>
      <c r="Q181">
        <f t="shared" si="69"/>
        <v>6</v>
      </c>
      <c r="R181">
        <f t="shared" si="57"/>
        <v>0</v>
      </c>
      <c r="S181">
        <f t="shared" si="70"/>
        <v>1</v>
      </c>
      <c r="T181">
        <f t="shared" si="71"/>
        <v>1</v>
      </c>
      <c r="U181">
        <f t="shared" si="72"/>
        <v>4</v>
      </c>
      <c r="V181" t="s">
        <v>85</v>
      </c>
    </row>
    <row r="182" spans="1:22" x14ac:dyDescent="0.3">
      <c r="A182" s="1" t="s">
        <v>53</v>
      </c>
      <c r="B182" t="s">
        <v>17</v>
      </c>
      <c r="C182">
        <v>9</v>
      </c>
      <c r="D182">
        <v>6</v>
      </c>
      <c r="E182" s="5">
        <v>6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1</v>
      </c>
      <c r="L182">
        <v>2734</v>
      </c>
      <c r="M182">
        <f t="shared" si="65"/>
        <v>1</v>
      </c>
      <c r="N182">
        <f t="shared" si="66"/>
        <v>5</v>
      </c>
      <c r="O182">
        <f t="shared" si="67"/>
        <v>0</v>
      </c>
      <c r="P182">
        <f t="shared" si="68"/>
        <v>0</v>
      </c>
      <c r="Q182">
        <f t="shared" si="69"/>
        <v>6</v>
      </c>
      <c r="R182">
        <f t="shared" si="57"/>
        <v>0</v>
      </c>
      <c r="S182">
        <f t="shared" si="70"/>
        <v>1</v>
      </c>
      <c r="T182">
        <f t="shared" si="71"/>
        <v>1</v>
      </c>
      <c r="U182">
        <f t="shared" si="72"/>
        <v>4</v>
      </c>
      <c r="V182" t="s">
        <v>85</v>
      </c>
    </row>
    <row r="183" spans="1:22" x14ac:dyDescent="0.3">
      <c r="A183" s="1" t="s">
        <v>54</v>
      </c>
      <c r="B183" t="s">
        <v>17</v>
      </c>
      <c r="C183">
        <v>9</v>
      </c>
      <c r="D183">
        <v>6</v>
      </c>
      <c r="E183" s="5">
        <v>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1</v>
      </c>
      <c r="L183">
        <v>4589</v>
      </c>
      <c r="M183">
        <f t="shared" si="65"/>
        <v>1</v>
      </c>
      <c r="N183">
        <f t="shared" si="66"/>
        <v>5</v>
      </c>
      <c r="O183">
        <f t="shared" si="67"/>
        <v>0</v>
      </c>
      <c r="P183">
        <f t="shared" si="68"/>
        <v>0</v>
      </c>
      <c r="Q183">
        <f t="shared" si="69"/>
        <v>6</v>
      </c>
      <c r="R183">
        <f t="shared" si="57"/>
        <v>0</v>
      </c>
      <c r="S183">
        <f t="shared" si="70"/>
        <v>1</v>
      </c>
      <c r="T183">
        <f t="shared" si="71"/>
        <v>1</v>
      </c>
      <c r="U183">
        <f t="shared" si="72"/>
        <v>4</v>
      </c>
      <c r="V183" t="s">
        <v>85</v>
      </c>
    </row>
    <row r="184" spans="1:22" x14ac:dyDescent="0.3">
      <c r="A184" s="1" t="s">
        <v>58</v>
      </c>
      <c r="B184" t="s">
        <v>17</v>
      </c>
      <c r="C184">
        <v>9</v>
      </c>
      <c r="D184">
        <v>6</v>
      </c>
      <c r="E184" s="5">
        <v>6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1</v>
      </c>
      <c r="L184">
        <v>4813</v>
      </c>
      <c r="M184">
        <f t="shared" si="65"/>
        <v>1</v>
      </c>
      <c r="N184">
        <f t="shared" si="66"/>
        <v>5</v>
      </c>
      <c r="O184">
        <f t="shared" si="67"/>
        <v>0</v>
      </c>
      <c r="P184">
        <f t="shared" si="68"/>
        <v>0</v>
      </c>
      <c r="Q184">
        <f t="shared" si="69"/>
        <v>6</v>
      </c>
      <c r="R184">
        <f t="shared" si="57"/>
        <v>0</v>
      </c>
      <c r="S184">
        <f t="shared" si="70"/>
        <v>1</v>
      </c>
      <c r="T184">
        <f t="shared" si="71"/>
        <v>1</v>
      </c>
      <c r="U184">
        <f t="shared" si="72"/>
        <v>4</v>
      </c>
      <c r="V184" t="s">
        <v>85</v>
      </c>
    </row>
    <row r="185" spans="1:22" x14ac:dyDescent="0.3">
      <c r="A185" s="1" t="s">
        <v>61</v>
      </c>
      <c r="B185" t="s">
        <v>17</v>
      </c>
      <c r="C185">
        <v>9</v>
      </c>
      <c r="D185">
        <v>6</v>
      </c>
      <c r="E185">
        <v>4</v>
      </c>
      <c r="F185">
        <v>0</v>
      </c>
      <c r="G185">
        <v>0</v>
      </c>
      <c r="H185">
        <v>0</v>
      </c>
      <c r="I185">
        <v>1</v>
      </c>
      <c r="J185">
        <v>0</v>
      </c>
      <c r="K185">
        <v>0</v>
      </c>
      <c r="L185">
        <v>3212</v>
      </c>
      <c r="M185">
        <f t="shared" si="65"/>
        <v>0</v>
      </c>
      <c r="N185">
        <f t="shared" si="66"/>
        <v>4</v>
      </c>
      <c r="O185">
        <f t="shared" si="67"/>
        <v>1</v>
      </c>
      <c r="P185">
        <f t="shared" si="68"/>
        <v>1</v>
      </c>
      <c r="Q185">
        <f t="shared" si="69"/>
        <v>4</v>
      </c>
      <c r="R185">
        <f t="shared" si="57"/>
        <v>2</v>
      </c>
      <c r="S185">
        <f t="shared" si="70"/>
        <v>0</v>
      </c>
      <c r="T185">
        <f t="shared" si="71"/>
        <v>1</v>
      </c>
      <c r="U185">
        <f t="shared" si="72"/>
        <v>3</v>
      </c>
      <c r="V185" t="s">
        <v>85</v>
      </c>
    </row>
    <row r="186" spans="1:22" x14ac:dyDescent="0.3">
      <c r="A186" s="1" t="s">
        <v>64</v>
      </c>
      <c r="B186" t="s">
        <v>17</v>
      </c>
      <c r="C186">
        <v>9</v>
      </c>
      <c r="D186">
        <v>6</v>
      </c>
      <c r="E186" s="5">
        <v>6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1</v>
      </c>
      <c r="L186">
        <v>1664</v>
      </c>
      <c r="M186">
        <f t="shared" si="65"/>
        <v>1</v>
      </c>
      <c r="N186">
        <f t="shared" si="66"/>
        <v>5</v>
      </c>
      <c r="O186">
        <f t="shared" si="67"/>
        <v>0</v>
      </c>
      <c r="P186">
        <f t="shared" si="68"/>
        <v>0</v>
      </c>
      <c r="Q186">
        <f t="shared" si="69"/>
        <v>6</v>
      </c>
      <c r="R186">
        <f t="shared" si="57"/>
        <v>0</v>
      </c>
      <c r="S186">
        <f t="shared" si="70"/>
        <v>1</v>
      </c>
      <c r="T186">
        <f t="shared" si="71"/>
        <v>1</v>
      </c>
      <c r="U186">
        <f t="shared" si="72"/>
        <v>4</v>
      </c>
      <c r="V186" t="s">
        <v>85</v>
      </c>
    </row>
    <row r="187" spans="1:22" x14ac:dyDescent="0.3">
      <c r="A187" s="1" t="s">
        <v>67</v>
      </c>
      <c r="B187" t="s">
        <v>17</v>
      </c>
      <c r="C187">
        <v>9</v>
      </c>
      <c r="D187">
        <v>6</v>
      </c>
      <c r="E187">
        <v>45</v>
      </c>
      <c r="F187">
        <v>0</v>
      </c>
      <c r="G187">
        <v>0</v>
      </c>
      <c r="H187">
        <v>0</v>
      </c>
      <c r="I187">
        <v>1</v>
      </c>
      <c r="J187">
        <v>1</v>
      </c>
      <c r="K187">
        <v>0</v>
      </c>
      <c r="L187">
        <v>3821</v>
      </c>
      <c r="M187">
        <f t="shared" si="65"/>
        <v>0</v>
      </c>
      <c r="N187">
        <f t="shared" si="66"/>
        <v>3</v>
      </c>
      <c r="O187">
        <f t="shared" si="67"/>
        <v>1</v>
      </c>
      <c r="P187">
        <f t="shared" si="68"/>
        <v>2</v>
      </c>
      <c r="Q187">
        <f t="shared" si="69"/>
        <v>3</v>
      </c>
      <c r="R187">
        <f t="shared" si="57"/>
        <v>3</v>
      </c>
      <c r="S187">
        <f t="shared" si="70"/>
        <v>0</v>
      </c>
      <c r="T187">
        <f t="shared" si="71"/>
        <v>0</v>
      </c>
      <c r="U187">
        <f t="shared" si="72"/>
        <v>3</v>
      </c>
      <c r="V187" t="s">
        <v>85</v>
      </c>
    </row>
    <row r="188" spans="1:22" x14ac:dyDescent="0.3">
      <c r="A188" s="1" t="s">
        <v>70</v>
      </c>
      <c r="B188" t="s">
        <v>17</v>
      </c>
      <c r="C188">
        <v>9</v>
      </c>
      <c r="D188">
        <v>6</v>
      </c>
      <c r="E188">
        <v>2</v>
      </c>
      <c r="F188">
        <v>0</v>
      </c>
      <c r="G188">
        <v>1</v>
      </c>
      <c r="H188">
        <v>0</v>
      </c>
      <c r="I188">
        <v>0</v>
      </c>
      <c r="J188">
        <v>0</v>
      </c>
      <c r="K188">
        <v>0</v>
      </c>
      <c r="L188">
        <v>3695</v>
      </c>
      <c r="M188">
        <f t="shared" si="65"/>
        <v>0</v>
      </c>
      <c r="N188">
        <f t="shared" si="66"/>
        <v>4</v>
      </c>
      <c r="O188">
        <f t="shared" si="67"/>
        <v>1</v>
      </c>
      <c r="P188">
        <f t="shared" si="68"/>
        <v>1</v>
      </c>
      <c r="Q188">
        <f t="shared" si="69"/>
        <v>4</v>
      </c>
      <c r="R188">
        <f t="shared" si="57"/>
        <v>2</v>
      </c>
      <c r="S188">
        <f t="shared" si="70"/>
        <v>0</v>
      </c>
      <c r="T188">
        <f t="shared" si="71"/>
        <v>1</v>
      </c>
      <c r="U188">
        <f t="shared" si="72"/>
        <v>3</v>
      </c>
      <c r="V188" t="s">
        <v>85</v>
      </c>
    </row>
    <row r="189" spans="1:22" x14ac:dyDescent="0.3">
      <c r="A189" s="1" t="s">
        <v>73</v>
      </c>
      <c r="B189" t="s">
        <v>17</v>
      </c>
      <c r="C189">
        <v>9</v>
      </c>
      <c r="D189">
        <v>6</v>
      </c>
      <c r="E189" s="5">
        <v>6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1</v>
      </c>
      <c r="L189">
        <v>5352</v>
      </c>
      <c r="M189">
        <f t="shared" si="65"/>
        <v>1</v>
      </c>
      <c r="N189">
        <f t="shared" si="66"/>
        <v>5</v>
      </c>
      <c r="O189">
        <f t="shared" si="67"/>
        <v>0</v>
      </c>
      <c r="P189">
        <f t="shared" si="68"/>
        <v>0</v>
      </c>
      <c r="Q189">
        <f t="shared" si="69"/>
        <v>6</v>
      </c>
      <c r="R189">
        <f t="shared" si="57"/>
        <v>0</v>
      </c>
      <c r="S189">
        <f t="shared" si="70"/>
        <v>1</v>
      </c>
      <c r="T189">
        <f t="shared" si="71"/>
        <v>1</v>
      </c>
      <c r="U189">
        <f t="shared" si="72"/>
        <v>4</v>
      </c>
      <c r="V189" t="s">
        <v>85</v>
      </c>
    </row>
    <row r="190" spans="1:22" x14ac:dyDescent="0.3">
      <c r="A190" s="1" t="s">
        <v>77</v>
      </c>
      <c r="B190" t="s">
        <v>17</v>
      </c>
      <c r="C190">
        <v>9</v>
      </c>
      <c r="D190">
        <v>6</v>
      </c>
      <c r="E190" s="5">
        <v>6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1</v>
      </c>
      <c r="L190">
        <v>2384</v>
      </c>
      <c r="M190">
        <f t="shared" si="65"/>
        <v>1</v>
      </c>
      <c r="N190">
        <f t="shared" si="66"/>
        <v>5</v>
      </c>
      <c r="O190">
        <f t="shared" si="67"/>
        <v>0</v>
      </c>
      <c r="P190">
        <f t="shared" si="68"/>
        <v>0</v>
      </c>
      <c r="Q190">
        <f t="shared" si="69"/>
        <v>6</v>
      </c>
      <c r="R190">
        <f t="shared" si="57"/>
        <v>0</v>
      </c>
      <c r="S190">
        <f t="shared" si="70"/>
        <v>1</v>
      </c>
      <c r="T190">
        <f t="shared" si="71"/>
        <v>1</v>
      </c>
      <c r="U190">
        <f t="shared" si="72"/>
        <v>4</v>
      </c>
      <c r="V190" t="s">
        <v>85</v>
      </c>
    </row>
    <row r="191" spans="1:22" x14ac:dyDescent="0.3">
      <c r="A191" s="1" t="s">
        <v>16</v>
      </c>
      <c r="B191" t="s">
        <v>17</v>
      </c>
      <c r="C191">
        <v>10</v>
      </c>
      <c r="D191">
        <v>4</v>
      </c>
      <c r="E191">
        <v>1234</v>
      </c>
      <c r="F191">
        <v>1</v>
      </c>
      <c r="G191">
        <v>1</v>
      </c>
      <c r="H191">
        <v>1</v>
      </c>
      <c r="I191">
        <v>1</v>
      </c>
      <c r="J191">
        <v>0</v>
      </c>
      <c r="L191">
        <v>3540</v>
      </c>
      <c r="M191">
        <f t="shared" ref="M191:M211" si="73">SUM(COUNTIF(I191,"=1"))</f>
        <v>1</v>
      </c>
      <c r="N191">
        <f t="shared" ref="N191:N211" si="74">SUM(COUNTIF(F191,"=0"),COUNTIF(G191,"=0"),COUNTIF(H191,"=0"),COUNTIF(J191,"=0"))</f>
        <v>1</v>
      </c>
      <c r="O191">
        <f t="shared" ref="O191:O211" si="75">SUM(COUNTIF(I191,"=0"))</f>
        <v>0</v>
      </c>
      <c r="P191">
        <f t="shared" ref="P191:P211" si="76">SUM(COUNTIF(F191,"=1"),COUNTIF(G191,"=1"),COUNTIF(H191,"=1"),COUNTIF(J191,"=1"))</f>
        <v>3</v>
      </c>
      <c r="Q191">
        <f t="shared" ref="Q191:Q211" si="77">M191+N191</f>
        <v>2</v>
      </c>
      <c r="R191">
        <f t="shared" si="57"/>
        <v>3</v>
      </c>
      <c r="S191">
        <f t="shared" ref="S191:S211" si="78">COUNTIF(J191,"=0")</f>
        <v>1</v>
      </c>
      <c r="U191">
        <f t="shared" ref="U191:U211" si="79">Q191-S191-T191</f>
        <v>1</v>
      </c>
      <c r="V191" t="s">
        <v>85</v>
      </c>
    </row>
    <row r="192" spans="1:22" x14ac:dyDescent="0.3">
      <c r="A192" s="1" t="s">
        <v>20</v>
      </c>
      <c r="B192" t="s">
        <v>17</v>
      </c>
      <c r="C192">
        <v>10</v>
      </c>
      <c r="D192">
        <v>4</v>
      </c>
      <c r="E192">
        <v>2</v>
      </c>
      <c r="F192">
        <v>0</v>
      </c>
      <c r="G192">
        <v>1</v>
      </c>
      <c r="H192">
        <v>0</v>
      </c>
      <c r="I192">
        <v>0</v>
      </c>
      <c r="J192">
        <v>0</v>
      </c>
      <c r="L192">
        <v>6169</v>
      </c>
      <c r="M192">
        <f t="shared" si="73"/>
        <v>0</v>
      </c>
      <c r="N192">
        <f t="shared" si="74"/>
        <v>3</v>
      </c>
      <c r="O192">
        <f t="shared" si="75"/>
        <v>1</v>
      </c>
      <c r="P192">
        <f t="shared" si="76"/>
        <v>1</v>
      </c>
      <c r="Q192">
        <f t="shared" si="77"/>
        <v>3</v>
      </c>
      <c r="R192">
        <f t="shared" si="57"/>
        <v>2</v>
      </c>
      <c r="S192">
        <f t="shared" si="78"/>
        <v>1</v>
      </c>
      <c r="U192">
        <f t="shared" si="79"/>
        <v>2</v>
      </c>
      <c r="V192" t="s">
        <v>85</v>
      </c>
    </row>
    <row r="193" spans="1:22" x14ac:dyDescent="0.3">
      <c r="A193" s="1" t="s">
        <v>22</v>
      </c>
      <c r="B193" t="s">
        <v>17</v>
      </c>
      <c r="C193">
        <v>10</v>
      </c>
      <c r="D193">
        <v>4</v>
      </c>
      <c r="E193">
        <v>5</v>
      </c>
      <c r="F193">
        <v>0</v>
      </c>
      <c r="G193">
        <v>0</v>
      </c>
      <c r="H193">
        <v>0</v>
      </c>
      <c r="I193">
        <v>0</v>
      </c>
      <c r="J193">
        <v>1</v>
      </c>
      <c r="L193">
        <v>1980</v>
      </c>
      <c r="M193">
        <f t="shared" si="73"/>
        <v>0</v>
      </c>
      <c r="N193">
        <f t="shared" si="74"/>
        <v>3</v>
      </c>
      <c r="O193">
        <f t="shared" si="75"/>
        <v>1</v>
      </c>
      <c r="P193">
        <f t="shared" si="76"/>
        <v>1</v>
      </c>
      <c r="Q193">
        <f t="shared" si="77"/>
        <v>3</v>
      </c>
      <c r="R193">
        <f t="shared" si="57"/>
        <v>2</v>
      </c>
      <c r="S193">
        <f t="shared" si="78"/>
        <v>0</v>
      </c>
      <c r="U193">
        <f t="shared" si="79"/>
        <v>3</v>
      </c>
      <c r="V193" t="s">
        <v>85</v>
      </c>
    </row>
    <row r="194" spans="1:22" x14ac:dyDescent="0.3">
      <c r="A194" s="1" t="s">
        <v>26</v>
      </c>
      <c r="B194" t="s">
        <v>17</v>
      </c>
      <c r="C194">
        <v>10</v>
      </c>
      <c r="D194">
        <v>4</v>
      </c>
      <c r="E194">
        <v>2</v>
      </c>
      <c r="F194">
        <v>0</v>
      </c>
      <c r="G194">
        <v>1</v>
      </c>
      <c r="H194">
        <v>0</v>
      </c>
      <c r="I194">
        <v>0</v>
      </c>
      <c r="J194">
        <v>0</v>
      </c>
      <c r="L194">
        <v>1460</v>
      </c>
      <c r="M194">
        <f t="shared" si="73"/>
        <v>0</v>
      </c>
      <c r="N194">
        <f t="shared" si="74"/>
        <v>3</v>
      </c>
      <c r="O194">
        <f t="shared" si="75"/>
        <v>1</v>
      </c>
      <c r="P194">
        <f t="shared" si="76"/>
        <v>1</v>
      </c>
      <c r="Q194">
        <f t="shared" si="77"/>
        <v>3</v>
      </c>
      <c r="R194">
        <f t="shared" si="57"/>
        <v>2</v>
      </c>
      <c r="S194">
        <f t="shared" si="78"/>
        <v>1</v>
      </c>
      <c r="U194">
        <f t="shared" si="79"/>
        <v>2</v>
      </c>
      <c r="V194" t="s">
        <v>85</v>
      </c>
    </row>
    <row r="195" spans="1:22" x14ac:dyDescent="0.3">
      <c r="A195" s="1" t="s">
        <v>31</v>
      </c>
      <c r="B195" t="s">
        <v>17</v>
      </c>
      <c r="C195">
        <v>10</v>
      </c>
      <c r="D195">
        <v>4</v>
      </c>
      <c r="E195" s="5">
        <v>4</v>
      </c>
      <c r="F195">
        <v>0</v>
      </c>
      <c r="G195">
        <v>0</v>
      </c>
      <c r="H195">
        <v>0</v>
      </c>
      <c r="I195">
        <v>1</v>
      </c>
      <c r="J195">
        <v>0</v>
      </c>
      <c r="L195">
        <v>3127</v>
      </c>
      <c r="M195">
        <f t="shared" si="73"/>
        <v>1</v>
      </c>
      <c r="N195">
        <f t="shared" si="74"/>
        <v>4</v>
      </c>
      <c r="O195">
        <f t="shared" si="75"/>
        <v>0</v>
      </c>
      <c r="P195">
        <f t="shared" si="76"/>
        <v>0</v>
      </c>
      <c r="Q195">
        <f t="shared" si="77"/>
        <v>5</v>
      </c>
      <c r="R195">
        <f t="shared" ref="R195:R258" si="80">O195+P195</f>
        <v>0</v>
      </c>
      <c r="S195">
        <f t="shared" si="78"/>
        <v>1</v>
      </c>
      <c r="U195">
        <f t="shared" si="79"/>
        <v>4</v>
      </c>
      <c r="V195" t="s">
        <v>85</v>
      </c>
    </row>
    <row r="196" spans="1:22" x14ac:dyDescent="0.3">
      <c r="A196" s="1" t="s">
        <v>34</v>
      </c>
      <c r="B196" t="s">
        <v>17</v>
      </c>
      <c r="C196">
        <v>10</v>
      </c>
      <c r="D196">
        <v>4</v>
      </c>
      <c r="E196">
        <v>5</v>
      </c>
      <c r="F196">
        <v>0</v>
      </c>
      <c r="G196">
        <v>0</v>
      </c>
      <c r="H196">
        <v>0</v>
      </c>
      <c r="I196">
        <v>0</v>
      </c>
      <c r="J196">
        <v>1</v>
      </c>
      <c r="L196">
        <v>1747</v>
      </c>
      <c r="M196">
        <f t="shared" si="73"/>
        <v>0</v>
      </c>
      <c r="N196">
        <f t="shared" si="74"/>
        <v>3</v>
      </c>
      <c r="O196">
        <f t="shared" si="75"/>
        <v>1</v>
      </c>
      <c r="P196">
        <f t="shared" si="76"/>
        <v>1</v>
      </c>
      <c r="Q196">
        <f t="shared" si="77"/>
        <v>3</v>
      </c>
      <c r="R196">
        <f t="shared" si="80"/>
        <v>2</v>
      </c>
      <c r="S196">
        <f t="shared" si="78"/>
        <v>0</v>
      </c>
      <c r="U196">
        <f t="shared" si="79"/>
        <v>3</v>
      </c>
      <c r="V196" t="s">
        <v>85</v>
      </c>
    </row>
    <row r="197" spans="1:22" x14ac:dyDescent="0.3">
      <c r="A197" s="1" t="s">
        <v>36</v>
      </c>
      <c r="B197" t="s">
        <v>17</v>
      </c>
      <c r="C197">
        <v>10</v>
      </c>
      <c r="D197">
        <v>4</v>
      </c>
      <c r="E197">
        <v>1234</v>
      </c>
      <c r="F197">
        <v>1</v>
      </c>
      <c r="G197">
        <v>1</v>
      </c>
      <c r="H197">
        <v>1</v>
      </c>
      <c r="I197">
        <v>1</v>
      </c>
      <c r="J197">
        <v>0</v>
      </c>
      <c r="L197">
        <v>1820</v>
      </c>
      <c r="M197">
        <f t="shared" si="73"/>
        <v>1</v>
      </c>
      <c r="N197">
        <f t="shared" si="74"/>
        <v>1</v>
      </c>
      <c r="O197">
        <f t="shared" si="75"/>
        <v>0</v>
      </c>
      <c r="P197">
        <f t="shared" si="76"/>
        <v>3</v>
      </c>
      <c r="Q197">
        <f t="shared" si="77"/>
        <v>2</v>
      </c>
      <c r="R197">
        <f t="shared" si="80"/>
        <v>3</v>
      </c>
      <c r="S197">
        <f t="shared" si="78"/>
        <v>1</v>
      </c>
      <c r="U197">
        <f t="shared" si="79"/>
        <v>1</v>
      </c>
      <c r="V197" t="s">
        <v>85</v>
      </c>
    </row>
    <row r="198" spans="1:22" x14ac:dyDescent="0.3">
      <c r="A198" s="1" t="s">
        <v>39</v>
      </c>
      <c r="B198" t="s">
        <v>17</v>
      </c>
      <c r="C198">
        <v>10</v>
      </c>
      <c r="D198">
        <v>4</v>
      </c>
      <c r="E198">
        <v>5</v>
      </c>
      <c r="F198">
        <v>0</v>
      </c>
      <c r="G198">
        <v>0</v>
      </c>
      <c r="H198">
        <v>0</v>
      </c>
      <c r="I198">
        <v>0</v>
      </c>
      <c r="J198">
        <v>1</v>
      </c>
      <c r="L198">
        <v>3859</v>
      </c>
      <c r="M198">
        <f t="shared" si="73"/>
        <v>0</v>
      </c>
      <c r="N198">
        <f t="shared" si="74"/>
        <v>3</v>
      </c>
      <c r="O198">
        <f t="shared" si="75"/>
        <v>1</v>
      </c>
      <c r="P198">
        <f t="shared" si="76"/>
        <v>1</v>
      </c>
      <c r="Q198">
        <f t="shared" si="77"/>
        <v>3</v>
      </c>
      <c r="R198">
        <f t="shared" si="80"/>
        <v>2</v>
      </c>
      <c r="S198">
        <f t="shared" si="78"/>
        <v>0</v>
      </c>
      <c r="U198">
        <f t="shared" si="79"/>
        <v>3</v>
      </c>
      <c r="V198" t="s">
        <v>85</v>
      </c>
    </row>
    <row r="199" spans="1:22" x14ac:dyDescent="0.3">
      <c r="A199" s="1" t="s">
        <v>42</v>
      </c>
      <c r="B199" t="s">
        <v>17</v>
      </c>
      <c r="C199">
        <v>10</v>
      </c>
      <c r="D199">
        <v>4</v>
      </c>
      <c r="E199">
        <v>1</v>
      </c>
      <c r="F199">
        <v>1</v>
      </c>
      <c r="G199">
        <v>0</v>
      </c>
      <c r="H199">
        <v>0</v>
      </c>
      <c r="I199">
        <v>0</v>
      </c>
      <c r="J199">
        <v>0</v>
      </c>
      <c r="L199">
        <v>3884</v>
      </c>
      <c r="M199">
        <f t="shared" si="73"/>
        <v>0</v>
      </c>
      <c r="N199">
        <f t="shared" si="74"/>
        <v>3</v>
      </c>
      <c r="O199">
        <f t="shared" si="75"/>
        <v>1</v>
      </c>
      <c r="P199">
        <f t="shared" si="76"/>
        <v>1</v>
      </c>
      <c r="Q199">
        <f t="shared" si="77"/>
        <v>3</v>
      </c>
      <c r="R199">
        <f t="shared" si="80"/>
        <v>2</v>
      </c>
      <c r="S199">
        <f t="shared" si="78"/>
        <v>1</v>
      </c>
      <c r="U199">
        <f t="shared" si="79"/>
        <v>2</v>
      </c>
      <c r="V199" t="s">
        <v>85</v>
      </c>
    </row>
    <row r="200" spans="1:22" x14ac:dyDescent="0.3">
      <c r="A200" s="1" t="s">
        <v>45</v>
      </c>
      <c r="B200" t="s">
        <v>17</v>
      </c>
      <c r="C200">
        <v>10</v>
      </c>
      <c r="D200">
        <v>4</v>
      </c>
      <c r="E200">
        <v>23</v>
      </c>
      <c r="F200">
        <v>0</v>
      </c>
      <c r="G200">
        <v>1</v>
      </c>
      <c r="H200">
        <v>1</v>
      </c>
      <c r="I200">
        <v>0</v>
      </c>
      <c r="J200">
        <v>0</v>
      </c>
      <c r="L200">
        <v>5602</v>
      </c>
      <c r="M200">
        <f t="shared" si="73"/>
        <v>0</v>
      </c>
      <c r="N200">
        <f t="shared" si="74"/>
        <v>2</v>
      </c>
      <c r="O200">
        <f t="shared" si="75"/>
        <v>1</v>
      </c>
      <c r="P200">
        <f t="shared" si="76"/>
        <v>2</v>
      </c>
      <c r="Q200">
        <f t="shared" si="77"/>
        <v>2</v>
      </c>
      <c r="R200">
        <f t="shared" si="80"/>
        <v>3</v>
      </c>
      <c r="S200">
        <f t="shared" si="78"/>
        <v>1</v>
      </c>
      <c r="U200">
        <f t="shared" si="79"/>
        <v>1</v>
      </c>
      <c r="V200" t="s">
        <v>85</v>
      </c>
    </row>
    <row r="201" spans="1:22" x14ac:dyDescent="0.3">
      <c r="A201" s="1" t="s">
        <v>48</v>
      </c>
      <c r="B201" t="s">
        <v>17</v>
      </c>
      <c r="C201">
        <v>10</v>
      </c>
      <c r="D201">
        <v>4</v>
      </c>
      <c r="E201">
        <v>5</v>
      </c>
      <c r="F201">
        <v>0</v>
      </c>
      <c r="G201">
        <v>0</v>
      </c>
      <c r="H201">
        <v>0</v>
      </c>
      <c r="I201">
        <v>0</v>
      </c>
      <c r="J201">
        <v>1</v>
      </c>
      <c r="L201">
        <v>1388</v>
      </c>
      <c r="M201">
        <f t="shared" si="73"/>
        <v>0</v>
      </c>
      <c r="N201">
        <f t="shared" si="74"/>
        <v>3</v>
      </c>
      <c r="O201">
        <f t="shared" si="75"/>
        <v>1</v>
      </c>
      <c r="P201">
        <f t="shared" si="76"/>
        <v>1</v>
      </c>
      <c r="Q201">
        <f t="shared" si="77"/>
        <v>3</v>
      </c>
      <c r="R201">
        <f t="shared" si="80"/>
        <v>2</v>
      </c>
      <c r="S201">
        <f t="shared" si="78"/>
        <v>0</v>
      </c>
      <c r="U201">
        <f t="shared" si="79"/>
        <v>3</v>
      </c>
      <c r="V201" t="s">
        <v>85</v>
      </c>
    </row>
    <row r="202" spans="1:22" x14ac:dyDescent="0.3">
      <c r="A202" s="1" t="s">
        <v>51</v>
      </c>
      <c r="B202" t="s">
        <v>17</v>
      </c>
      <c r="C202">
        <v>10</v>
      </c>
      <c r="D202">
        <v>4</v>
      </c>
      <c r="E202">
        <v>23</v>
      </c>
      <c r="F202">
        <v>0</v>
      </c>
      <c r="G202">
        <v>1</v>
      </c>
      <c r="H202">
        <v>1</v>
      </c>
      <c r="I202">
        <v>0</v>
      </c>
      <c r="J202">
        <v>0</v>
      </c>
      <c r="L202">
        <v>2324</v>
      </c>
      <c r="M202">
        <f t="shared" si="73"/>
        <v>0</v>
      </c>
      <c r="N202">
        <f t="shared" si="74"/>
        <v>2</v>
      </c>
      <c r="O202">
        <f t="shared" si="75"/>
        <v>1</v>
      </c>
      <c r="P202">
        <f t="shared" si="76"/>
        <v>2</v>
      </c>
      <c r="Q202">
        <f t="shared" si="77"/>
        <v>2</v>
      </c>
      <c r="R202">
        <f t="shared" si="80"/>
        <v>3</v>
      </c>
      <c r="S202">
        <f t="shared" si="78"/>
        <v>1</v>
      </c>
      <c r="U202">
        <f t="shared" si="79"/>
        <v>1</v>
      </c>
      <c r="V202" t="s">
        <v>85</v>
      </c>
    </row>
    <row r="203" spans="1:22" x14ac:dyDescent="0.3">
      <c r="A203" s="1" t="s">
        <v>53</v>
      </c>
      <c r="B203" t="s">
        <v>17</v>
      </c>
      <c r="C203">
        <v>10</v>
      </c>
      <c r="D203">
        <v>4</v>
      </c>
      <c r="E203">
        <v>5</v>
      </c>
      <c r="F203">
        <v>0</v>
      </c>
      <c r="G203">
        <v>0</v>
      </c>
      <c r="H203">
        <v>0</v>
      </c>
      <c r="I203">
        <v>0</v>
      </c>
      <c r="J203">
        <v>1</v>
      </c>
      <c r="L203">
        <v>1494</v>
      </c>
      <c r="M203">
        <f t="shared" si="73"/>
        <v>0</v>
      </c>
      <c r="N203">
        <f t="shared" si="74"/>
        <v>3</v>
      </c>
      <c r="O203">
        <f t="shared" si="75"/>
        <v>1</v>
      </c>
      <c r="P203">
        <f t="shared" si="76"/>
        <v>1</v>
      </c>
      <c r="Q203">
        <f t="shared" si="77"/>
        <v>3</v>
      </c>
      <c r="R203">
        <f t="shared" si="80"/>
        <v>2</v>
      </c>
      <c r="S203">
        <f t="shared" si="78"/>
        <v>0</v>
      </c>
      <c r="U203">
        <f t="shared" si="79"/>
        <v>3</v>
      </c>
      <c r="V203" t="s">
        <v>85</v>
      </c>
    </row>
    <row r="204" spans="1:22" x14ac:dyDescent="0.3">
      <c r="A204" s="1" t="s">
        <v>54</v>
      </c>
      <c r="B204" t="s">
        <v>17</v>
      </c>
      <c r="C204">
        <v>10</v>
      </c>
      <c r="D204">
        <v>4</v>
      </c>
      <c r="E204">
        <v>1</v>
      </c>
      <c r="F204">
        <v>1</v>
      </c>
      <c r="G204">
        <v>0</v>
      </c>
      <c r="H204">
        <v>0</v>
      </c>
      <c r="I204">
        <v>0</v>
      </c>
      <c r="J204">
        <v>0</v>
      </c>
      <c r="L204">
        <v>3006</v>
      </c>
      <c r="M204">
        <f t="shared" si="73"/>
        <v>0</v>
      </c>
      <c r="N204">
        <f t="shared" si="74"/>
        <v>3</v>
      </c>
      <c r="O204">
        <f t="shared" si="75"/>
        <v>1</v>
      </c>
      <c r="P204">
        <f t="shared" si="76"/>
        <v>1</v>
      </c>
      <c r="Q204">
        <f t="shared" si="77"/>
        <v>3</v>
      </c>
      <c r="R204">
        <f t="shared" si="80"/>
        <v>2</v>
      </c>
      <c r="S204">
        <f t="shared" si="78"/>
        <v>1</v>
      </c>
      <c r="U204">
        <f t="shared" si="79"/>
        <v>2</v>
      </c>
      <c r="V204" t="s">
        <v>85</v>
      </c>
    </row>
    <row r="205" spans="1:22" x14ac:dyDescent="0.3">
      <c r="A205" s="1" t="s">
        <v>58</v>
      </c>
      <c r="B205" t="s">
        <v>17</v>
      </c>
      <c r="C205">
        <v>10</v>
      </c>
      <c r="D205">
        <v>4</v>
      </c>
      <c r="E205">
        <v>234</v>
      </c>
      <c r="F205">
        <v>0</v>
      </c>
      <c r="G205">
        <v>1</v>
      </c>
      <c r="H205">
        <v>1</v>
      </c>
      <c r="I205">
        <v>1</v>
      </c>
      <c r="J205">
        <v>0</v>
      </c>
      <c r="L205">
        <v>2993</v>
      </c>
      <c r="M205">
        <f t="shared" si="73"/>
        <v>1</v>
      </c>
      <c r="N205">
        <f t="shared" si="74"/>
        <v>2</v>
      </c>
      <c r="O205">
        <f t="shared" si="75"/>
        <v>0</v>
      </c>
      <c r="P205">
        <f t="shared" si="76"/>
        <v>2</v>
      </c>
      <c r="Q205">
        <f t="shared" si="77"/>
        <v>3</v>
      </c>
      <c r="R205">
        <f t="shared" si="80"/>
        <v>2</v>
      </c>
      <c r="S205">
        <f t="shared" si="78"/>
        <v>1</v>
      </c>
      <c r="U205">
        <f t="shared" si="79"/>
        <v>2</v>
      </c>
      <c r="V205" t="s">
        <v>85</v>
      </c>
    </row>
    <row r="206" spans="1:22" x14ac:dyDescent="0.3">
      <c r="A206" s="1" t="s">
        <v>61</v>
      </c>
      <c r="B206" t="s">
        <v>17</v>
      </c>
      <c r="C206">
        <v>10</v>
      </c>
      <c r="D206">
        <v>4</v>
      </c>
      <c r="E206">
        <v>5</v>
      </c>
      <c r="F206">
        <v>0</v>
      </c>
      <c r="G206">
        <v>0</v>
      </c>
      <c r="H206">
        <v>0</v>
      </c>
      <c r="I206">
        <v>0</v>
      </c>
      <c r="J206">
        <v>1</v>
      </c>
      <c r="L206">
        <v>2569</v>
      </c>
      <c r="M206">
        <f t="shared" si="73"/>
        <v>0</v>
      </c>
      <c r="N206">
        <f t="shared" si="74"/>
        <v>3</v>
      </c>
      <c r="O206">
        <f t="shared" si="75"/>
        <v>1</v>
      </c>
      <c r="P206">
        <f t="shared" si="76"/>
        <v>1</v>
      </c>
      <c r="Q206">
        <f t="shared" si="77"/>
        <v>3</v>
      </c>
      <c r="R206">
        <f t="shared" si="80"/>
        <v>2</v>
      </c>
      <c r="S206">
        <f t="shared" si="78"/>
        <v>0</v>
      </c>
      <c r="U206">
        <f t="shared" si="79"/>
        <v>3</v>
      </c>
      <c r="V206" t="s">
        <v>85</v>
      </c>
    </row>
    <row r="207" spans="1:22" x14ac:dyDescent="0.3">
      <c r="A207" s="1" t="s">
        <v>64</v>
      </c>
      <c r="B207" t="s">
        <v>17</v>
      </c>
      <c r="C207">
        <v>10</v>
      </c>
      <c r="D207">
        <v>4</v>
      </c>
      <c r="E207">
        <v>1234</v>
      </c>
      <c r="F207">
        <v>1</v>
      </c>
      <c r="G207">
        <v>1</v>
      </c>
      <c r="H207">
        <v>1</v>
      </c>
      <c r="I207">
        <v>1</v>
      </c>
      <c r="J207">
        <v>0</v>
      </c>
      <c r="L207">
        <v>4927</v>
      </c>
      <c r="M207">
        <f t="shared" si="73"/>
        <v>1</v>
      </c>
      <c r="N207">
        <f t="shared" si="74"/>
        <v>1</v>
      </c>
      <c r="O207">
        <f t="shared" si="75"/>
        <v>0</v>
      </c>
      <c r="P207">
        <f t="shared" si="76"/>
        <v>3</v>
      </c>
      <c r="Q207">
        <f t="shared" si="77"/>
        <v>2</v>
      </c>
      <c r="R207">
        <f t="shared" si="80"/>
        <v>3</v>
      </c>
      <c r="S207">
        <f t="shared" si="78"/>
        <v>1</v>
      </c>
      <c r="U207">
        <f t="shared" si="79"/>
        <v>1</v>
      </c>
      <c r="V207" t="s">
        <v>85</v>
      </c>
    </row>
    <row r="208" spans="1:22" x14ac:dyDescent="0.3">
      <c r="A208" s="1" t="s">
        <v>67</v>
      </c>
      <c r="B208" t="s">
        <v>17</v>
      </c>
      <c r="C208">
        <v>10</v>
      </c>
      <c r="D208">
        <v>4</v>
      </c>
      <c r="E208" s="5">
        <v>4</v>
      </c>
      <c r="F208">
        <v>0</v>
      </c>
      <c r="G208">
        <v>0</v>
      </c>
      <c r="H208">
        <v>0</v>
      </c>
      <c r="I208">
        <v>1</v>
      </c>
      <c r="J208">
        <v>0</v>
      </c>
      <c r="L208">
        <v>1322</v>
      </c>
      <c r="M208">
        <f t="shared" si="73"/>
        <v>1</v>
      </c>
      <c r="N208">
        <f t="shared" si="74"/>
        <v>4</v>
      </c>
      <c r="O208">
        <f t="shared" si="75"/>
        <v>0</v>
      </c>
      <c r="P208">
        <f t="shared" si="76"/>
        <v>0</v>
      </c>
      <c r="Q208">
        <f t="shared" si="77"/>
        <v>5</v>
      </c>
      <c r="R208">
        <f t="shared" si="80"/>
        <v>0</v>
      </c>
      <c r="S208">
        <f t="shared" si="78"/>
        <v>1</v>
      </c>
      <c r="U208">
        <f t="shared" si="79"/>
        <v>4</v>
      </c>
      <c r="V208" t="s">
        <v>85</v>
      </c>
    </row>
    <row r="209" spans="1:22" x14ac:dyDescent="0.3">
      <c r="A209" s="1" t="s">
        <v>70</v>
      </c>
      <c r="B209" t="s">
        <v>17</v>
      </c>
      <c r="C209">
        <v>10</v>
      </c>
      <c r="D209">
        <v>4</v>
      </c>
      <c r="E209" s="5">
        <v>4</v>
      </c>
      <c r="F209">
        <v>0</v>
      </c>
      <c r="G209">
        <v>0</v>
      </c>
      <c r="H209">
        <v>0</v>
      </c>
      <c r="I209">
        <v>1</v>
      </c>
      <c r="J209">
        <v>0</v>
      </c>
      <c r="L209">
        <v>987</v>
      </c>
      <c r="M209">
        <f t="shared" si="73"/>
        <v>1</v>
      </c>
      <c r="N209">
        <f t="shared" si="74"/>
        <v>4</v>
      </c>
      <c r="O209">
        <f t="shared" si="75"/>
        <v>0</v>
      </c>
      <c r="P209">
        <f t="shared" si="76"/>
        <v>0</v>
      </c>
      <c r="Q209">
        <f t="shared" si="77"/>
        <v>5</v>
      </c>
      <c r="R209">
        <f t="shared" si="80"/>
        <v>0</v>
      </c>
      <c r="S209">
        <f t="shared" si="78"/>
        <v>1</v>
      </c>
      <c r="U209">
        <f t="shared" si="79"/>
        <v>4</v>
      </c>
      <c r="V209" t="s">
        <v>85</v>
      </c>
    </row>
    <row r="210" spans="1:22" x14ac:dyDescent="0.3">
      <c r="A210" s="1" t="s">
        <v>73</v>
      </c>
      <c r="B210" t="s">
        <v>17</v>
      </c>
      <c r="C210">
        <v>10</v>
      </c>
      <c r="D210">
        <v>4</v>
      </c>
      <c r="E210">
        <v>2</v>
      </c>
      <c r="F210">
        <v>0</v>
      </c>
      <c r="G210">
        <v>1</v>
      </c>
      <c r="H210">
        <v>0</v>
      </c>
      <c r="I210">
        <v>0</v>
      </c>
      <c r="J210">
        <v>0</v>
      </c>
      <c r="L210">
        <v>3797</v>
      </c>
      <c r="M210">
        <f t="shared" si="73"/>
        <v>0</v>
      </c>
      <c r="N210">
        <f t="shared" si="74"/>
        <v>3</v>
      </c>
      <c r="O210">
        <f t="shared" si="75"/>
        <v>1</v>
      </c>
      <c r="P210">
        <f t="shared" si="76"/>
        <v>1</v>
      </c>
      <c r="Q210">
        <f t="shared" si="77"/>
        <v>3</v>
      </c>
      <c r="R210">
        <f t="shared" si="80"/>
        <v>2</v>
      </c>
      <c r="S210">
        <f t="shared" si="78"/>
        <v>1</v>
      </c>
      <c r="U210">
        <f t="shared" si="79"/>
        <v>2</v>
      </c>
      <c r="V210" t="s">
        <v>85</v>
      </c>
    </row>
    <row r="211" spans="1:22" x14ac:dyDescent="0.3">
      <c r="A211" s="1" t="s">
        <v>77</v>
      </c>
      <c r="B211" t="s">
        <v>17</v>
      </c>
      <c r="C211">
        <v>10</v>
      </c>
      <c r="D211">
        <v>4</v>
      </c>
      <c r="E211" s="5">
        <v>4</v>
      </c>
      <c r="F211">
        <v>0</v>
      </c>
      <c r="G211">
        <v>0</v>
      </c>
      <c r="H211">
        <v>0</v>
      </c>
      <c r="I211">
        <v>1</v>
      </c>
      <c r="J211">
        <v>0</v>
      </c>
      <c r="L211">
        <v>1304</v>
      </c>
      <c r="M211">
        <f t="shared" si="73"/>
        <v>1</v>
      </c>
      <c r="N211">
        <f t="shared" si="74"/>
        <v>4</v>
      </c>
      <c r="O211">
        <f t="shared" si="75"/>
        <v>0</v>
      </c>
      <c r="P211">
        <f t="shared" si="76"/>
        <v>0</v>
      </c>
      <c r="Q211">
        <f t="shared" si="77"/>
        <v>5</v>
      </c>
      <c r="R211">
        <f t="shared" si="80"/>
        <v>0</v>
      </c>
      <c r="S211">
        <f t="shared" si="78"/>
        <v>1</v>
      </c>
      <c r="U211">
        <f t="shared" si="79"/>
        <v>4</v>
      </c>
      <c r="V211" t="s">
        <v>85</v>
      </c>
    </row>
    <row r="212" spans="1:22" x14ac:dyDescent="0.3">
      <c r="A212" s="1" t="s">
        <v>16</v>
      </c>
      <c r="B212" t="s">
        <v>17</v>
      </c>
      <c r="C212">
        <v>11</v>
      </c>
      <c r="D212">
        <v>25</v>
      </c>
      <c r="E212" s="3">
        <v>5</v>
      </c>
      <c r="F212">
        <v>0</v>
      </c>
      <c r="G212">
        <v>0</v>
      </c>
      <c r="H212">
        <v>0</v>
      </c>
      <c r="I212">
        <v>0</v>
      </c>
      <c r="J212">
        <v>1</v>
      </c>
      <c r="K212">
        <v>0</v>
      </c>
      <c r="L212">
        <v>4451</v>
      </c>
      <c r="M212">
        <f t="shared" ref="M212:M232" si="81">SUM(COUNTIF(G212,"=1"),COUNTIF(J212,"=1"))</f>
        <v>1</v>
      </c>
      <c r="N212">
        <f t="shared" ref="N212:N232" si="82">SUM(COUNTIF(F212,"=0"),COUNTIF(H212,"=0"),COUNTIF(I212,"=0"),COUNTIF(K212,"=0"))</f>
        <v>4</v>
      </c>
      <c r="O212">
        <f t="shared" ref="O212:O232" si="83">SUM(COUNTIF(G212,"=0"),COUNTIF(J212,"=0"))</f>
        <v>1</v>
      </c>
      <c r="P212">
        <f t="shared" ref="P212:P232" si="84">SUM(COUNTIF(F212,"=1"),COUNTIF(H212,"=1"),COUNTIF(I212,"=1"),COUNTIF(K212,"=1"))</f>
        <v>0</v>
      </c>
      <c r="Q212">
        <f t="shared" ref="Q212:Q232" si="85">M212+N212</f>
        <v>5</v>
      </c>
      <c r="R212">
        <f t="shared" si="80"/>
        <v>1</v>
      </c>
      <c r="S212">
        <f t="shared" ref="S212:S232" si="86">COUNTIF(K212,"=0")</f>
        <v>1</v>
      </c>
      <c r="T212">
        <f t="shared" ref="T212:T232" si="87">COUNTIF(J212,"=1")</f>
        <v>1</v>
      </c>
      <c r="U212">
        <f t="shared" ref="U212:U232" si="88">Q212-S212-T212</f>
        <v>3</v>
      </c>
      <c r="V212" t="s">
        <v>85</v>
      </c>
    </row>
    <row r="213" spans="1:22" x14ac:dyDescent="0.3">
      <c r="A213" s="1" t="s">
        <v>20</v>
      </c>
      <c r="B213" t="s">
        <v>17</v>
      </c>
      <c r="C213">
        <v>11</v>
      </c>
      <c r="D213">
        <v>25</v>
      </c>
      <c r="E213">
        <v>1</v>
      </c>
      <c r="F213">
        <v>1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9805</v>
      </c>
      <c r="M213">
        <f t="shared" si="81"/>
        <v>0</v>
      </c>
      <c r="N213">
        <f t="shared" si="82"/>
        <v>3</v>
      </c>
      <c r="O213">
        <f t="shared" si="83"/>
        <v>2</v>
      </c>
      <c r="P213">
        <f t="shared" si="84"/>
        <v>1</v>
      </c>
      <c r="Q213">
        <f t="shared" si="85"/>
        <v>3</v>
      </c>
      <c r="R213">
        <f t="shared" si="80"/>
        <v>3</v>
      </c>
      <c r="S213">
        <f t="shared" si="86"/>
        <v>1</v>
      </c>
      <c r="T213">
        <f t="shared" si="87"/>
        <v>0</v>
      </c>
      <c r="U213">
        <f t="shared" si="88"/>
        <v>2</v>
      </c>
      <c r="V213" t="s">
        <v>85</v>
      </c>
    </row>
    <row r="214" spans="1:22" x14ac:dyDescent="0.3">
      <c r="A214" s="1" t="s">
        <v>22</v>
      </c>
      <c r="B214" t="s">
        <v>17</v>
      </c>
      <c r="C214">
        <v>11</v>
      </c>
      <c r="D214">
        <v>25</v>
      </c>
      <c r="E214">
        <v>6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1</v>
      </c>
      <c r="L214">
        <v>1514</v>
      </c>
      <c r="M214">
        <f t="shared" si="81"/>
        <v>0</v>
      </c>
      <c r="N214">
        <f t="shared" si="82"/>
        <v>3</v>
      </c>
      <c r="O214">
        <f t="shared" si="83"/>
        <v>2</v>
      </c>
      <c r="P214">
        <f t="shared" si="84"/>
        <v>1</v>
      </c>
      <c r="Q214">
        <f t="shared" si="85"/>
        <v>3</v>
      </c>
      <c r="R214">
        <f t="shared" si="80"/>
        <v>3</v>
      </c>
      <c r="S214">
        <f t="shared" si="86"/>
        <v>0</v>
      </c>
      <c r="T214">
        <f t="shared" si="87"/>
        <v>0</v>
      </c>
      <c r="U214">
        <f t="shared" si="88"/>
        <v>3</v>
      </c>
      <c r="V214" t="s">
        <v>85</v>
      </c>
    </row>
    <row r="215" spans="1:22" x14ac:dyDescent="0.3">
      <c r="A215" s="1" t="s">
        <v>26</v>
      </c>
      <c r="B215" t="s">
        <v>17</v>
      </c>
      <c r="C215">
        <v>11</v>
      </c>
      <c r="D215">
        <v>25</v>
      </c>
      <c r="E215" s="6">
        <v>5</v>
      </c>
      <c r="F215">
        <v>0</v>
      </c>
      <c r="G215">
        <v>0</v>
      </c>
      <c r="H215">
        <v>0</v>
      </c>
      <c r="I215">
        <v>0</v>
      </c>
      <c r="J215">
        <v>1</v>
      </c>
      <c r="K215">
        <v>0</v>
      </c>
      <c r="L215">
        <v>1360</v>
      </c>
      <c r="M215">
        <f t="shared" si="81"/>
        <v>1</v>
      </c>
      <c r="N215">
        <f t="shared" si="82"/>
        <v>4</v>
      </c>
      <c r="O215">
        <f t="shared" si="83"/>
        <v>1</v>
      </c>
      <c r="P215">
        <f t="shared" si="84"/>
        <v>0</v>
      </c>
      <c r="Q215">
        <f t="shared" si="85"/>
        <v>5</v>
      </c>
      <c r="R215">
        <f t="shared" si="80"/>
        <v>1</v>
      </c>
      <c r="S215">
        <f t="shared" si="86"/>
        <v>1</v>
      </c>
      <c r="T215">
        <f t="shared" si="87"/>
        <v>1</v>
      </c>
      <c r="U215">
        <f t="shared" si="88"/>
        <v>3</v>
      </c>
      <c r="V215" t="s">
        <v>85</v>
      </c>
    </row>
    <row r="216" spans="1:22" x14ac:dyDescent="0.3">
      <c r="A216" s="1" t="s">
        <v>31</v>
      </c>
      <c r="B216" t="s">
        <v>17</v>
      </c>
      <c r="C216">
        <v>11</v>
      </c>
      <c r="D216">
        <v>25</v>
      </c>
      <c r="E216">
        <v>3</v>
      </c>
      <c r="F216">
        <v>0</v>
      </c>
      <c r="G216">
        <v>0</v>
      </c>
      <c r="H216">
        <v>1</v>
      </c>
      <c r="I216">
        <v>0</v>
      </c>
      <c r="J216">
        <v>0</v>
      </c>
      <c r="K216">
        <v>0</v>
      </c>
      <c r="L216">
        <v>1636</v>
      </c>
      <c r="M216">
        <f t="shared" si="81"/>
        <v>0</v>
      </c>
      <c r="N216">
        <f t="shared" si="82"/>
        <v>3</v>
      </c>
      <c r="O216">
        <f t="shared" si="83"/>
        <v>2</v>
      </c>
      <c r="P216">
        <f t="shared" si="84"/>
        <v>1</v>
      </c>
      <c r="Q216">
        <f t="shared" si="85"/>
        <v>3</v>
      </c>
      <c r="R216">
        <f t="shared" si="80"/>
        <v>3</v>
      </c>
      <c r="S216">
        <f t="shared" si="86"/>
        <v>1</v>
      </c>
      <c r="T216">
        <f t="shared" si="87"/>
        <v>0</v>
      </c>
      <c r="U216">
        <f t="shared" si="88"/>
        <v>2</v>
      </c>
      <c r="V216" t="s">
        <v>85</v>
      </c>
    </row>
    <row r="217" spans="1:22" x14ac:dyDescent="0.3">
      <c r="A217" s="1" t="s">
        <v>34</v>
      </c>
      <c r="B217" t="s">
        <v>17</v>
      </c>
      <c r="C217">
        <v>11</v>
      </c>
      <c r="D217">
        <v>25</v>
      </c>
      <c r="E217" s="6">
        <v>5</v>
      </c>
      <c r="F217">
        <v>0</v>
      </c>
      <c r="G217">
        <v>0</v>
      </c>
      <c r="H217">
        <v>0</v>
      </c>
      <c r="I217">
        <v>0</v>
      </c>
      <c r="J217">
        <v>1</v>
      </c>
      <c r="K217">
        <v>0</v>
      </c>
      <c r="L217">
        <v>2389</v>
      </c>
      <c r="M217">
        <f t="shared" si="81"/>
        <v>1</v>
      </c>
      <c r="N217">
        <f t="shared" si="82"/>
        <v>4</v>
      </c>
      <c r="O217">
        <f t="shared" si="83"/>
        <v>1</v>
      </c>
      <c r="P217">
        <f t="shared" si="84"/>
        <v>0</v>
      </c>
      <c r="Q217">
        <f t="shared" si="85"/>
        <v>5</v>
      </c>
      <c r="R217">
        <f t="shared" si="80"/>
        <v>1</v>
      </c>
      <c r="S217">
        <f t="shared" si="86"/>
        <v>1</v>
      </c>
      <c r="T217">
        <f t="shared" si="87"/>
        <v>1</v>
      </c>
      <c r="U217">
        <f t="shared" si="88"/>
        <v>3</v>
      </c>
      <c r="V217" t="s">
        <v>85</v>
      </c>
    </row>
    <row r="218" spans="1:22" x14ac:dyDescent="0.3">
      <c r="A218" s="1" t="s">
        <v>36</v>
      </c>
      <c r="B218" t="s">
        <v>17</v>
      </c>
      <c r="C218">
        <v>11</v>
      </c>
      <c r="D218">
        <v>25</v>
      </c>
      <c r="E218">
        <v>1</v>
      </c>
      <c r="F218">
        <v>1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6024</v>
      </c>
      <c r="M218">
        <f t="shared" si="81"/>
        <v>0</v>
      </c>
      <c r="N218">
        <f t="shared" si="82"/>
        <v>3</v>
      </c>
      <c r="O218">
        <f t="shared" si="83"/>
        <v>2</v>
      </c>
      <c r="P218">
        <f t="shared" si="84"/>
        <v>1</v>
      </c>
      <c r="Q218">
        <f t="shared" si="85"/>
        <v>3</v>
      </c>
      <c r="R218">
        <f t="shared" si="80"/>
        <v>3</v>
      </c>
      <c r="S218">
        <f t="shared" si="86"/>
        <v>1</v>
      </c>
      <c r="T218">
        <f t="shared" si="87"/>
        <v>0</v>
      </c>
      <c r="U218">
        <f t="shared" si="88"/>
        <v>2</v>
      </c>
      <c r="V218" t="s">
        <v>85</v>
      </c>
    </row>
    <row r="219" spans="1:22" x14ac:dyDescent="0.3">
      <c r="A219" s="1" t="s">
        <v>39</v>
      </c>
      <c r="B219" t="s">
        <v>17</v>
      </c>
      <c r="C219">
        <v>11</v>
      </c>
      <c r="D219">
        <v>25</v>
      </c>
      <c r="E219">
        <v>6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1</v>
      </c>
      <c r="L219">
        <v>6923</v>
      </c>
      <c r="M219">
        <f t="shared" si="81"/>
        <v>0</v>
      </c>
      <c r="N219">
        <f t="shared" si="82"/>
        <v>3</v>
      </c>
      <c r="O219">
        <f t="shared" si="83"/>
        <v>2</v>
      </c>
      <c r="P219">
        <f t="shared" si="84"/>
        <v>1</v>
      </c>
      <c r="Q219">
        <f t="shared" si="85"/>
        <v>3</v>
      </c>
      <c r="R219">
        <f t="shared" si="80"/>
        <v>3</v>
      </c>
      <c r="S219">
        <f t="shared" si="86"/>
        <v>0</v>
      </c>
      <c r="T219">
        <f t="shared" si="87"/>
        <v>0</v>
      </c>
      <c r="U219">
        <f t="shared" si="88"/>
        <v>3</v>
      </c>
      <c r="V219" t="s">
        <v>85</v>
      </c>
    </row>
    <row r="220" spans="1:22" x14ac:dyDescent="0.3">
      <c r="A220" s="1" t="s">
        <v>42</v>
      </c>
      <c r="B220" t="s">
        <v>17</v>
      </c>
      <c r="C220">
        <v>11</v>
      </c>
      <c r="D220">
        <v>25</v>
      </c>
      <c r="E220">
        <v>3</v>
      </c>
      <c r="F220">
        <v>0</v>
      </c>
      <c r="G220">
        <v>0</v>
      </c>
      <c r="H220">
        <v>1</v>
      </c>
      <c r="I220">
        <v>0</v>
      </c>
      <c r="J220">
        <v>0</v>
      </c>
      <c r="K220">
        <v>0</v>
      </c>
      <c r="L220">
        <v>2839</v>
      </c>
      <c r="M220">
        <f t="shared" si="81"/>
        <v>0</v>
      </c>
      <c r="N220">
        <f t="shared" si="82"/>
        <v>3</v>
      </c>
      <c r="O220">
        <f t="shared" si="83"/>
        <v>2</v>
      </c>
      <c r="P220">
        <f t="shared" si="84"/>
        <v>1</v>
      </c>
      <c r="Q220">
        <f t="shared" si="85"/>
        <v>3</v>
      </c>
      <c r="R220">
        <f t="shared" si="80"/>
        <v>3</v>
      </c>
      <c r="S220">
        <f t="shared" si="86"/>
        <v>1</v>
      </c>
      <c r="T220">
        <f t="shared" si="87"/>
        <v>0</v>
      </c>
      <c r="U220">
        <f t="shared" si="88"/>
        <v>2</v>
      </c>
      <c r="V220" t="s">
        <v>85</v>
      </c>
    </row>
    <row r="221" spans="1:22" x14ac:dyDescent="0.3">
      <c r="A221" s="1" t="s">
        <v>45</v>
      </c>
      <c r="B221" t="s">
        <v>17</v>
      </c>
      <c r="C221">
        <v>11</v>
      </c>
      <c r="D221">
        <v>25</v>
      </c>
      <c r="E221">
        <v>35</v>
      </c>
      <c r="F221">
        <v>0</v>
      </c>
      <c r="G221">
        <v>0</v>
      </c>
      <c r="H221">
        <v>1</v>
      </c>
      <c r="I221">
        <v>0</v>
      </c>
      <c r="J221">
        <v>1</v>
      </c>
      <c r="K221">
        <v>0</v>
      </c>
      <c r="L221">
        <v>3495</v>
      </c>
      <c r="M221">
        <f t="shared" si="81"/>
        <v>1</v>
      </c>
      <c r="N221">
        <f t="shared" si="82"/>
        <v>3</v>
      </c>
      <c r="O221">
        <f t="shared" si="83"/>
        <v>1</v>
      </c>
      <c r="P221">
        <f t="shared" si="84"/>
        <v>1</v>
      </c>
      <c r="Q221">
        <f t="shared" si="85"/>
        <v>4</v>
      </c>
      <c r="R221">
        <f t="shared" si="80"/>
        <v>2</v>
      </c>
      <c r="S221">
        <f t="shared" si="86"/>
        <v>1</v>
      </c>
      <c r="T221">
        <f t="shared" si="87"/>
        <v>1</v>
      </c>
      <c r="U221">
        <f t="shared" si="88"/>
        <v>2</v>
      </c>
      <c r="V221" t="s">
        <v>85</v>
      </c>
    </row>
    <row r="222" spans="1:22" x14ac:dyDescent="0.3">
      <c r="A222" s="1" t="s">
        <v>48</v>
      </c>
      <c r="B222" t="s">
        <v>17</v>
      </c>
      <c r="C222">
        <v>11</v>
      </c>
      <c r="D222">
        <v>25</v>
      </c>
      <c r="E222" s="6">
        <v>5</v>
      </c>
      <c r="F222">
        <v>0</v>
      </c>
      <c r="G222">
        <v>0</v>
      </c>
      <c r="H222">
        <v>0</v>
      </c>
      <c r="I222">
        <v>0</v>
      </c>
      <c r="J222">
        <v>1</v>
      </c>
      <c r="K222">
        <v>0</v>
      </c>
      <c r="L222">
        <v>1476</v>
      </c>
      <c r="M222">
        <f t="shared" si="81"/>
        <v>1</v>
      </c>
      <c r="N222">
        <f t="shared" si="82"/>
        <v>4</v>
      </c>
      <c r="O222">
        <f t="shared" si="83"/>
        <v>1</v>
      </c>
      <c r="P222">
        <f t="shared" si="84"/>
        <v>0</v>
      </c>
      <c r="Q222">
        <f t="shared" si="85"/>
        <v>5</v>
      </c>
      <c r="R222">
        <f t="shared" si="80"/>
        <v>1</v>
      </c>
      <c r="S222">
        <f t="shared" si="86"/>
        <v>1</v>
      </c>
      <c r="T222">
        <f t="shared" si="87"/>
        <v>1</v>
      </c>
      <c r="U222">
        <f t="shared" si="88"/>
        <v>3</v>
      </c>
      <c r="V222" t="s">
        <v>85</v>
      </c>
    </row>
    <row r="223" spans="1:22" x14ac:dyDescent="0.3">
      <c r="A223" s="1" t="s">
        <v>51</v>
      </c>
      <c r="B223" t="s">
        <v>17</v>
      </c>
      <c r="C223">
        <v>11</v>
      </c>
      <c r="D223">
        <v>25</v>
      </c>
      <c r="E223" s="6">
        <v>5</v>
      </c>
      <c r="F223">
        <v>0</v>
      </c>
      <c r="G223">
        <v>0</v>
      </c>
      <c r="H223">
        <v>0</v>
      </c>
      <c r="I223">
        <v>0</v>
      </c>
      <c r="J223">
        <v>1</v>
      </c>
      <c r="K223">
        <v>0</v>
      </c>
      <c r="L223">
        <v>2308</v>
      </c>
      <c r="M223">
        <f t="shared" si="81"/>
        <v>1</v>
      </c>
      <c r="N223">
        <f t="shared" si="82"/>
        <v>4</v>
      </c>
      <c r="O223">
        <f t="shared" si="83"/>
        <v>1</v>
      </c>
      <c r="P223">
        <f t="shared" si="84"/>
        <v>0</v>
      </c>
      <c r="Q223">
        <f t="shared" si="85"/>
        <v>5</v>
      </c>
      <c r="R223">
        <f t="shared" si="80"/>
        <v>1</v>
      </c>
      <c r="S223">
        <f t="shared" si="86"/>
        <v>1</v>
      </c>
      <c r="T223">
        <f t="shared" si="87"/>
        <v>1</v>
      </c>
      <c r="U223">
        <f t="shared" si="88"/>
        <v>3</v>
      </c>
      <c r="V223" t="s">
        <v>85</v>
      </c>
    </row>
    <row r="224" spans="1:22" x14ac:dyDescent="0.3">
      <c r="A224" s="1" t="s">
        <v>53</v>
      </c>
      <c r="B224" t="s">
        <v>17</v>
      </c>
      <c r="C224">
        <v>11</v>
      </c>
      <c r="D224">
        <v>25</v>
      </c>
      <c r="E224" s="6">
        <v>2</v>
      </c>
      <c r="F224">
        <v>0</v>
      </c>
      <c r="G224">
        <v>1</v>
      </c>
      <c r="H224">
        <v>0</v>
      </c>
      <c r="I224">
        <v>0</v>
      </c>
      <c r="J224">
        <v>0</v>
      </c>
      <c r="K224">
        <v>0</v>
      </c>
      <c r="L224">
        <v>2779</v>
      </c>
      <c r="M224">
        <f t="shared" si="81"/>
        <v>1</v>
      </c>
      <c r="N224">
        <f t="shared" si="82"/>
        <v>4</v>
      </c>
      <c r="O224">
        <f t="shared" si="83"/>
        <v>1</v>
      </c>
      <c r="P224">
        <f t="shared" si="84"/>
        <v>0</v>
      </c>
      <c r="Q224">
        <f t="shared" si="85"/>
        <v>5</v>
      </c>
      <c r="R224">
        <f t="shared" si="80"/>
        <v>1</v>
      </c>
      <c r="S224">
        <f t="shared" si="86"/>
        <v>1</v>
      </c>
      <c r="T224">
        <f t="shared" si="87"/>
        <v>0</v>
      </c>
      <c r="U224">
        <f t="shared" si="88"/>
        <v>4</v>
      </c>
      <c r="V224" t="s">
        <v>85</v>
      </c>
    </row>
    <row r="225" spans="1:22" x14ac:dyDescent="0.3">
      <c r="A225" s="1" t="s">
        <v>54</v>
      </c>
      <c r="B225" t="s">
        <v>17</v>
      </c>
      <c r="C225">
        <v>11</v>
      </c>
      <c r="D225">
        <v>25</v>
      </c>
      <c r="E225" s="6">
        <v>2</v>
      </c>
      <c r="F225">
        <v>0</v>
      </c>
      <c r="G225">
        <v>1</v>
      </c>
      <c r="H225">
        <v>0</v>
      </c>
      <c r="I225">
        <v>0</v>
      </c>
      <c r="J225">
        <v>0</v>
      </c>
      <c r="K225">
        <v>0</v>
      </c>
      <c r="L225">
        <v>5542</v>
      </c>
      <c r="M225">
        <f t="shared" si="81"/>
        <v>1</v>
      </c>
      <c r="N225">
        <f t="shared" si="82"/>
        <v>4</v>
      </c>
      <c r="O225">
        <f t="shared" si="83"/>
        <v>1</v>
      </c>
      <c r="P225">
        <f t="shared" si="84"/>
        <v>0</v>
      </c>
      <c r="Q225">
        <f t="shared" si="85"/>
        <v>5</v>
      </c>
      <c r="R225">
        <f t="shared" si="80"/>
        <v>1</v>
      </c>
      <c r="S225">
        <f t="shared" si="86"/>
        <v>1</v>
      </c>
      <c r="T225">
        <f t="shared" si="87"/>
        <v>0</v>
      </c>
      <c r="U225">
        <f t="shared" si="88"/>
        <v>4</v>
      </c>
      <c r="V225" t="s">
        <v>85</v>
      </c>
    </row>
    <row r="226" spans="1:22" x14ac:dyDescent="0.3">
      <c r="A226" s="1" t="s">
        <v>58</v>
      </c>
      <c r="B226" t="s">
        <v>17</v>
      </c>
      <c r="C226">
        <v>11</v>
      </c>
      <c r="D226">
        <v>25</v>
      </c>
      <c r="E226">
        <v>6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1</v>
      </c>
      <c r="L226">
        <v>5612</v>
      </c>
      <c r="M226">
        <f t="shared" si="81"/>
        <v>0</v>
      </c>
      <c r="N226">
        <f t="shared" si="82"/>
        <v>3</v>
      </c>
      <c r="O226">
        <f t="shared" si="83"/>
        <v>2</v>
      </c>
      <c r="P226">
        <f t="shared" si="84"/>
        <v>1</v>
      </c>
      <c r="Q226">
        <f t="shared" si="85"/>
        <v>3</v>
      </c>
      <c r="R226">
        <f t="shared" si="80"/>
        <v>3</v>
      </c>
      <c r="S226">
        <f t="shared" si="86"/>
        <v>0</v>
      </c>
      <c r="T226">
        <f t="shared" si="87"/>
        <v>0</v>
      </c>
      <c r="U226">
        <f t="shared" si="88"/>
        <v>3</v>
      </c>
      <c r="V226" t="s">
        <v>85</v>
      </c>
    </row>
    <row r="227" spans="1:22" x14ac:dyDescent="0.3">
      <c r="A227" s="1" t="s">
        <v>61</v>
      </c>
      <c r="B227" t="s">
        <v>17</v>
      </c>
      <c r="C227">
        <v>11</v>
      </c>
      <c r="D227">
        <v>25</v>
      </c>
      <c r="E227" s="6">
        <v>5</v>
      </c>
      <c r="F227">
        <v>0</v>
      </c>
      <c r="G227">
        <v>0</v>
      </c>
      <c r="H227">
        <v>0</v>
      </c>
      <c r="I227">
        <v>0</v>
      </c>
      <c r="J227">
        <v>1</v>
      </c>
      <c r="K227">
        <v>0</v>
      </c>
      <c r="L227">
        <v>2740</v>
      </c>
      <c r="M227">
        <f t="shared" si="81"/>
        <v>1</v>
      </c>
      <c r="N227">
        <f t="shared" si="82"/>
        <v>4</v>
      </c>
      <c r="O227">
        <f t="shared" si="83"/>
        <v>1</v>
      </c>
      <c r="P227">
        <f t="shared" si="84"/>
        <v>0</v>
      </c>
      <c r="Q227">
        <f t="shared" si="85"/>
        <v>5</v>
      </c>
      <c r="R227">
        <f t="shared" si="80"/>
        <v>1</v>
      </c>
      <c r="S227">
        <f t="shared" si="86"/>
        <v>1</v>
      </c>
      <c r="T227">
        <f t="shared" si="87"/>
        <v>1</v>
      </c>
      <c r="U227">
        <f t="shared" si="88"/>
        <v>3</v>
      </c>
      <c r="V227" t="s">
        <v>85</v>
      </c>
    </row>
    <row r="228" spans="1:22" x14ac:dyDescent="0.3">
      <c r="A228" s="1" t="s">
        <v>64</v>
      </c>
      <c r="B228" t="s">
        <v>17</v>
      </c>
      <c r="C228">
        <v>11</v>
      </c>
      <c r="D228">
        <v>25</v>
      </c>
      <c r="E228">
        <v>13</v>
      </c>
      <c r="F228">
        <v>1</v>
      </c>
      <c r="G228">
        <v>0</v>
      </c>
      <c r="H228">
        <v>1</v>
      </c>
      <c r="I228">
        <v>0</v>
      </c>
      <c r="J228">
        <v>0</v>
      </c>
      <c r="K228">
        <v>0</v>
      </c>
      <c r="L228">
        <v>2604</v>
      </c>
      <c r="M228">
        <f t="shared" si="81"/>
        <v>0</v>
      </c>
      <c r="N228">
        <f t="shared" si="82"/>
        <v>2</v>
      </c>
      <c r="O228">
        <f t="shared" si="83"/>
        <v>2</v>
      </c>
      <c r="P228">
        <f t="shared" si="84"/>
        <v>2</v>
      </c>
      <c r="Q228">
        <f t="shared" si="85"/>
        <v>2</v>
      </c>
      <c r="R228">
        <f t="shared" si="80"/>
        <v>4</v>
      </c>
      <c r="S228">
        <f t="shared" si="86"/>
        <v>1</v>
      </c>
      <c r="T228">
        <f t="shared" si="87"/>
        <v>0</v>
      </c>
      <c r="U228">
        <f t="shared" si="88"/>
        <v>1</v>
      </c>
      <c r="V228" t="s">
        <v>85</v>
      </c>
    </row>
    <row r="229" spans="1:22" x14ac:dyDescent="0.3">
      <c r="A229" s="1" t="s">
        <v>67</v>
      </c>
      <c r="B229" t="s">
        <v>17</v>
      </c>
      <c r="C229">
        <v>11</v>
      </c>
      <c r="D229">
        <v>25</v>
      </c>
      <c r="E229">
        <v>35</v>
      </c>
      <c r="F229">
        <v>0</v>
      </c>
      <c r="G229">
        <v>0</v>
      </c>
      <c r="H229">
        <v>1</v>
      </c>
      <c r="I229">
        <v>0</v>
      </c>
      <c r="J229">
        <v>1</v>
      </c>
      <c r="K229">
        <v>0</v>
      </c>
      <c r="L229">
        <v>4082</v>
      </c>
      <c r="M229">
        <f t="shared" si="81"/>
        <v>1</v>
      </c>
      <c r="N229">
        <f t="shared" si="82"/>
        <v>3</v>
      </c>
      <c r="O229">
        <f t="shared" si="83"/>
        <v>1</v>
      </c>
      <c r="P229">
        <f t="shared" si="84"/>
        <v>1</v>
      </c>
      <c r="Q229">
        <f t="shared" si="85"/>
        <v>4</v>
      </c>
      <c r="R229">
        <f t="shared" si="80"/>
        <v>2</v>
      </c>
      <c r="S229">
        <f t="shared" si="86"/>
        <v>1</v>
      </c>
      <c r="T229">
        <f t="shared" si="87"/>
        <v>1</v>
      </c>
      <c r="U229">
        <f t="shared" si="88"/>
        <v>2</v>
      </c>
      <c r="V229" t="s">
        <v>85</v>
      </c>
    </row>
    <row r="230" spans="1:22" x14ac:dyDescent="0.3">
      <c r="A230" s="1" t="s">
        <v>70</v>
      </c>
      <c r="B230" t="s">
        <v>17</v>
      </c>
      <c r="C230">
        <v>11</v>
      </c>
      <c r="D230">
        <v>25</v>
      </c>
      <c r="E230" s="6">
        <v>2</v>
      </c>
      <c r="F230">
        <v>0</v>
      </c>
      <c r="G230">
        <v>1</v>
      </c>
      <c r="H230">
        <v>0</v>
      </c>
      <c r="I230">
        <v>0</v>
      </c>
      <c r="J230">
        <v>0</v>
      </c>
      <c r="K230">
        <v>0</v>
      </c>
      <c r="L230">
        <v>3163</v>
      </c>
      <c r="M230">
        <f t="shared" si="81"/>
        <v>1</v>
      </c>
      <c r="N230">
        <f t="shared" si="82"/>
        <v>4</v>
      </c>
      <c r="O230">
        <f t="shared" si="83"/>
        <v>1</v>
      </c>
      <c r="P230">
        <f t="shared" si="84"/>
        <v>0</v>
      </c>
      <c r="Q230">
        <f t="shared" si="85"/>
        <v>5</v>
      </c>
      <c r="R230">
        <f t="shared" si="80"/>
        <v>1</v>
      </c>
      <c r="S230">
        <f t="shared" si="86"/>
        <v>1</v>
      </c>
      <c r="T230">
        <f t="shared" si="87"/>
        <v>0</v>
      </c>
      <c r="U230">
        <f t="shared" si="88"/>
        <v>4</v>
      </c>
      <c r="V230" t="s">
        <v>85</v>
      </c>
    </row>
    <row r="231" spans="1:22" x14ac:dyDescent="0.3">
      <c r="A231" s="1" t="s">
        <v>73</v>
      </c>
      <c r="B231" t="s">
        <v>17</v>
      </c>
      <c r="C231">
        <v>11</v>
      </c>
      <c r="D231">
        <v>25</v>
      </c>
      <c r="E231">
        <v>123</v>
      </c>
      <c r="F231">
        <v>1</v>
      </c>
      <c r="G231">
        <v>1</v>
      </c>
      <c r="H231">
        <v>1</v>
      </c>
      <c r="I231">
        <v>0</v>
      </c>
      <c r="J231">
        <v>0</v>
      </c>
      <c r="K231">
        <v>0</v>
      </c>
      <c r="L231">
        <v>5233</v>
      </c>
      <c r="M231">
        <f t="shared" si="81"/>
        <v>1</v>
      </c>
      <c r="N231">
        <f t="shared" si="82"/>
        <v>2</v>
      </c>
      <c r="O231">
        <f t="shared" si="83"/>
        <v>1</v>
      </c>
      <c r="P231">
        <f t="shared" si="84"/>
        <v>2</v>
      </c>
      <c r="Q231">
        <f t="shared" si="85"/>
        <v>3</v>
      </c>
      <c r="R231">
        <f t="shared" si="80"/>
        <v>3</v>
      </c>
      <c r="S231">
        <f t="shared" si="86"/>
        <v>1</v>
      </c>
      <c r="T231">
        <f t="shared" si="87"/>
        <v>0</v>
      </c>
      <c r="U231">
        <f t="shared" si="88"/>
        <v>2</v>
      </c>
      <c r="V231" t="s">
        <v>85</v>
      </c>
    </row>
    <row r="232" spans="1:22" x14ac:dyDescent="0.3">
      <c r="A232" s="1" t="s">
        <v>77</v>
      </c>
      <c r="B232" t="s">
        <v>17</v>
      </c>
      <c r="C232">
        <v>11</v>
      </c>
      <c r="D232">
        <v>25</v>
      </c>
      <c r="E232" s="6">
        <v>5</v>
      </c>
      <c r="F232">
        <v>0</v>
      </c>
      <c r="G232">
        <v>0</v>
      </c>
      <c r="H232">
        <v>0</v>
      </c>
      <c r="I232">
        <v>0</v>
      </c>
      <c r="J232">
        <v>1</v>
      </c>
      <c r="K232">
        <v>0</v>
      </c>
      <c r="L232">
        <v>2886</v>
      </c>
      <c r="M232">
        <f t="shared" si="81"/>
        <v>1</v>
      </c>
      <c r="N232">
        <f t="shared" si="82"/>
        <v>4</v>
      </c>
      <c r="O232">
        <f t="shared" si="83"/>
        <v>1</v>
      </c>
      <c r="P232">
        <f t="shared" si="84"/>
        <v>0</v>
      </c>
      <c r="Q232">
        <f t="shared" si="85"/>
        <v>5</v>
      </c>
      <c r="R232">
        <f t="shared" si="80"/>
        <v>1</v>
      </c>
      <c r="S232">
        <f t="shared" si="86"/>
        <v>1</v>
      </c>
      <c r="T232">
        <f t="shared" si="87"/>
        <v>1</v>
      </c>
      <c r="U232">
        <f t="shared" si="88"/>
        <v>3</v>
      </c>
      <c r="V232" t="s">
        <v>85</v>
      </c>
    </row>
    <row r="233" spans="1:22" x14ac:dyDescent="0.3">
      <c r="A233" s="1" t="s">
        <v>16</v>
      </c>
      <c r="B233" t="s">
        <v>17</v>
      </c>
      <c r="C233">
        <v>12</v>
      </c>
      <c r="D233">
        <v>5</v>
      </c>
      <c r="E233" s="4">
        <v>5</v>
      </c>
      <c r="F233">
        <v>0</v>
      </c>
      <c r="G233">
        <v>0</v>
      </c>
      <c r="H233">
        <v>0</v>
      </c>
      <c r="I233">
        <v>0</v>
      </c>
      <c r="J233">
        <v>1</v>
      </c>
      <c r="K233">
        <v>0</v>
      </c>
      <c r="L233">
        <v>4538</v>
      </c>
      <c r="M233">
        <f t="shared" ref="M233:M253" si="89">SUM(COUNTIF(J233,"=1"))</f>
        <v>1</v>
      </c>
      <c r="N233">
        <f t="shared" ref="N233:N253" si="90">SUM(COUNTIF(F233,"=0"),COUNTIF(G233,"=0"),COUNTIF(H233,"=0"),COUNTIF(I233,"=0"),COUNTIF(K233,"=0"))</f>
        <v>5</v>
      </c>
      <c r="O233">
        <f t="shared" ref="O233:O253" si="91">SUM(COUNTIF(J233,"=0"))</f>
        <v>0</v>
      </c>
      <c r="P233">
        <f t="shared" ref="P233:P253" si="92">SUM(COUNTIF(F233,"=1"),COUNTIF(G233,"=1"),COUNTIF(H233,"=1"),COUNTIF(I233,"=1"),COUNTIF(K233,"=1"))</f>
        <v>0</v>
      </c>
      <c r="Q233">
        <f t="shared" ref="Q233:Q253" si="93">M233+N233</f>
        <v>6</v>
      </c>
      <c r="R233">
        <f t="shared" si="80"/>
        <v>0</v>
      </c>
      <c r="S233">
        <f t="shared" ref="S233:S253" si="94">COUNTIF(K233,"=0")</f>
        <v>1</v>
      </c>
      <c r="T233">
        <f t="shared" ref="T233:T253" si="95">COUNTIF(J233,"=1")</f>
        <v>1</v>
      </c>
      <c r="U233">
        <f t="shared" ref="U233:U253" si="96">Q233-S233-T233</f>
        <v>4</v>
      </c>
      <c r="V233" t="s">
        <v>85</v>
      </c>
    </row>
    <row r="234" spans="1:22" x14ac:dyDescent="0.3">
      <c r="A234" s="1" t="s">
        <v>20</v>
      </c>
      <c r="B234" t="s">
        <v>17</v>
      </c>
      <c r="C234">
        <v>12</v>
      </c>
      <c r="D234">
        <v>5</v>
      </c>
      <c r="E234" s="5">
        <v>5</v>
      </c>
      <c r="F234">
        <v>0</v>
      </c>
      <c r="G234">
        <v>0</v>
      </c>
      <c r="H234">
        <v>0</v>
      </c>
      <c r="I234">
        <v>0</v>
      </c>
      <c r="J234">
        <v>1</v>
      </c>
      <c r="K234">
        <v>0</v>
      </c>
      <c r="L234">
        <v>6585</v>
      </c>
      <c r="M234">
        <f t="shared" si="89"/>
        <v>1</v>
      </c>
      <c r="N234">
        <f t="shared" si="90"/>
        <v>5</v>
      </c>
      <c r="O234">
        <f t="shared" si="91"/>
        <v>0</v>
      </c>
      <c r="P234">
        <f t="shared" si="92"/>
        <v>0</v>
      </c>
      <c r="Q234">
        <f t="shared" si="93"/>
        <v>6</v>
      </c>
      <c r="R234">
        <f t="shared" si="80"/>
        <v>0</v>
      </c>
      <c r="S234">
        <f t="shared" si="94"/>
        <v>1</v>
      </c>
      <c r="T234">
        <f t="shared" si="95"/>
        <v>1</v>
      </c>
      <c r="U234">
        <f t="shared" si="96"/>
        <v>4</v>
      </c>
      <c r="V234" t="s">
        <v>85</v>
      </c>
    </row>
    <row r="235" spans="1:22" x14ac:dyDescent="0.3">
      <c r="A235" s="1" t="s">
        <v>22</v>
      </c>
      <c r="B235" t="s">
        <v>17</v>
      </c>
      <c r="C235">
        <v>12</v>
      </c>
      <c r="D235">
        <v>5</v>
      </c>
      <c r="E235">
        <v>6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1</v>
      </c>
      <c r="L235">
        <v>802</v>
      </c>
      <c r="M235">
        <f t="shared" si="89"/>
        <v>0</v>
      </c>
      <c r="N235">
        <f t="shared" si="90"/>
        <v>4</v>
      </c>
      <c r="O235">
        <f t="shared" si="91"/>
        <v>1</v>
      </c>
      <c r="P235">
        <f t="shared" si="92"/>
        <v>1</v>
      </c>
      <c r="Q235">
        <f t="shared" si="93"/>
        <v>4</v>
      </c>
      <c r="R235">
        <f t="shared" si="80"/>
        <v>2</v>
      </c>
      <c r="S235">
        <f t="shared" si="94"/>
        <v>0</v>
      </c>
      <c r="T235">
        <f t="shared" si="95"/>
        <v>0</v>
      </c>
      <c r="U235">
        <f t="shared" si="96"/>
        <v>4</v>
      </c>
      <c r="V235" t="s">
        <v>85</v>
      </c>
    </row>
    <row r="236" spans="1:22" x14ac:dyDescent="0.3">
      <c r="A236" s="1" t="s">
        <v>26</v>
      </c>
      <c r="B236" t="s">
        <v>17</v>
      </c>
      <c r="C236">
        <v>12</v>
      </c>
      <c r="D236">
        <v>5</v>
      </c>
      <c r="E236">
        <v>4</v>
      </c>
      <c r="F236">
        <v>0</v>
      </c>
      <c r="G236">
        <v>0</v>
      </c>
      <c r="H236">
        <v>0</v>
      </c>
      <c r="I236">
        <v>1</v>
      </c>
      <c r="J236">
        <v>0</v>
      </c>
      <c r="K236">
        <v>0</v>
      </c>
      <c r="L236">
        <v>1548</v>
      </c>
      <c r="M236">
        <f t="shared" si="89"/>
        <v>0</v>
      </c>
      <c r="N236">
        <f t="shared" si="90"/>
        <v>4</v>
      </c>
      <c r="O236">
        <f t="shared" si="91"/>
        <v>1</v>
      </c>
      <c r="P236">
        <f t="shared" si="92"/>
        <v>1</v>
      </c>
      <c r="Q236">
        <f t="shared" si="93"/>
        <v>4</v>
      </c>
      <c r="R236">
        <f t="shared" si="80"/>
        <v>2</v>
      </c>
      <c r="S236">
        <f t="shared" si="94"/>
        <v>1</v>
      </c>
      <c r="T236">
        <f t="shared" si="95"/>
        <v>0</v>
      </c>
      <c r="U236">
        <f t="shared" si="96"/>
        <v>3</v>
      </c>
      <c r="V236" t="s">
        <v>85</v>
      </c>
    </row>
    <row r="237" spans="1:22" x14ac:dyDescent="0.3">
      <c r="A237" s="1" t="s">
        <v>31</v>
      </c>
      <c r="B237" t="s">
        <v>17</v>
      </c>
      <c r="C237">
        <v>12</v>
      </c>
      <c r="D237">
        <v>5</v>
      </c>
      <c r="E237">
        <v>6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1</v>
      </c>
      <c r="L237">
        <v>9657</v>
      </c>
      <c r="M237">
        <f t="shared" si="89"/>
        <v>0</v>
      </c>
      <c r="N237">
        <f t="shared" si="90"/>
        <v>4</v>
      </c>
      <c r="O237">
        <f t="shared" si="91"/>
        <v>1</v>
      </c>
      <c r="P237">
        <f t="shared" si="92"/>
        <v>1</v>
      </c>
      <c r="Q237">
        <f t="shared" si="93"/>
        <v>4</v>
      </c>
      <c r="R237">
        <f t="shared" si="80"/>
        <v>2</v>
      </c>
      <c r="S237">
        <f t="shared" si="94"/>
        <v>0</v>
      </c>
      <c r="T237">
        <f t="shared" si="95"/>
        <v>0</v>
      </c>
      <c r="U237">
        <f t="shared" si="96"/>
        <v>4</v>
      </c>
      <c r="V237" t="s">
        <v>85</v>
      </c>
    </row>
    <row r="238" spans="1:22" x14ac:dyDescent="0.3">
      <c r="A238" s="1" t="s">
        <v>34</v>
      </c>
      <c r="B238" t="s">
        <v>17</v>
      </c>
      <c r="C238">
        <v>12</v>
      </c>
      <c r="D238">
        <v>5</v>
      </c>
      <c r="E238" s="5">
        <v>5</v>
      </c>
      <c r="F238">
        <v>0</v>
      </c>
      <c r="G238">
        <v>0</v>
      </c>
      <c r="H238">
        <v>0</v>
      </c>
      <c r="I238">
        <v>0</v>
      </c>
      <c r="J238">
        <v>1</v>
      </c>
      <c r="K238">
        <v>0</v>
      </c>
      <c r="L238">
        <v>2438</v>
      </c>
      <c r="M238">
        <f t="shared" si="89"/>
        <v>1</v>
      </c>
      <c r="N238">
        <f t="shared" si="90"/>
        <v>5</v>
      </c>
      <c r="O238">
        <f t="shared" si="91"/>
        <v>0</v>
      </c>
      <c r="P238">
        <f t="shared" si="92"/>
        <v>0</v>
      </c>
      <c r="Q238">
        <f t="shared" si="93"/>
        <v>6</v>
      </c>
      <c r="R238">
        <f t="shared" si="80"/>
        <v>0</v>
      </c>
      <c r="S238">
        <f t="shared" si="94"/>
        <v>1</v>
      </c>
      <c r="T238">
        <f t="shared" si="95"/>
        <v>1</v>
      </c>
      <c r="U238">
        <f t="shared" si="96"/>
        <v>4</v>
      </c>
      <c r="V238" t="s">
        <v>85</v>
      </c>
    </row>
    <row r="239" spans="1:22" x14ac:dyDescent="0.3">
      <c r="A239" s="1" t="s">
        <v>36</v>
      </c>
      <c r="B239" t="s">
        <v>17</v>
      </c>
      <c r="C239">
        <v>12</v>
      </c>
      <c r="D239">
        <v>5</v>
      </c>
      <c r="E239">
        <v>6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1</v>
      </c>
      <c r="L239">
        <v>5184</v>
      </c>
      <c r="M239">
        <f t="shared" si="89"/>
        <v>0</v>
      </c>
      <c r="N239">
        <f t="shared" si="90"/>
        <v>4</v>
      </c>
      <c r="O239">
        <f t="shared" si="91"/>
        <v>1</v>
      </c>
      <c r="P239">
        <f t="shared" si="92"/>
        <v>1</v>
      </c>
      <c r="Q239">
        <f t="shared" si="93"/>
        <v>4</v>
      </c>
      <c r="R239">
        <f t="shared" si="80"/>
        <v>2</v>
      </c>
      <c r="S239">
        <f t="shared" si="94"/>
        <v>0</v>
      </c>
      <c r="T239">
        <f t="shared" si="95"/>
        <v>0</v>
      </c>
      <c r="U239">
        <f t="shared" si="96"/>
        <v>4</v>
      </c>
      <c r="V239" t="s">
        <v>85</v>
      </c>
    </row>
    <row r="240" spans="1:22" x14ac:dyDescent="0.3">
      <c r="A240" s="1" t="s">
        <v>39</v>
      </c>
      <c r="B240" t="s">
        <v>17</v>
      </c>
      <c r="C240">
        <v>12</v>
      </c>
      <c r="D240">
        <v>5</v>
      </c>
      <c r="E240">
        <v>24</v>
      </c>
      <c r="F240">
        <v>0</v>
      </c>
      <c r="G240">
        <v>1</v>
      </c>
      <c r="H240">
        <v>0</v>
      </c>
      <c r="I240">
        <v>1</v>
      </c>
      <c r="J240">
        <v>0</v>
      </c>
      <c r="K240">
        <v>0</v>
      </c>
      <c r="L240">
        <v>3865</v>
      </c>
      <c r="M240">
        <f t="shared" si="89"/>
        <v>0</v>
      </c>
      <c r="N240">
        <f t="shared" si="90"/>
        <v>3</v>
      </c>
      <c r="O240">
        <f t="shared" si="91"/>
        <v>1</v>
      </c>
      <c r="P240">
        <f t="shared" si="92"/>
        <v>2</v>
      </c>
      <c r="Q240">
        <f t="shared" si="93"/>
        <v>3</v>
      </c>
      <c r="R240">
        <f t="shared" si="80"/>
        <v>3</v>
      </c>
      <c r="S240">
        <f t="shared" si="94"/>
        <v>1</v>
      </c>
      <c r="T240">
        <f t="shared" si="95"/>
        <v>0</v>
      </c>
      <c r="U240">
        <f t="shared" si="96"/>
        <v>2</v>
      </c>
      <c r="V240" t="s">
        <v>85</v>
      </c>
    </row>
    <row r="241" spans="1:22" x14ac:dyDescent="0.3">
      <c r="A241" s="1" t="s">
        <v>42</v>
      </c>
      <c r="B241" t="s">
        <v>17</v>
      </c>
      <c r="C241">
        <v>12</v>
      </c>
      <c r="D241">
        <v>5</v>
      </c>
      <c r="E241">
        <v>6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1</v>
      </c>
      <c r="L241">
        <v>3841</v>
      </c>
      <c r="M241">
        <f t="shared" si="89"/>
        <v>0</v>
      </c>
      <c r="N241">
        <f t="shared" si="90"/>
        <v>4</v>
      </c>
      <c r="O241">
        <f t="shared" si="91"/>
        <v>1</v>
      </c>
      <c r="P241">
        <f t="shared" si="92"/>
        <v>1</v>
      </c>
      <c r="Q241">
        <f t="shared" si="93"/>
        <v>4</v>
      </c>
      <c r="R241">
        <f t="shared" si="80"/>
        <v>2</v>
      </c>
      <c r="S241">
        <f t="shared" si="94"/>
        <v>0</v>
      </c>
      <c r="T241">
        <f t="shared" si="95"/>
        <v>0</v>
      </c>
      <c r="U241">
        <f t="shared" si="96"/>
        <v>4</v>
      </c>
      <c r="V241" t="s">
        <v>85</v>
      </c>
    </row>
    <row r="242" spans="1:22" x14ac:dyDescent="0.3">
      <c r="A242" s="1" t="s">
        <v>45</v>
      </c>
      <c r="B242" t="s">
        <v>17</v>
      </c>
      <c r="C242">
        <v>12</v>
      </c>
      <c r="D242">
        <v>5</v>
      </c>
      <c r="E242">
        <v>245</v>
      </c>
      <c r="F242">
        <v>0</v>
      </c>
      <c r="G242">
        <v>1</v>
      </c>
      <c r="H242">
        <v>0</v>
      </c>
      <c r="I242">
        <v>1</v>
      </c>
      <c r="J242">
        <v>1</v>
      </c>
      <c r="K242">
        <v>0</v>
      </c>
      <c r="L242">
        <v>4844</v>
      </c>
      <c r="M242">
        <f t="shared" si="89"/>
        <v>1</v>
      </c>
      <c r="N242">
        <f t="shared" si="90"/>
        <v>3</v>
      </c>
      <c r="O242">
        <f t="shared" si="91"/>
        <v>0</v>
      </c>
      <c r="P242">
        <f t="shared" si="92"/>
        <v>2</v>
      </c>
      <c r="Q242">
        <f t="shared" si="93"/>
        <v>4</v>
      </c>
      <c r="R242">
        <f t="shared" si="80"/>
        <v>2</v>
      </c>
      <c r="S242">
        <f t="shared" si="94"/>
        <v>1</v>
      </c>
      <c r="T242">
        <f t="shared" si="95"/>
        <v>1</v>
      </c>
      <c r="U242">
        <f t="shared" si="96"/>
        <v>2</v>
      </c>
      <c r="V242" t="s">
        <v>85</v>
      </c>
    </row>
    <row r="243" spans="1:22" x14ac:dyDescent="0.3">
      <c r="A243" s="1" t="s">
        <v>48</v>
      </c>
      <c r="B243" t="s">
        <v>17</v>
      </c>
      <c r="C243">
        <v>12</v>
      </c>
      <c r="D243">
        <v>5</v>
      </c>
      <c r="E243">
        <v>6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1</v>
      </c>
      <c r="L243">
        <v>2497</v>
      </c>
      <c r="M243">
        <f t="shared" si="89"/>
        <v>0</v>
      </c>
      <c r="N243">
        <f t="shared" si="90"/>
        <v>4</v>
      </c>
      <c r="O243">
        <f t="shared" si="91"/>
        <v>1</v>
      </c>
      <c r="P243">
        <f t="shared" si="92"/>
        <v>1</v>
      </c>
      <c r="Q243">
        <f t="shared" si="93"/>
        <v>4</v>
      </c>
      <c r="R243">
        <f t="shared" si="80"/>
        <v>2</v>
      </c>
      <c r="S243">
        <f t="shared" si="94"/>
        <v>0</v>
      </c>
      <c r="T243">
        <f t="shared" si="95"/>
        <v>0</v>
      </c>
      <c r="U243">
        <f t="shared" si="96"/>
        <v>4</v>
      </c>
      <c r="V243" t="s">
        <v>85</v>
      </c>
    </row>
    <row r="244" spans="1:22" x14ac:dyDescent="0.3">
      <c r="A244" s="1" t="s">
        <v>51</v>
      </c>
      <c r="B244" t="s">
        <v>17</v>
      </c>
      <c r="C244">
        <v>12</v>
      </c>
      <c r="D244">
        <v>5</v>
      </c>
      <c r="E244" s="5">
        <v>5</v>
      </c>
      <c r="F244">
        <v>0</v>
      </c>
      <c r="G244">
        <v>0</v>
      </c>
      <c r="H244">
        <v>0</v>
      </c>
      <c r="I244">
        <v>0</v>
      </c>
      <c r="J244">
        <v>1</v>
      </c>
      <c r="K244">
        <v>0</v>
      </c>
      <c r="L244">
        <v>3702</v>
      </c>
      <c r="M244">
        <f t="shared" si="89"/>
        <v>1</v>
      </c>
      <c r="N244">
        <f t="shared" si="90"/>
        <v>5</v>
      </c>
      <c r="O244">
        <f t="shared" si="91"/>
        <v>0</v>
      </c>
      <c r="P244">
        <f t="shared" si="92"/>
        <v>0</v>
      </c>
      <c r="Q244">
        <f t="shared" si="93"/>
        <v>6</v>
      </c>
      <c r="R244">
        <f t="shared" si="80"/>
        <v>0</v>
      </c>
      <c r="S244">
        <f t="shared" si="94"/>
        <v>1</v>
      </c>
      <c r="T244">
        <f t="shared" si="95"/>
        <v>1</v>
      </c>
      <c r="U244">
        <f t="shared" si="96"/>
        <v>4</v>
      </c>
      <c r="V244" t="s">
        <v>85</v>
      </c>
    </row>
    <row r="245" spans="1:22" x14ac:dyDescent="0.3">
      <c r="A245" s="1" t="s">
        <v>53</v>
      </c>
      <c r="B245" t="s">
        <v>17</v>
      </c>
      <c r="C245">
        <v>12</v>
      </c>
      <c r="D245">
        <v>5</v>
      </c>
      <c r="E245" s="5">
        <v>5</v>
      </c>
      <c r="F245">
        <v>0</v>
      </c>
      <c r="G245">
        <v>0</v>
      </c>
      <c r="H245">
        <v>0</v>
      </c>
      <c r="I245">
        <v>0</v>
      </c>
      <c r="J245">
        <v>1</v>
      </c>
      <c r="K245">
        <v>0</v>
      </c>
      <c r="L245">
        <v>2130</v>
      </c>
      <c r="M245">
        <f t="shared" si="89"/>
        <v>1</v>
      </c>
      <c r="N245">
        <f t="shared" si="90"/>
        <v>5</v>
      </c>
      <c r="O245">
        <f t="shared" si="91"/>
        <v>0</v>
      </c>
      <c r="P245">
        <f t="shared" si="92"/>
        <v>0</v>
      </c>
      <c r="Q245">
        <f t="shared" si="93"/>
        <v>6</v>
      </c>
      <c r="R245">
        <f t="shared" si="80"/>
        <v>0</v>
      </c>
      <c r="S245">
        <f t="shared" si="94"/>
        <v>1</v>
      </c>
      <c r="T245">
        <f t="shared" si="95"/>
        <v>1</v>
      </c>
      <c r="U245">
        <f t="shared" si="96"/>
        <v>4</v>
      </c>
      <c r="V245" t="s">
        <v>85</v>
      </c>
    </row>
    <row r="246" spans="1:22" x14ac:dyDescent="0.3">
      <c r="A246" s="1" t="s">
        <v>54</v>
      </c>
      <c r="B246" t="s">
        <v>17</v>
      </c>
      <c r="C246">
        <v>12</v>
      </c>
      <c r="D246">
        <v>5</v>
      </c>
      <c r="E246">
        <v>3</v>
      </c>
      <c r="F246">
        <v>0</v>
      </c>
      <c r="G246">
        <v>0</v>
      </c>
      <c r="H246">
        <v>1</v>
      </c>
      <c r="I246">
        <v>0</v>
      </c>
      <c r="J246">
        <v>0</v>
      </c>
      <c r="K246">
        <v>0</v>
      </c>
      <c r="L246">
        <v>6070</v>
      </c>
      <c r="M246">
        <f t="shared" si="89"/>
        <v>0</v>
      </c>
      <c r="N246">
        <f t="shared" si="90"/>
        <v>4</v>
      </c>
      <c r="O246">
        <f t="shared" si="91"/>
        <v>1</v>
      </c>
      <c r="P246">
        <f t="shared" si="92"/>
        <v>1</v>
      </c>
      <c r="Q246">
        <f t="shared" si="93"/>
        <v>4</v>
      </c>
      <c r="R246">
        <f t="shared" si="80"/>
        <v>2</v>
      </c>
      <c r="S246">
        <f t="shared" si="94"/>
        <v>1</v>
      </c>
      <c r="T246">
        <f t="shared" si="95"/>
        <v>0</v>
      </c>
      <c r="U246">
        <f t="shared" si="96"/>
        <v>3</v>
      </c>
      <c r="V246" t="s">
        <v>85</v>
      </c>
    </row>
    <row r="247" spans="1:22" x14ac:dyDescent="0.3">
      <c r="A247" s="1" t="s">
        <v>58</v>
      </c>
      <c r="B247" t="s">
        <v>17</v>
      </c>
      <c r="C247">
        <v>12</v>
      </c>
      <c r="D247">
        <v>5</v>
      </c>
      <c r="E247">
        <v>1234</v>
      </c>
      <c r="F247">
        <v>1</v>
      </c>
      <c r="G247">
        <v>1</v>
      </c>
      <c r="H247">
        <v>1</v>
      </c>
      <c r="I247">
        <v>1</v>
      </c>
      <c r="J247">
        <v>0</v>
      </c>
      <c r="K247">
        <v>0</v>
      </c>
      <c r="L247">
        <v>5548</v>
      </c>
      <c r="M247">
        <f t="shared" si="89"/>
        <v>0</v>
      </c>
      <c r="N247">
        <f t="shared" si="90"/>
        <v>1</v>
      </c>
      <c r="O247">
        <f t="shared" si="91"/>
        <v>1</v>
      </c>
      <c r="P247">
        <f t="shared" si="92"/>
        <v>4</v>
      </c>
      <c r="Q247">
        <f t="shared" si="93"/>
        <v>1</v>
      </c>
      <c r="R247">
        <f t="shared" si="80"/>
        <v>5</v>
      </c>
      <c r="S247">
        <f t="shared" si="94"/>
        <v>1</v>
      </c>
      <c r="T247">
        <f t="shared" si="95"/>
        <v>0</v>
      </c>
      <c r="U247">
        <f t="shared" si="96"/>
        <v>0</v>
      </c>
      <c r="V247" t="s">
        <v>85</v>
      </c>
    </row>
    <row r="248" spans="1:22" x14ac:dyDescent="0.3">
      <c r="A248" s="1" t="s">
        <v>61</v>
      </c>
      <c r="B248" t="s">
        <v>17</v>
      </c>
      <c r="C248">
        <v>12</v>
      </c>
      <c r="D248">
        <v>5</v>
      </c>
      <c r="E248" s="5">
        <v>5</v>
      </c>
      <c r="F248">
        <v>0</v>
      </c>
      <c r="G248">
        <v>0</v>
      </c>
      <c r="H248">
        <v>0</v>
      </c>
      <c r="I248">
        <v>0</v>
      </c>
      <c r="J248">
        <v>1</v>
      </c>
      <c r="K248">
        <v>0</v>
      </c>
      <c r="L248">
        <v>4559</v>
      </c>
      <c r="M248">
        <f t="shared" si="89"/>
        <v>1</v>
      </c>
      <c r="N248">
        <f t="shared" si="90"/>
        <v>5</v>
      </c>
      <c r="O248">
        <f t="shared" si="91"/>
        <v>0</v>
      </c>
      <c r="P248">
        <f t="shared" si="92"/>
        <v>0</v>
      </c>
      <c r="Q248">
        <f t="shared" si="93"/>
        <v>6</v>
      </c>
      <c r="R248">
        <f t="shared" si="80"/>
        <v>0</v>
      </c>
      <c r="S248">
        <f t="shared" si="94"/>
        <v>1</v>
      </c>
      <c r="T248">
        <f t="shared" si="95"/>
        <v>1</v>
      </c>
      <c r="U248">
        <f t="shared" si="96"/>
        <v>4</v>
      </c>
      <c r="V248" t="s">
        <v>85</v>
      </c>
    </row>
    <row r="249" spans="1:22" x14ac:dyDescent="0.3">
      <c r="A249" s="1" t="s">
        <v>64</v>
      </c>
      <c r="B249" t="s">
        <v>17</v>
      </c>
      <c r="C249">
        <v>12</v>
      </c>
      <c r="D249">
        <v>5</v>
      </c>
      <c r="E249">
        <v>6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1</v>
      </c>
      <c r="L249">
        <v>2300</v>
      </c>
      <c r="M249">
        <f t="shared" si="89"/>
        <v>0</v>
      </c>
      <c r="N249">
        <f t="shared" si="90"/>
        <v>4</v>
      </c>
      <c r="O249">
        <f t="shared" si="91"/>
        <v>1</v>
      </c>
      <c r="P249">
        <f t="shared" si="92"/>
        <v>1</v>
      </c>
      <c r="Q249">
        <f t="shared" si="93"/>
        <v>4</v>
      </c>
      <c r="R249">
        <f t="shared" si="80"/>
        <v>2</v>
      </c>
      <c r="S249">
        <f t="shared" si="94"/>
        <v>0</v>
      </c>
      <c r="T249">
        <f t="shared" si="95"/>
        <v>0</v>
      </c>
      <c r="U249">
        <f t="shared" si="96"/>
        <v>4</v>
      </c>
      <c r="V249" t="s">
        <v>85</v>
      </c>
    </row>
    <row r="250" spans="1:22" x14ac:dyDescent="0.3">
      <c r="A250" s="1" t="s">
        <v>67</v>
      </c>
      <c r="B250" t="s">
        <v>17</v>
      </c>
      <c r="C250">
        <v>12</v>
      </c>
      <c r="D250">
        <v>5</v>
      </c>
      <c r="E250">
        <v>15</v>
      </c>
      <c r="F250">
        <v>1</v>
      </c>
      <c r="G250">
        <v>0</v>
      </c>
      <c r="H250">
        <v>0</v>
      </c>
      <c r="I250">
        <v>0</v>
      </c>
      <c r="J250">
        <v>1</v>
      </c>
      <c r="K250">
        <v>0</v>
      </c>
      <c r="L250">
        <v>3906</v>
      </c>
      <c r="M250">
        <f t="shared" si="89"/>
        <v>1</v>
      </c>
      <c r="N250">
        <f t="shared" si="90"/>
        <v>4</v>
      </c>
      <c r="O250">
        <f t="shared" si="91"/>
        <v>0</v>
      </c>
      <c r="P250">
        <f t="shared" si="92"/>
        <v>1</v>
      </c>
      <c r="Q250">
        <f t="shared" si="93"/>
        <v>5</v>
      </c>
      <c r="R250">
        <f t="shared" si="80"/>
        <v>1</v>
      </c>
      <c r="S250">
        <f t="shared" si="94"/>
        <v>1</v>
      </c>
      <c r="T250">
        <f t="shared" si="95"/>
        <v>1</v>
      </c>
      <c r="U250">
        <f t="shared" si="96"/>
        <v>3</v>
      </c>
      <c r="V250" t="s">
        <v>85</v>
      </c>
    </row>
    <row r="251" spans="1:22" x14ac:dyDescent="0.3">
      <c r="A251" s="1" t="s">
        <v>70</v>
      </c>
      <c r="B251" t="s">
        <v>17</v>
      </c>
      <c r="C251">
        <v>12</v>
      </c>
      <c r="D251">
        <v>5</v>
      </c>
      <c r="E251">
        <v>6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1</v>
      </c>
      <c r="L251">
        <v>3696</v>
      </c>
      <c r="M251">
        <f t="shared" si="89"/>
        <v>0</v>
      </c>
      <c r="N251">
        <f t="shared" si="90"/>
        <v>4</v>
      </c>
      <c r="O251">
        <f t="shared" si="91"/>
        <v>1</v>
      </c>
      <c r="P251">
        <f t="shared" si="92"/>
        <v>1</v>
      </c>
      <c r="Q251">
        <f t="shared" si="93"/>
        <v>4</v>
      </c>
      <c r="R251">
        <f t="shared" si="80"/>
        <v>2</v>
      </c>
      <c r="S251">
        <f t="shared" si="94"/>
        <v>0</v>
      </c>
      <c r="T251">
        <f t="shared" si="95"/>
        <v>0</v>
      </c>
      <c r="U251">
        <f t="shared" si="96"/>
        <v>4</v>
      </c>
      <c r="V251" t="s">
        <v>85</v>
      </c>
    </row>
    <row r="252" spans="1:22" x14ac:dyDescent="0.3">
      <c r="A252" s="1" t="s">
        <v>73</v>
      </c>
      <c r="B252" t="s">
        <v>17</v>
      </c>
      <c r="C252">
        <v>12</v>
      </c>
      <c r="D252">
        <v>5</v>
      </c>
      <c r="E252">
        <v>12345</v>
      </c>
      <c r="F252">
        <v>1</v>
      </c>
      <c r="G252">
        <v>1</v>
      </c>
      <c r="H252">
        <v>1</v>
      </c>
      <c r="I252">
        <v>1</v>
      </c>
      <c r="J252">
        <v>1</v>
      </c>
      <c r="K252">
        <v>0</v>
      </c>
      <c r="L252">
        <v>3947</v>
      </c>
      <c r="M252">
        <f t="shared" si="89"/>
        <v>1</v>
      </c>
      <c r="N252">
        <f t="shared" si="90"/>
        <v>1</v>
      </c>
      <c r="O252">
        <f t="shared" si="91"/>
        <v>0</v>
      </c>
      <c r="P252">
        <f t="shared" si="92"/>
        <v>4</v>
      </c>
      <c r="Q252">
        <f t="shared" si="93"/>
        <v>2</v>
      </c>
      <c r="R252">
        <f t="shared" si="80"/>
        <v>4</v>
      </c>
      <c r="S252">
        <f t="shared" si="94"/>
        <v>1</v>
      </c>
      <c r="T252">
        <f t="shared" si="95"/>
        <v>1</v>
      </c>
      <c r="U252">
        <f t="shared" si="96"/>
        <v>0</v>
      </c>
      <c r="V252" t="s">
        <v>85</v>
      </c>
    </row>
    <row r="253" spans="1:22" x14ac:dyDescent="0.3">
      <c r="A253" s="1" t="s">
        <v>77</v>
      </c>
      <c r="B253" t="s">
        <v>17</v>
      </c>
      <c r="C253">
        <v>12</v>
      </c>
      <c r="D253">
        <v>5</v>
      </c>
      <c r="E253">
        <v>24</v>
      </c>
      <c r="F253">
        <v>0</v>
      </c>
      <c r="G253">
        <v>1</v>
      </c>
      <c r="H253">
        <v>0</v>
      </c>
      <c r="I253">
        <v>1</v>
      </c>
      <c r="J253">
        <v>0</v>
      </c>
      <c r="K253">
        <v>0</v>
      </c>
      <c r="L253">
        <v>6590</v>
      </c>
      <c r="M253">
        <f t="shared" si="89"/>
        <v>0</v>
      </c>
      <c r="N253">
        <f t="shared" si="90"/>
        <v>3</v>
      </c>
      <c r="O253">
        <f t="shared" si="91"/>
        <v>1</v>
      </c>
      <c r="P253">
        <f t="shared" si="92"/>
        <v>2</v>
      </c>
      <c r="Q253">
        <f t="shared" si="93"/>
        <v>3</v>
      </c>
      <c r="R253">
        <f t="shared" si="80"/>
        <v>3</v>
      </c>
      <c r="S253">
        <f t="shared" si="94"/>
        <v>1</v>
      </c>
      <c r="T253">
        <f t="shared" si="95"/>
        <v>0</v>
      </c>
      <c r="U253">
        <f t="shared" si="96"/>
        <v>2</v>
      </c>
      <c r="V253" t="s">
        <v>85</v>
      </c>
    </row>
    <row r="254" spans="1:22" x14ac:dyDescent="0.3">
      <c r="A254" s="1" t="s">
        <v>16</v>
      </c>
      <c r="B254" t="s">
        <v>17</v>
      </c>
      <c r="C254">
        <v>13</v>
      </c>
      <c r="D254">
        <v>34</v>
      </c>
      <c r="E254" s="3">
        <v>3</v>
      </c>
      <c r="F254">
        <v>0</v>
      </c>
      <c r="G254">
        <v>0</v>
      </c>
      <c r="H254">
        <v>1</v>
      </c>
      <c r="I254">
        <v>0</v>
      </c>
      <c r="J254">
        <v>0</v>
      </c>
      <c r="L254">
        <v>6538</v>
      </c>
      <c r="M254">
        <f t="shared" ref="M254:M274" si="97">SUM(COUNTIF(H254,"=1"),COUNTIF(I254,"=1"))</f>
        <v>1</v>
      </c>
      <c r="N254">
        <f t="shared" ref="N254:N274" si="98">SUM(COUNTIF(F254,"=0"),COUNTIF(G254,"=0"),COUNTIF(J254,"=0"))</f>
        <v>3</v>
      </c>
      <c r="O254">
        <f t="shared" ref="O254:O274" si="99">SUM(COUNTIF(H254,"=0"),COUNTIF(I254,"=0"))</f>
        <v>1</v>
      </c>
      <c r="P254">
        <f t="shared" ref="P254:P274" si="100">SUM(COUNTIF(F254,"=1"),COUNTIF(G254,"=1"),COUNTIF(J254,"=1"))</f>
        <v>0</v>
      </c>
      <c r="Q254">
        <f t="shared" ref="Q254:Q274" si="101">M254+N254</f>
        <v>4</v>
      </c>
      <c r="R254">
        <f t="shared" si="80"/>
        <v>1</v>
      </c>
      <c r="S254">
        <f t="shared" ref="S254:S274" si="102">COUNTIF(J254,"=0")</f>
        <v>1</v>
      </c>
      <c r="T254">
        <f t="shared" ref="T254:T274" si="103">COUNTIF(I254,"=1")</f>
        <v>0</v>
      </c>
      <c r="U254">
        <f t="shared" ref="U254:U274" si="104">Q254-S254-T254</f>
        <v>3</v>
      </c>
      <c r="V254" t="s">
        <v>85</v>
      </c>
    </row>
    <row r="255" spans="1:22" x14ac:dyDescent="0.3">
      <c r="A255" s="1" t="s">
        <v>20</v>
      </c>
      <c r="B255" t="s">
        <v>17</v>
      </c>
      <c r="C255">
        <v>13</v>
      </c>
      <c r="D255">
        <v>34</v>
      </c>
      <c r="E255" s="6">
        <v>3</v>
      </c>
      <c r="F255">
        <v>0</v>
      </c>
      <c r="G255">
        <v>0</v>
      </c>
      <c r="H255">
        <v>1</v>
      </c>
      <c r="I255">
        <v>0</v>
      </c>
      <c r="J255">
        <v>0</v>
      </c>
      <c r="L255">
        <v>2505</v>
      </c>
      <c r="M255">
        <f t="shared" si="97"/>
        <v>1</v>
      </c>
      <c r="N255">
        <f t="shared" si="98"/>
        <v>3</v>
      </c>
      <c r="O255">
        <f t="shared" si="99"/>
        <v>1</v>
      </c>
      <c r="P255">
        <f t="shared" si="100"/>
        <v>0</v>
      </c>
      <c r="Q255">
        <f t="shared" si="101"/>
        <v>4</v>
      </c>
      <c r="R255">
        <f t="shared" si="80"/>
        <v>1</v>
      </c>
      <c r="S255">
        <f t="shared" si="102"/>
        <v>1</v>
      </c>
      <c r="T255">
        <f t="shared" si="103"/>
        <v>0</v>
      </c>
      <c r="U255">
        <f t="shared" si="104"/>
        <v>3</v>
      </c>
      <c r="V255" t="s">
        <v>85</v>
      </c>
    </row>
    <row r="256" spans="1:22" x14ac:dyDescent="0.3">
      <c r="A256" s="1" t="s">
        <v>22</v>
      </c>
      <c r="B256" t="s">
        <v>17</v>
      </c>
      <c r="C256">
        <v>13</v>
      </c>
      <c r="D256">
        <v>34</v>
      </c>
      <c r="E256">
        <v>123</v>
      </c>
      <c r="F256">
        <v>1</v>
      </c>
      <c r="G256">
        <v>1</v>
      </c>
      <c r="H256">
        <v>1</v>
      </c>
      <c r="I256">
        <v>0</v>
      </c>
      <c r="J256">
        <v>0</v>
      </c>
      <c r="L256">
        <v>1492</v>
      </c>
      <c r="M256">
        <f t="shared" si="97"/>
        <v>1</v>
      </c>
      <c r="N256">
        <f t="shared" si="98"/>
        <v>1</v>
      </c>
      <c r="O256">
        <f t="shared" si="99"/>
        <v>1</v>
      </c>
      <c r="P256">
        <f t="shared" si="100"/>
        <v>2</v>
      </c>
      <c r="Q256">
        <f t="shared" si="101"/>
        <v>2</v>
      </c>
      <c r="R256">
        <f t="shared" si="80"/>
        <v>3</v>
      </c>
      <c r="S256">
        <f t="shared" si="102"/>
        <v>1</v>
      </c>
      <c r="T256">
        <f t="shared" si="103"/>
        <v>0</v>
      </c>
      <c r="U256">
        <f t="shared" si="104"/>
        <v>1</v>
      </c>
      <c r="V256" t="s">
        <v>85</v>
      </c>
    </row>
    <row r="257" spans="1:22" x14ac:dyDescent="0.3">
      <c r="A257" s="1" t="s">
        <v>26</v>
      </c>
      <c r="B257" t="s">
        <v>17</v>
      </c>
      <c r="C257">
        <v>13</v>
      </c>
      <c r="D257">
        <v>34</v>
      </c>
      <c r="E257" s="6">
        <v>4</v>
      </c>
      <c r="F257">
        <v>0</v>
      </c>
      <c r="G257">
        <v>0</v>
      </c>
      <c r="H257">
        <v>0</v>
      </c>
      <c r="I257">
        <v>1</v>
      </c>
      <c r="J257">
        <v>0</v>
      </c>
      <c r="L257">
        <v>1789</v>
      </c>
      <c r="M257">
        <f t="shared" si="97"/>
        <v>1</v>
      </c>
      <c r="N257">
        <f t="shared" si="98"/>
        <v>3</v>
      </c>
      <c r="O257">
        <f t="shared" si="99"/>
        <v>1</v>
      </c>
      <c r="P257">
        <f t="shared" si="100"/>
        <v>0</v>
      </c>
      <c r="Q257">
        <f t="shared" si="101"/>
        <v>4</v>
      </c>
      <c r="R257">
        <f t="shared" si="80"/>
        <v>1</v>
      </c>
      <c r="S257">
        <f t="shared" si="102"/>
        <v>1</v>
      </c>
      <c r="T257">
        <f t="shared" si="103"/>
        <v>1</v>
      </c>
      <c r="U257">
        <f t="shared" si="104"/>
        <v>2</v>
      </c>
      <c r="V257" t="s">
        <v>85</v>
      </c>
    </row>
    <row r="258" spans="1:22" x14ac:dyDescent="0.3">
      <c r="A258" s="1" t="s">
        <v>31</v>
      </c>
      <c r="B258" t="s">
        <v>17</v>
      </c>
      <c r="C258">
        <v>13</v>
      </c>
      <c r="D258">
        <v>34</v>
      </c>
      <c r="E258" s="6">
        <v>4</v>
      </c>
      <c r="F258">
        <v>0</v>
      </c>
      <c r="G258">
        <v>0</v>
      </c>
      <c r="H258">
        <v>0</v>
      </c>
      <c r="I258">
        <v>1</v>
      </c>
      <c r="J258">
        <v>0</v>
      </c>
      <c r="L258">
        <v>4482</v>
      </c>
      <c r="M258">
        <f t="shared" si="97"/>
        <v>1</v>
      </c>
      <c r="N258">
        <f t="shared" si="98"/>
        <v>3</v>
      </c>
      <c r="O258">
        <f t="shared" si="99"/>
        <v>1</v>
      </c>
      <c r="P258">
        <f t="shared" si="100"/>
        <v>0</v>
      </c>
      <c r="Q258">
        <f t="shared" si="101"/>
        <v>4</v>
      </c>
      <c r="R258">
        <f t="shared" si="80"/>
        <v>1</v>
      </c>
      <c r="S258">
        <f t="shared" si="102"/>
        <v>1</v>
      </c>
      <c r="T258">
        <f t="shared" si="103"/>
        <v>1</v>
      </c>
      <c r="U258">
        <f t="shared" si="104"/>
        <v>2</v>
      </c>
      <c r="V258" t="s">
        <v>85</v>
      </c>
    </row>
    <row r="259" spans="1:22" x14ac:dyDescent="0.3">
      <c r="A259" s="1" t="s">
        <v>34</v>
      </c>
      <c r="B259" t="s">
        <v>17</v>
      </c>
      <c r="C259">
        <v>13</v>
      </c>
      <c r="D259">
        <v>34</v>
      </c>
      <c r="E259">
        <v>23</v>
      </c>
      <c r="F259">
        <v>0</v>
      </c>
      <c r="G259">
        <v>1</v>
      </c>
      <c r="H259">
        <v>1</v>
      </c>
      <c r="I259">
        <v>0</v>
      </c>
      <c r="J259">
        <v>0</v>
      </c>
      <c r="L259">
        <v>2600</v>
      </c>
      <c r="M259">
        <f t="shared" si="97"/>
        <v>1</v>
      </c>
      <c r="N259">
        <f t="shared" si="98"/>
        <v>2</v>
      </c>
      <c r="O259">
        <f t="shared" si="99"/>
        <v>1</v>
      </c>
      <c r="P259">
        <f t="shared" si="100"/>
        <v>1</v>
      </c>
      <c r="Q259">
        <f t="shared" si="101"/>
        <v>3</v>
      </c>
      <c r="R259">
        <f t="shared" ref="R259:R295" si="105">O259+P259</f>
        <v>2</v>
      </c>
      <c r="S259">
        <f t="shared" si="102"/>
        <v>1</v>
      </c>
      <c r="T259">
        <f t="shared" si="103"/>
        <v>0</v>
      </c>
      <c r="U259">
        <f t="shared" si="104"/>
        <v>2</v>
      </c>
      <c r="V259" t="s">
        <v>85</v>
      </c>
    </row>
    <row r="260" spans="1:22" x14ac:dyDescent="0.3">
      <c r="A260" s="1" t="s">
        <v>36</v>
      </c>
      <c r="B260" t="s">
        <v>17</v>
      </c>
      <c r="C260">
        <v>13</v>
      </c>
      <c r="D260">
        <v>34</v>
      </c>
      <c r="E260">
        <v>123</v>
      </c>
      <c r="F260">
        <v>1</v>
      </c>
      <c r="G260">
        <v>1</v>
      </c>
      <c r="H260">
        <v>1</v>
      </c>
      <c r="I260">
        <v>0</v>
      </c>
      <c r="J260">
        <v>0</v>
      </c>
      <c r="L260">
        <v>8301</v>
      </c>
      <c r="M260">
        <f t="shared" si="97"/>
        <v>1</v>
      </c>
      <c r="N260">
        <f t="shared" si="98"/>
        <v>1</v>
      </c>
      <c r="O260">
        <f t="shared" si="99"/>
        <v>1</v>
      </c>
      <c r="P260">
        <f t="shared" si="100"/>
        <v>2</v>
      </c>
      <c r="Q260">
        <f t="shared" si="101"/>
        <v>2</v>
      </c>
      <c r="R260">
        <f t="shared" si="105"/>
        <v>3</v>
      </c>
      <c r="S260">
        <f t="shared" si="102"/>
        <v>1</v>
      </c>
      <c r="T260">
        <f t="shared" si="103"/>
        <v>0</v>
      </c>
      <c r="U260">
        <f t="shared" si="104"/>
        <v>1</v>
      </c>
      <c r="V260" t="s">
        <v>85</v>
      </c>
    </row>
    <row r="261" spans="1:22" x14ac:dyDescent="0.3">
      <c r="A261" s="1" t="s">
        <v>39</v>
      </c>
      <c r="B261" t="s">
        <v>17</v>
      </c>
      <c r="C261">
        <v>13</v>
      </c>
      <c r="D261">
        <v>34</v>
      </c>
      <c r="E261" s="6">
        <v>3</v>
      </c>
      <c r="F261">
        <v>0</v>
      </c>
      <c r="G261">
        <v>0</v>
      </c>
      <c r="H261">
        <v>1</v>
      </c>
      <c r="I261">
        <v>0</v>
      </c>
      <c r="J261">
        <v>0</v>
      </c>
      <c r="L261">
        <v>7521</v>
      </c>
      <c r="M261">
        <f t="shared" si="97"/>
        <v>1</v>
      </c>
      <c r="N261">
        <f t="shared" si="98"/>
        <v>3</v>
      </c>
      <c r="O261">
        <f t="shared" si="99"/>
        <v>1</v>
      </c>
      <c r="P261">
        <f t="shared" si="100"/>
        <v>0</v>
      </c>
      <c r="Q261">
        <f t="shared" si="101"/>
        <v>4</v>
      </c>
      <c r="R261">
        <f t="shared" si="105"/>
        <v>1</v>
      </c>
      <c r="S261">
        <f t="shared" si="102"/>
        <v>1</v>
      </c>
      <c r="T261">
        <f t="shared" si="103"/>
        <v>0</v>
      </c>
      <c r="U261">
        <f t="shared" si="104"/>
        <v>3</v>
      </c>
      <c r="V261" t="s">
        <v>85</v>
      </c>
    </row>
    <row r="262" spans="1:22" x14ac:dyDescent="0.3">
      <c r="A262" s="1" t="s">
        <v>42</v>
      </c>
      <c r="B262" t="s">
        <v>17</v>
      </c>
      <c r="C262">
        <v>13</v>
      </c>
      <c r="D262">
        <v>34</v>
      </c>
      <c r="E262" s="6">
        <v>4</v>
      </c>
      <c r="F262">
        <v>0</v>
      </c>
      <c r="G262">
        <v>0</v>
      </c>
      <c r="H262">
        <v>0</v>
      </c>
      <c r="I262">
        <v>1</v>
      </c>
      <c r="J262">
        <v>0</v>
      </c>
      <c r="L262">
        <v>4408</v>
      </c>
      <c r="M262">
        <f t="shared" si="97"/>
        <v>1</v>
      </c>
      <c r="N262">
        <f t="shared" si="98"/>
        <v>3</v>
      </c>
      <c r="O262">
        <f t="shared" si="99"/>
        <v>1</v>
      </c>
      <c r="P262">
        <f t="shared" si="100"/>
        <v>0</v>
      </c>
      <c r="Q262">
        <f t="shared" si="101"/>
        <v>4</v>
      </c>
      <c r="R262">
        <f t="shared" si="105"/>
        <v>1</v>
      </c>
      <c r="S262">
        <f t="shared" si="102"/>
        <v>1</v>
      </c>
      <c r="T262">
        <f t="shared" si="103"/>
        <v>1</v>
      </c>
      <c r="U262">
        <f t="shared" si="104"/>
        <v>2</v>
      </c>
      <c r="V262" t="s">
        <v>85</v>
      </c>
    </row>
    <row r="263" spans="1:22" x14ac:dyDescent="0.3">
      <c r="A263" s="1" t="s">
        <v>45</v>
      </c>
      <c r="B263" t="s">
        <v>17</v>
      </c>
      <c r="C263">
        <v>13</v>
      </c>
      <c r="D263">
        <v>34</v>
      </c>
      <c r="E263">
        <v>14</v>
      </c>
      <c r="F263">
        <v>1</v>
      </c>
      <c r="G263">
        <v>0</v>
      </c>
      <c r="H263">
        <v>0</v>
      </c>
      <c r="I263">
        <v>1</v>
      </c>
      <c r="J263">
        <v>0</v>
      </c>
      <c r="L263">
        <v>3349</v>
      </c>
      <c r="M263">
        <f t="shared" si="97"/>
        <v>1</v>
      </c>
      <c r="N263">
        <f t="shared" si="98"/>
        <v>2</v>
      </c>
      <c r="O263">
        <f t="shared" si="99"/>
        <v>1</v>
      </c>
      <c r="P263">
        <f t="shared" si="100"/>
        <v>1</v>
      </c>
      <c r="Q263">
        <f t="shared" si="101"/>
        <v>3</v>
      </c>
      <c r="R263">
        <f t="shared" si="105"/>
        <v>2</v>
      </c>
      <c r="S263">
        <f t="shared" si="102"/>
        <v>1</v>
      </c>
      <c r="T263">
        <f t="shared" si="103"/>
        <v>1</v>
      </c>
      <c r="U263">
        <f t="shared" si="104"/>
        <v>1</v>
      </c>
      <c r="V263" t="s">
        <v>85</v>
      </c>
    </row>
    <row r="264" spans="1:22" x14ac:dyDescent="0.3">
      <c r="A264" s="1" t="s">
        <v>48</v>
      </c>
      <c r="B264" t="s">
        <v>17</v>
      </c>
      <c r="C264">
        <v>13</v>
      </c>
      <c r="D264">
        <v>34</v>
      </c>
      <c r="E264" s="6">
        <v>4</v>
      </c>
      <c r="F264">
        <v>0</v>
      </c>
      <c r="G264">
        <v>0</v>
      </c>
      <c r="H264">
        <v>0</v>
      </c>
      <c r="I264">
        <v>1</v>
      </c>
      <c r="J264">
        <v>0</v>
      </c>
      <c r="L264">
        <v>2138</v>
      </c>
      <c r="M264">
        <f t="shared" si="97"/>
        <v>1</v>
      </c>
      <c r="N264">
        <f t="shared" si="98"/>
        <v>3</v>
      </c>
      <c r="O264">
        <f t="shared" si="99"/>
        <v>1</v>
      </c>
      <c r="P264">
        <f t="shared" si="100"/>
        <v>0</v>
      </c>
      <c r="Q264">
        <f t="shared" si="101"/>
        <v>4</v>
      </c>
      <c r="R264">
        <f t="shared" si="105"/>
        <v>1</v>
      </c>
      <c r="S264">
        <f t="shared" si="102"/>
        <v>1</v>
      </c>
      <c r="T264">
        <f t="shared" si="103"/>
        <v>1</v>
      </c>
      <c r="U264">
        <f t="shared" si="104"/>
        <v>2</v>
      </c>
      <c r="V264" t="s">
        <v>85</v>
      </c>
    </row>
    <row r="265" spans="1:22" x14ac:dyDescent="0.3">
      <c r="A265" s="1" t="s">
        <v>51</v>
      </c>
      <c r="B265" t="s">
        <v>17</v>
      </c>
      <c r="C265">
        <v>13</v>
      </c>
      <c r="D265">
        <v>34</v>
      </c>
      <c r="E265" s="6">
        <v>3</v>
      </c>
      <c r="F265">
        <v>0</v>
      </c>
      <c r="G265">
        <v>0</v>
      </c>
      <c r="H265">
        <v>1</v>
      </c>
      <c r="I265">
        <v>0</v>
      </c>
      <c r="J265">
        <v>0</v>
      </c>
      <c r="L265">
        <v>2588</v>
      </c>
      <c r="M265">
        <f t="shared" si="97"/>
        <v>1</v>
      </c>
      <c r="N265">
        <f t="shared" si="98"/>
        <v>3</v>
      </c>
      <c r="O265">
        <f t="shared" si="99"/>
        <v>1</v>
      </c>
      <c r="P265">
        <f t="shared" si="100"/>
        <v>0</v>
      </c>
      <c r="Q265">
        <f t="shared" si="101"/>
        <v>4</v>
      </c>
      <c r="R265">
        <f t="shared" si="105"/>
        <v>1</v>
      </c>
      <c r="S265">
        <f t="shared" si="102"/>
        <v>1</v>
      </c>
      <c r="T265">
        <f t="shared" si="103"/>
        <v>0</v>
      </c>
      <c r="U265">
        <f t="shared" si="104"/>
        <v>3</v>
      </c>
      <c r="V265" t="s">
        <v>85</v>
      </c>
    </row>
    <row r="266" spans="1:22" x14ac:dyDescent="0.3">
      <c r="A266" s="1" t="s">
        <v>53</v>
      </c>
      <c r="B266" t="s">
        <v>17</v>
      </c>
      <c r="C266">
        <v>13</v>
      </c>
      <c r="D266">
        <v>34</v>
      </c>
      <c r="E266">
        <v>1</v>
      </c>
      <c r="F266">
        <v>1</v>
      </c>
      <c r="G266">
        <v>0</v>
      </c>
      <c r="H266">
        <v>0</v>
      </c>
      <c r="I266">
        <v>0</v>
      </c>
      <c r="J266">
        <v>0</v>
      </c>
      <c r="L266">
        <v>2488</v>
      </c>
      <c r="M266">
        <f t="shared" si="97"/>
        <v>0</v>
      </c>
      <c r="N266">
        <f t="shared" si="98"/>
        <v>2</v>
      </c>
      <c r="O266">
        <f t="shared" si="99"/>
        <v>2</v>
      </c>
      <c r="P266">
        <f t="shared" si="100"/>
        <v>1</v>
      </c>
      <c r="Q266">
        <f t="shared" si="101"/>
        <v>2</v>
      </c>
      <c r="R266">
        <f t="shared" si="105"/>
        <v>3</v>
      </c>
      <c r="S266">
        <f t="shared" si="102"/>
        <v>1</v>
      </c>
      <c r="T266">
        <f t="shared" si="103"/>
        <v>0</v>
      </c>
      <c r="U266">
        <f t="shared" si="104"/>
        <v>1</v>
      </c>
      <c r="V266" t="s">
        <v>85</v>
      </c>
    </row>
    <row r="267" spans="1:22" x14ac:dyDescent="0.3">
      <c r="A267" s="1" t="s">
        <v>54</v>
      </c>
      <c r="B267" t="s">
        <v>17</v>
      </c>
      <c r="C267">
        <v>13</v>
      </c>
      <c r="D267">
        <v>34</v>
      </c>
      <c r="E267" s="6">
        <v>3</v>
      </c>
      <c r="F267">
        <v>0</v>
      </c>
      <c r="G267">
        <v>0</v>
      </c>
      <c r="H267">
        <v>1</v>
      </c>
      <c r="I267">
        <v>0</v>
      </c>
      <c r="J267">
        <v>0</v>
      </c>
      <c r="L267">
        <v>4530</v>
      </c>
      <c r="M267">
        <f t="shared" si="97"/>
        <v>1</v>
      </c>
      <c r="N267">
        <f t="shared" si="98"/>
        <v>3</v>
      </c>
      <c r="O267">
        <f t="shared" si="99"/>
        <v>1</v>
      </c>
      <c r="P267">
        <f t="shared" si="100"/>
        <v>0</v>
      </c>
      <c r="Q267">
        <f t="shared" si="101"/>
        <v>4</v>
      </c>
      <c r="R267">
        <f t="shared" si="105"/>
        <v>1</v>
      </c>
      <c r="S267">
        <f t="shared" si="102"/>
        <v>1</v>
      </c>
      <c r="T267">
        <f t="shared" si="103"/>
        <v>0</v>
      </c>
      <c r="U267">
        <f t="shared" si="104"/>
        <v>3</v>
      </c>
      <c r="V267" t="s">
        <v>85</v>
      </c>
    </row>
    <row r="268" spans="1:22" x14ac:dyDescent="0.3">
      <c r="A268" s="1" t="s">
        <v>58</v>
      </c>
      <c r="B268" t="s">
        <v>17</v>
      </c>
      <c r="C268">
        <v>13</v>
      </c>
      <c r="D268">
        <v>34</v>
      </c>
      <c r="E268">
        <v>14</v>
      </c>
      <c r="F268">
        <v>1</v>
      </c>
      <c r="G268">
        <v>0</v>
      </c>
      <c r="H268">
        <v>0</v>
      </c>
      <c r="I268">
        <v>1</v>
      </c>
      <c r="J268">
        <v>0</v>
      </c>
      <c r="L268">
        <v>4485</v>
      </c>
      <c r="M268">
        <f t="shared" si="97"/>
        <v>1</v>
      </c>
      <c r="N268">
        <f t="shared" si="98"/>
        <v>2</v>
      </c>
      <c r="O268">
        <f t="shared" si="99"/>
        <v>1</v>
      </c>
      <c r="P268">
        <f t="shared" si="100"/>
        <v>1</v>
      </c>
      <c r="Q268">
        <f t="shared" si="101"/>
        <v>3</v>
      </c>
      <c r="R268">
        <f t="shared" si="105"/>
        <v>2</v>
      </c>
      <c r="S268">
        <f t="shared" si="102"/>
        <v>1</v>
      </c>
      <c r="T268">
        <f t="shared" si="103"/>
        <v>1</v>
      </c>
      <c r="U268">
        <f t="shared" si="104"/>
        <v>1</v>
      </c>
      <c r="V268" t="s">
        <v>85</v>
      </c>
    </row>
    <row r="269" spans="1:22" x14ac:dyDescent="0.3">
      <c r="A269" s="1" t="s">
        <v>61</v>
      </c>
      <c r="B269" t="s">
        <v>17</v>
      </c>
      <c r="C269">
        <v>13</v>
      </c>
      <c r="D269">
        <v>34</v>
      </c>
      <c r="E269">
        <v>5</v>
      </c>
      <c r="F269">
        <v>0</v>
      </c>
      <c r="G269">
        <v>0</v>
      </c>
      <c r="H269">
        <v>0</v>
      </c>
      <c r="I269">
        <v>0</v>
      </c>
      <c r="J269">
        <v>1</v>
      </c>
      <c r="L269">
        <v>4863</v>
      </c>
      <c r="M269">
        <f t="shared" si="97"/>
        <v>0</v>
      </c>
      <c r="N269">
        <f t="shared" si="98"/>
        <v>2</v>
      </c>
      <c r="O269">
        <f t="shared" si="99"/>
        <v>2</v>
      </c>
      <c r="P269">
        <f t="shared" si="100"/>
        <v>1</v>
      </c>
      <c r="Q269">
        <f t="shared" si="101"/>
        <v>2</v>
      </c>
      <c r="R269">
        <f t="shared" si="105"/>
        <v>3</v>
      </c>
      <c r="S269">
        <f t="shared" si="102"/>
        <v>0</v>
      </c>
      <c r="T269">
        <f t="shared" si="103"/>
        <v>0</v>
      </c>
      <c r="U269">
        <f t="shared" si="104"/>
        <v>2</v>
      </c>
      <c r="V269" t="s">
        <v>85</v>
      </c>
    </row>
    <row r="270" spans="1:22" x14ac:dyDescent="0.3">
      <c r="A270" s="1" t="s">
        <v>64</v>
      </c>
      <c r="B270" t="s">
        <v>17</v>
      </c>
      <c r="C270">
        <v>13</v>
      </c>
      <c r="D270">
        <v>34</v>
      </c>
      <c r="E270">
        <v>5</v>
      </c>
      <c r="F270">
        <v>0</v>
      </c>
      <c r="G270">
        <v>0</v>
      </c>
      <c r="H270">
        <v>0</v>
      </c>
      <c r="I270">
        <v>0</v>
      </c>
      <c r="J270">
        <v>1</v>
      </c>
      <c r="L270">
        <v>4231</v>
      </c>
      <c r="M270">
        <f t="shared" si="97"/>
        <v>0</v>
      </c>
      <c r="N270">
        <f t="shared" si="98"/>
        <v>2</v>
      </c>
      <c r="O270">
        <f t="shared" si="99"/>
        <v>2</v>
      </c>
      <c r="P270">
        <f t="shared" si="100"/>
        <v>1</v>
      </c>
      <c r="Q270">
        <f t="shared" si="101"/>
        <v>2</v>
      </c>
      <c r="R270">
        <f t="shared" si="105"/>
        <v>3</v>
      </c>
      <c r="S270">
        <f t="shared" si="102"/>
        <v>0</v>
      </c>
      <c r="T270">
        <f t="shared" si="103"/>
        <v>0</v>
      </c>
      <c r="U270">
        <f t="shared" si="104"/>
        <v>2</v>
      </c>
      <c r="V270" t="s">
        <v>85</v>
      </c>
    </row>
    <row r="271" spans="1:22" x14ac:dyDescent="0.3">
      <c r="A271" s="1" t="s">
        <v>67</v>
      </c>
      <c r="B271" t="s">
        <v>17</v>
      </c>
      <c r="C271">
        <v>13</v>
      </c>
      <c r="D271">
        <v>34</v>
      </c>
      <c r="E271">
        <v>24</v>
      </c>
      <c r="F271">
        <v>0</v>
      </c>
      <c r="G271">
        <v>1</v>
      </c>
      <c r="H271">
        <v>0</v>
      </c>
      <c r="I271">
        <v>1</v>
      </c>
      <c r="J271">
        <v>0</v>
      </c>
      <c r="L271">
        <v>1500</v>
      </c>
      <c r="M271">
        <f t="shared" si="97"/>
        <v>1</v>
      </c>
      <c r="N271">
        <f t="shared" si="98"/>
        <v>2</v>
      </c>
      <c r="O271">
        <f t="shared" si="99"/>
        <v>1</v>
      </c>
      <c r="P271">
        <f t="shared" si="100"/>
        <v>1</v>
      </c>
      <c r="Q271">
        <f t="shared" si="101"/>
        <v>3</v>
      </c>
      <c r="R271">
        <f t="shared" si="105"/>
        <v>2</v>
      </c>
      <c r="S271">
        <f t="shared" si="102"/>
        <v>1</v>
      </c>
      <c r="T271">
        <f t="shared" si="103"/>
        <v>1</v>
      </c>
      <c r="U271">
        <f t="shared" si="104"/>
        <v>1</v>
      </c>
      <c r="V271" t="s">
        <v>85</v>
      </c>
    </row>
    <row r="272" spans="1:22" x14ac:dyDescent="0.3">
      <c r="A272" s="1" t="s">
        <v>70</v>
      </c>
      <c r="B272" t="s">
        <v>17</v>
      </c>
      <c r="C272">
        <v>13</v>
      </c>
      <c r="D272">
        <v>34</v>
      </c>
      <c r="E272">
        <v>5</v>
      </c>
      <c r="F272">
        <v>0</v>
      </c>
      <c r="G272">
        <v>0</v>
      </c>
      <c r="H272">
        <v>0</v>
      </c>
      <c r="I272">
        <v>0</v>
      </c>
      <c r="J272">
        <v>1</v>
      </c>
      <c r="L272">
        <v>2660</v>
      </c>
      <c r="M272">
        <f t="shared" si="97"/>
        <v>0</v>
      </c>
      <c r="N272">
        <f t="shared" si="98"/>
        <v>2</v>
      </c>
      <c r="O272">
        <f t="shared" si="99"/>
        <v>2</v>
      </c>
      <c r="P272">
        <f t="shared" si="100"/>
        <v>1</v>
      </c>
      <c r="Q272">
        <f t="shared" si="101"/>
        <v>2</v>
      </c>
      <c r="R272">
        <f t="shared" si="105"/>
        <v>3</v>
      </c>
      <c r="S272">
        <f t="shared" si="102"/>
        <v>0</v>
      </c>
      <c r="T272">
        <f t="shared" si="103"/>
        <v>0</v>
      </c>
      <c r="U272">
        <f t="shared" si="104"/>
        <v>2</v>
      </c>
      <c r="V272" t="s">
        <v>85</v>
      </c>
    </row>
    <row r="273" spans="1:22" x14ac:dyDescent="0.3">
      <c r="A273" s="1" t="s">
        <v>73</v>
      </c>
      <c r="B273" t="s">
        <v>17</v>
      </c>
      <c r="C273">
        <v>13</v>
      </c>
      <c r="D273">
        <v>34</v>
      </c>
      <c r="E273">
        <v>13</v>
      </c>
      <c r="F273">
        <v>1</v>
      </c>
      <c r="G273">
        <v>0</v>
      </c>
      <c r="H273">
        <v>1</v>
      </c>
      <c r="I273">
        <v>0</v>
      </c>
      <c r="J273">
        <v>0</v>
      </c>
      <c r="L273">
        <v>6103</v>
      </c>
      <c r="M273">
        <f t="shared" si="97"/>
        <v>1</v>
      </c>
      <c r="N273">
        <f t="shared" si="98"/>
        <v>2</v>
      </c>
      <c r="O273">
        <f t="shared" si="99"/>
        <v>1</v>
      </c>
      <c r="P273">
        <f t="shared" si="100"/>
        <v>1</v>
      </c>
      <c r="Q273">
        <f t="shared" si="101"/>
        <v>3</v>
      </c>
      <c r="R273">
        <f t="shared" si="105"/>
        <v>2</v>
      </c>
      <c r="S273">
        <f t="shared" si="102"/>
        <v>1</v>
      </c>
      <c r="T273">
        <f t="shared" si="103"/>
        <v>0</v>
      </c>
      <c r="U273">
        <f t="shared" si="104"/>
        <v>2</v>
      </c>
      <c r="V273" t="s">
        <v>85</v>
      </c>
    </row>
    <row r="274" spans="1:22" x14ac:dyDescent="0.3">
      <c r="A274" s="1" t="s">
        <v>77</v>
      </c>
      <c r="B274" t="s">
        <v>17</v>
      </c>
      <c r="C274">
        <v>13</v>
      </c>
      <c r="D274">
        <v>34</v>
      </c>
      <c r="E274">
        <v>5</v>
      </c>
      <c r="F274">
        <v>0</v>
      </c>
      <c r="G274">
        <v>0</v>
      </c>
      <c r="H274">
        <v>0</v>
      </c>
      <c r="I274">
        <v>0</v>
      </c>
      <c r="J274">
        <v>1</v>
      </c>
      <c r="L274">
        <v>4298</v>
      </c>
      <c r="M274">
        <f t="shared" si="97"/>
        <v>0</v>
      </c>
      <c r="N274">
        <f t="shared" si="98"/>
        <v>2</v>
      </c>
      <c r="O274">
        <f t="shared" si="99"/>
        <v>2</v>
      </c>
      <c r="P274">
        <f t="shared" si="100"/>
        <v>1</v>
      </c>
      <c r="Q274">
        <f t="shared" si="101"/>
        <v>2</v>
      </c>
      <c r="R274">
        <f t="shared" si="105"/>
        <v>3</v>
      </c>
      <c r="S274">
        <f t="shared" si="102"/>
        <v>0</v>
      </c>
      <c r="T274">
        <f t="shared" si="103"/>
        <v>0</v>
      </c>
      <c r="U274">
        <f t="shared" si="104"/>
        <v>2</v>
      </c>
      <c r="V274" t="s">
        <v>85</v>
      </c>
    </row>
    <row r="275" spans="1:22" x14ac:dyDescent="0.3">
      <c r="A275" s="1" t="s">
        <v>16</v>
      </c>
      <c r="B275" t="s">
        <v>17</v>
      </c>
      <c r="C275">
        <v>14</v>
      </c>
      <c r="D275">
        <v>35</v>
      </c>
      <c r="E275" s="3">
        <v>5</v>
      </c>
      <c r="F275">
        <v>0</v>
      </c>
      <c r="G275">
        <v>0</v>
      </c>
      <c r="H275">
        <v>0</v>
      </c>
      <c r="I275">
        <v>0</v>
      </c>
      <c r="J275">
        <v>1</v>
      </c>
      <c r="K275">
        <v>0</v>
      </c>
      <c r="L275">
        <v>6914</v>
      </c>
      <c r="M275">
        <f>SUM(COUNTIF(H275,"=1"),COUNTIF(J275,"=1"))</f>
        <v>1</v>
      </c>
      <c r="N275">
        <f>SUM(COUNTIF(F275,"=0"),COUNTIF(G275,"=0"),COUNTIF(I275,"=0"),COUNTIF(K275,"=0"))</f>
        <v>4</v>
      </c>
      <c r="O275">
        <f>SUM(COUNTIF(H275,"=0"),COUNTIF(J275,"=0"))</f>
        <v>1</v>
      </c>
      <c r="P275">
        <f>SUM(COUNTIF(F275,"=1"),COUNTIF(G275,"=1"),COUNTIF(I275,"=1"),COUNTIF(K275,"=1"))</f>
        <v>0</v>
      </c>
      <c r="Q275">
        <f>M275+N275</f>
        <v>5</v>
      </c>
      <c r="R275">
        <f t="shared" si="105"/>
        <v>1</v>
      </c>
      <c r="S275">
        <f>COUNTIF(K275,"=0")</f>
        <v>1</v>
      </c>
      <c r="T275">
        <f>COUNTIF(J275,"=1")</f>
        <v>1</v>
      </c>
      <c r="U275">
        <f>Q275-S275-T275</f>
        <v>3</v>
      </c>
      <c r="V275" t="s">
        <v>85</v>
      </c>
    </row>
    <row r="276" spans="1:22" x14ac:dyDescent="0.3">
      <c r="A276" s="1" t="s">
        <v>20</v>
      </c>
      <c r="B276" t="s">
        <v>17</v>
      </c>
      <c r="C276">
        <v>14</v>
      </c>
      <c r="D276">
        <v>35</v>
      </c>
      <c r="E276" s="7"/>
      <c r="F276" s="7"/>
      <c r="G276" s="7"/>
      <c r="H276" s="7"/>
      <c r="I276" s="7"/>
      <c r="J276" s="7"/>
      <c r="K276" s="7"/>
      <c r="L276" s="7">
        <v>10800</v>
      </c>
      <c r="V276" t="s">
        <v>85</v>
      </c>
    </row>
    <row r="277" spans="1:22" x14ac:dyDescent="0.3">
      <c r="A277" s="1" t="s">
        <v>22</v>
      </c>
      <c r="B277" t="s">
        <v>17</v>
      </c>
      <c r="C277">
        <v>14</v>
      </c>
      <c r="D277">
        <v>35</v>
      </c>
      <c r="E277">
        <v>1</v>
      </c>
      <c r="F277">
        <v>1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1064</v>
      </c>
      <c r="M277">
        <f t="shared" ref="M277:M295" si="106">SUM(COUNTIF(H277,"=1"),COUNTIF(J277,"=1"))</f>
        <v>0</v>
      </c>
      <c r="N277">
        <f t="shared" ref="N277:N295" si="107">SUM(COUNTIF(F277,"=0"),COUNTIF(G277,"=0"),COUNTIF(I277,"=0"),COUNTIF(K277,"=0"))</f>
        <v>3</v>
      </c>
      <c r="O277">
        <f t="shared" ref="O277:O295" si="108">SUM(COUNTIF(H277,"=0"),COUNTIF(J277,"=0"))</f>
        <v>2</v>
      </c>
      <c r="P277">
        <f t="shared" ref="P277:P295" si="109">SUM(COUNTIF(F277,"=1"),COUNTIF(G277,"=1"),COUNTIF(I277,"=1"),COUNTIF(K277,"=1"))</f>
        <v>1</v>
      </c>
      <c r="Q277">
        <f t="shared" ref="Q277:Q295" si="110">M277+N277</f>
        <v>3</v>
      </c>
      <c r="R277">
        <f t="shared" si="105"/>
        <v>3</v>
      </c>
      <c r="S277">
        <f t="shared" ref="S277:S295" si="111">COUNTIF(K277,"=0")</f>
        <v>1</v>
      </c>
      <c r="T277">
        <f t="shared" ref="T277:T295" si="112">COUNTIF(J277,"=1")</f>
        <v>0</v>
      </c>
      <c r="U277">
        <f t="shared" ref="U277:U295" si="113">Q277-S277-T277</f>
        <v>2</v>
      </c>
      <c r="V277" t="s">
        <v>85</v>
      </c>
    </row>
    <row r="278" spans="1:22" x14ac:dyDescent="0.3">
      <c r="A278" s="1" t="s">
        <v>26</v>
      </c>
      <c r="B278" t="s">
        <v>17</v>
      </c>
      <c r="C278">
        <v>14</v>
      </c>
      <c r="D278">
        <v>35</v>
      </c>
      <c r="E278">
        <v>6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1</v>
      </c>
      <c r="L278">
        <v>1078</v>
      </c>
      <c r="M278">
        <f t="shared" si="106"/>
        <v>0</v>
      </c>
      <c r="N278">
        <f t="shared" si="107"/>
        <v>3</v>
      </c>
      <c r="O278">
        <f t="shared" si="108"/>
        <v>2</v>
      </c>
      <c r="P278">
        <f t="shared" si="109"/>
        <v>1</v>
      </c>
      <c r="Q278">
        <f t="shared" si="110"/>
        <v>3</v>
      </c>
      <c r="R278">
        <f t="shared" si="105"/>
        <v>3</v>
      </c>
      <c r="S278">
        <f t="shared" si="111"/>
        <v>0</v>
      </c>
      <c r="T278">
        <f t="shared" si="112"/>
        <v>0</v>
      </c>
      <c r="U278">
        <f t="shared" si="113"/>
        <v>3</v>
      </c>
      <c r="V278" t="s">
        <v>85</v>
      </c>
    </row>
    <row r="279" spans="1:22" x14ac:dyDescent="0.3">
      <c r="A279" s="1" t="s">
        <v>31</v>
      </c>
      <c r="B279" t="s">
        <v>17</v>
      </c>
      <c r="C279">
        <v>14</v>
      </c>
      <c r="D279">
        <v>35</v>
      </c>
      <c r="E279">
        <v>1</v>
      </c>
      <c r="F279">
        <v>1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7830</v>
      </c>
      <c r="M279">
        <f t="shared" si="106"/>
        <v>0</v>
      </c>
      <c r="N279">
        <f t="shared" si="107"/>
        <v>3</v>
      </c>
      <c r="O279">
        <f t="shared" si="108"/>
        <v>2</v>
      </c>
      <c r="P279">
        <f t="shared" si="109"/>
        <v>1</v>
      </c>
      <c r="Q279">
        <f t="shared" si="110"/>
        <v>3</v>
      </c>
      <c r="R279">
        <f t="shared" si="105"/>
        <v>3</v>
      </c>
      <c r="S279">
        <f t="shared" si="111"/>
        <v>1</v>
      </c>
      <c r="T279">
        <f t="shared" si="112"/>
        <v>0</v>
      </c>
      <c r="U279">
        <f t="shared" si="113"/>
        <v>2</v>
      </c>
      <c r="V279" t="s">
        <v>85</v>
      </c>
    </row>
    <row r="280" spans="1:22" x14ac:dyDescent="0.3">
      <c r="A280" s="1" t="s">
        <v>34</v>
      </c>
      <c r="B280" t="s">
        <v>17</v>
      </c>
      <c r="C280">
        <v>14</v>
      </c>
      <c r="D280">
        <v>35</v>
      </c>
      <c r="E280">
        <v>56</v>
      </c>
      <c r="F280">
        <v>0</v>
      </c>
      <c r="G280">
        <v>0</v>
      </c>
      <c r="H280">
        <v>0</v>
      </c>
      <c r="I280">
        <v>0</v>
      </c>
      <c r="J280">
        <v>1</v>
      </c>
      <c r="K280">
        <v>1</v>
      </c>
      <c r="L280">
        <v>3444</v>
      </c>
      <c r="M280">
        <f t="shared" si="106"/>
        <v>1</v>
      </c>
      <c r="N280">
        <f t="shared" si="107"/>
        <v>3</v>
      </c>
      <c r="O280">
        <f t="shared" si="108"/>
        <v>1</v>
      </c>
      <c r="P280">
        <f t="shared" si="109"/>
        <v>1</v>
      </c>
      <c r="Q280">
        <f t="shared" si="110"/>
        <v>4</v>
      </c>
      <c r="R280">
        <f t="shared" si="105"/>
        <v>2</v>
      </c>
      <c r="S280">
        <f t="shared" si="111"/>
        <v>0</v>
      </c>
      <c r="T280">
        <f t="shared" si="112"/>
        <v>1</v>
      </c>
      <c r="U280">
        <f t="shared" si="113"/>
        <v>3</v>
      </c>
      <c r="V280" t="s">
        <v>85</v>
      </c>
    </row>
    <row r="281" spans="1:22" x14ac:dyDescent="0.3">
      <c r="A281" s="1" t="s">
        <v>36</v>
      </c>
      <c r="B281" t="s">
        <v>17</v>
      </c>
      <c r="C281">
        <v>14</v>
      </c>
      <c r="D281">
        <v>35</v>
      </c>
      <c r="E281">
        <v>1</v>
      </c>
      <c r="F281">
        <v>1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5357</v>
      </c>
      <c r="M281">
        <f t="shared" si="106"/>
        <v>0</v>
      </c>
      <c r="N281">
        <f t="shared" si="107"/>
        <v>3</v>
      </c>
      <c r="O281">
        <f t="shared" si="108"/>
        <v>2</v>
      </c>
      <c r="P281">
        <f t="shared" si="109"/>
        <v>1</v>
      </c>
      <c r="Q281">
        <f t="shared" si="110"/>
        <v>3</v>
      </c>
      <c r="R281">
        <f t="shared" si="105"/>
        <v>3</v>
      </c>
      <c r="S281">
        <f t="shared" si="111"/>
        <v>1</v>
      </c>
      <c r="T281">
        <f t="shared" si="112"/>
        <v>0</v>
      </c>
      <c r="U281">
        <f t="shared" si="113"/>
        <v>2</v>
      </c>
      <c r="V281" t="s">
        <v>85</v>
      </c>
    </row>
    <row r="282" spans="1:22" x14ac:dyDescent="0.3">
      <c r="A282" s="1" t="s">
        <v>39</v>
      </c>
      <c r="B282" t="s">
        <v>17</v>
      </c>
      <c r="C282">
        <v>14</v>
      </c>
      <c r="D282">
        <v>35</v>
      </c>
      <c r="E282" s="6">
        <v>5</v>
      </c>
      <c r="F282">
        <v>0</v>
      </c>
      <c r="G282">
        <v>0</v>
      </c>
      <c r="H282">
        <v>0</v>
      </c>
      <c r="I282">
        <v>0</v>
      </c>
      <c r="J282">
        <v>1</v>
      </c>
      <c r="K282">
        <v>0</v>
      </c>
      <c r="L282">
        <v>7418</v>
      </c>
      <c r="M282">
        <f t="shared" si="106"/>
        <v>1</v>
      </c>
      <c r="N282">
        <f t="shared" si="107"/>
        <v>4</v>
      </c>
      <c r="O282">
        <f t="shared" si="108"/>
        <v>1</v>
      </c>
      <c r="P282">
        <f t="shared" si="109"/>
        <v>0</v>
      </c>
      <c r="Q282">
        <f t="shared" si="110"/>
        <v>5</v>
      </c>
      <c r="R282">
        <f t="shared" si="105"/>
        <v>1</v>
      </c>
      <c r="S282">
        <f t="shared" si="111"/>
        <v>1</v>
      </c>
      <c r="T282">
        <f t="shared" si="112"/>
        <v>1</v>
      </c>
      <c r="U282">
        <f t="shared" si="113"/>
        <v>3</v>
      </c>
      <c r="V282" t="s">
        <v>85</v>
      </c>
    </row>
    <row r="283" spans="1:22" x14ac:dyDescent="0.3">
      <c r="A283" s="1" t="s">
        <v>42</v>
      </c>
      <c r="B283" t="s">
        <v>17</v>
      </c>
      <c r="C283">
        <v>14</v>
      </c>
      <c r="D283">
        <v>35</v>
      </c>
      <c r="E283">
        <v>6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1</v>
      </c>
      <c r="L283">
        <v>3452</v>
      </c>
      <c r="M283">
        <f t="shared" si="106"/>
        <v>0</v>
      </c>
      <c r="N283">
        <f t="shared" si="107"/>
        <v>3</v>
      </c>
      <c r="O283">
        <f t="shared" si="108"/>
        <v>2</v>
      </c>
      <c r="P283">
        <f t="shared" si="109"/>
        <v>1</v>
      </c>
      <c r="Q283">
        <f t="shared" si="110"/>
        <v>3</v>
      </c>
      <c r="R283">
        <f t="shared" si="105"/>
        <v>3</v>
      </c>
      <c r="S283">
        <f t="shared" si="111"/>
        <v>0</v>
      </c>
      <c r="T283">
        <f t="shared" si="112"/>
        <v>0</v>
      </c>
      <c r="U283">
        <f t="shared" si="113"/>
        <v>3</v>
      </c>
      <c r="V283" t="s">
        <v>85</v>
      </c>
    </row>
    <row r="284" spans="1:22" x14ac:dyDescent="0.3">
      <c r="A284" s="1" t="s">
        <v>45</v>
      </c>
      <c r="B284" t="s">
        <v>17</v>
      </c>
      <c r="C284">
        <v>14</v>
      </c>
      <c r="D284">
        <v>35</v>
      </c>
      <c r="E284">
        <v>6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1</v>
      </c>
      <c r="L284">
        <v>6116</v>
      </c>
      <c r="M284">
        <f t="shared" si="106"/>
        <v>0</v>
      </c>
      <c r="N284">
        <f t="shared" si="107"/>
        <v>3</v>
      </c>
      <c r="O284">
        <f t="shared" si="108"/>
        <v>2</v>
      </c>
      <c r="P284">
        <f t="shared" si="109"/>
        <v>1</v>
      </c>
      <c r="Q284">
        <f t="shared" si="110"/>
        <v>3</v>
      </c>
      <c r="R284">
        <f t="shared" si="105"/>
        <v>3</v>
      </c>
      <c r="S284">
        <f t="shared" si="111"/>
        <v>0</v>
      </c>
      <c r="T284">
        <f t="shared" si="112"/>
        <v>0</v>
      </c>
      <c r="U284">
        <f t="shared" si="113"/>
        <v>3</v>
      </c>
      <c r="V284" t="s">
        <v>85</v>
      </c>
    </row>
    <row r="285" spans="1:22" x14ac:dyDescent="0.3">
      <c r="A285" s="1" t="s">
        <v>48</v>
      </c>
      <c r="B285" t="s">
        <v>17</v>
      </c>
      <c r="C285">
        <v>14</v>
      </c>
      <c r="D285">
        <v>35</v>
      </c>
      <c r="E285" s="6">
        <v>5</v>
      </c>
      <c r="F285">
        <v>0</v>
      </c>
      <c r="G285">
        <v>0</v>
      </c>
      <c r="H285">
        <v>0</v>
      </c>
      <c r="I285">
        <v>0</v>
      </c>
      <c r="J285">
        <v>1</v>
      </c>
      <c r="K285">
        <v>0</v>
      </c>
      <c r="L285">
        <v>2796</v>
      </c>
      <c r="M285">
        <f t="shared" si="106"/>
        <v>1</v>
      </c>
      <c r="N285">
        <f t="shared" si="107"/>
        <v>4</v>
      </c>
      <c r="O285">
        <f t="shared" si="108"/>
        <v>1</v>
      </c>
      <c r="P285">
        <f t="shared" si="109"/>
        <v>0</v>
      </c>
      <c r="Q285">
        <f t="shared" si="110"/>
        <v>5</v>
      </c>
      <c r="R285">
        <f t="shared" si="105"/>
        <v>1</v>
      </c>
      <c r="S285">
        <f t="shared" si="111"/>
        <v>1</v>
      </c>
      <c r="T285">
        <f t="shared" si="112"/>
        <v>1</v>
      </c>
      <c r="U285">
        <f t="shared" si="113"/>
        <v>3</v>
      </c>
      <c r="V285" t="s">
        <v>85</v>
      </c>
    </row>
    <row r="286" spans="1:22" x14ac:dyDescent="0.3">
      <c r="A286" s="1" t="s">
        <v>51</v>
      </c>
      <c r="B286" t="s">
        <v>17</v>
      </c>
      <c r="C286">
        <v>14</v>
      </c>
      <c r="D286">
        <v>35</v>
      </c>
      <c r="E286">
        <v>6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1</v>
      </c>
      <c r="L286">
        <v>2782</v>
      </c>
      <c r="M286">
        <f t="shared" si="106"/>
        <v>0</v>
      </c>
      <c r="N286">
        <f t="shared" si="107"/>
        <v>3</v>
      </c>
      <c r="O286">
        <f t="shared" si="108"/>
        <v>2</v>
      </c>
      <c r="P286">
        <f t="shared" si="109"/>
        <v>1</v>
      </c>
      <c r="Q286">
        <f t="shared" si="110"/>
        <v>3</v>
      </c>
      <c r="R286">
        <f t="shared" si="105"/>
        <v>3</v>
      </c>
      <c r="S286">
        <f t="shared" si="111"/>
        <v>0</v>
      </c>
      <c r="T286">
        <f t="shared" si="112"/>
        <v>0</v>
      </c>
      <c r="U286">
        <f t="shared" si="113"/>
        <v>3</v>
      </c>
      <c r="V286" t="s">
        <v>85</v>
      </c>
    </row>
    <row r="287" spans="1:22" x14ac:dyDescent="0.3">
      <c r="A287" s="1" t="s">
        <v>53</v>
      </c>
      <c r="B287" t="s">
        <v>17</v>
      </c>
      <c r="C287">
        <v>14</v>
      </c>
      <c r="D287">
        <v>35</v>
      </c>
      <c r="E287">
        <v>6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1</v>
      </c>
      <c r="L287">
        <v>2590</v>
      </c>
      <c r="M287">
        <f t="shared" si="106"/>
        <v>0</v>
      </c>
      <c r="N287">
        <f t="shared" si="107"/>
        <v>3</v>
      </c>
      <c r="O287">
        <f t="shared" si="108"/>
        <v>2</v>
      </c>
      <c r="P287">
        <f t="shared" si="109"/>
        <v>1</v>
      </c>
      <c r="Q287">
        <f t="shared" si="110"/>
        <v>3</v>
      </c>
      <c r="R287">
        <f t="shared" si="105"/>
        <v>3</v>
      </c>
      <c r="S287">
        <f t="shared" si="111"/>
        <v>0</v>
      </c>
      <c r="T287">
        <f t="shared" si="112"/>
        <v>0</v>
      </c>
      <c r="U287">
        <f t="shared" si="113"/>
        <v>3</v>
      </c>
      <c r="V287" t="s">
        <v>85</v>
      </c>
    </row>
    <row r="288" spans="1:22" x14ac:dyDescent="0.3">
      <c r="A288" s="1" t="s">
        <v>54</v>
      </c>
      <c r="B288" t="s">
        <v>17</v>
      </c>
      <c r="C288">
        <v>14</v>
      </c>
      <c r="D288">
        <v>35</v>
      </c>
      <c r="E288">
        <v>6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1</v>
      </c>
      <c r="L288">
        <v>3954</v>
      </c>
      <c r="M288">
        <f t="shared" si="106"/>
        <v>0</v>
      </c>
      <c r="N288">
        <f t="shared" si="107"/>
        <v>3</v>
      </c>
      <c r="O288">
        <f t="shared" si="108"/>
        <v>2</v>
      </c>
      <c r="P288">
        <f t="shared" si="109"/>
        <v>1</v>
      </c>
      <c r="Q288">
        <f t="shared" si="110"/>
        <v>3</v>
      </c>
      <c r="R288">
        <f t="shared" si="105"/>
        <v>3</v>
      </c>
      <c r="S288">
        <f t="shared" si="111"/>
        <v>0</v>
      </c>
      <c r="T288">
        <f t="shared" si="112"/>
        <v>0</v>
      </c>
      <c r="U288">
        <f t="shared" si="113"/>
        <v>3</v>
      </c>
      <c r="V288" t="s">
        <v>85</v>
      </c>
    </row>
    <row r="289" spans="1:22" x14ac:dyDescent="0.3">
      <c r="A289" s="1" t="s">
        <v>58</v>
      </c>
      <c r="B289" t="s">
        <v>17</v>
      </c>
      <c r="C289">
        <v>14</v>
      </c>
      <c r="D289">
        <v>35</v>
      </c>
      <c r="E289">
        <v>6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1</v>
      </c>
      <c r="L289">
        <v>7816</v>
      </c>
      <c r="M289">
        <f t="shared" si="106"/>
        <v>0</v>
      </c>
      <c r="N289">
        <f t="shared" si="107"/>
        <v>3</v>
      </c>
      <c r="O289">
        <f t="shared" si="108"/>
        <v>2</v>
      </c>
      <c r="P289">
        <f t="shared" si="109"/>
        <v>1</v>
      </c>
      <c r="Q289">
        <f t="shared" si="110"/>
        <v>3</v>
      </c>
      <c r="R289">
        <f t="shared" si="105"/>
        <v>3</v>
      </c>
      <c r="S289">
        <f t="shared" si="111"/>
        <v>0</v>
      </c>
      <c r="T289">
        <f t="shared" si="112"/>
        <v>0</v>
      </c>
      <c r="U289">
        <f t="shared" si="113"/>
        <v>3</v>
      </c>
      <c r="V289" t="s">
        <v>85</v>
      </c>
    </row>
    <row r="290" spans="1:22" x14ac:dyDescent="0.3">
      <c r="A290" s="1" t="s">
        <v>61</v>
      </c>
      <c r="B290" t="s">
        <v>17</v>
      </c>
      <c r="C290">
        <v>14</v>
      </c>
      <c r="D290">
        <v>35</v>
      </c>
      <c r="E290">
        <v>6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4077</v>
      </c>
      <c r="M290">
        <f t="shared" si="106"/>
        <v>0</v>
      </c>
      <c r="N290">
        <f t="shared" si="107"/>
        <v>3</v>
      </c>
      <c r="O290">
        <f t="shared" si="108"/>
        <v>2</v>
      </c>
      <c r="P290">
        <f t="shared" si="109"/>
        <v>1</v>
      </c>
      <c r="Q290">
        <f t="shared" si="110"/>
        <v>3</v>
      </c>
      <c r="R290">
        <f t="shared" si="105"/>
        <v>3</v>
      </c>
      <c r="S290">
        <f t="shared" si="111"/>
        <v>0</v>
      </c>
      <c r="T290">
        <f t="shared" si="112"/>
        <v>0</v>
      </c>
      <c r="U290">
        <f t="shared" si="113"/>
        <v>3</v>
      </c>
      <c r="V290" t="s">
        <v>85</v>
      </c>
    </row>
    <row r="291" spans="1:22" x14ac:dyDescent="0.3">
      <c r="A291" s="1" t="s">
        <v>64</v>
      </c>
      <c r="B291" t="s">
        <v>17</v>
      </c>
      <c r="C291">
        <v>14</v>
      </c>
      <c r="D291">
        <v>35</v>
      </c>
      <c r="E291">
        <v>1</v>
      </c>
      <c r="F291">
        <v>1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4922</v>
      </c>
      <c r="M291">
        <f t="shared" si="106"/>
        <v>0</v>
      </c>
      <c r="N291">
        <f t="shared" si="107"/>
        <v>3</v>
      </c>
      <c r="O291">
        <f t="shared" si="108"/>
        <v>2</v>
      </c>
      <c r="P291">
        <f t="shared" si="109"/>
        <v>1</v>
      </c>
      <c r="Q291">
        <f t="shared" si="110"/>
        <v>3</v>
      </c>
      <c r="R291">
        <f t="shared" si="105"/>
        <v>3</v>
      </c>
      <c r="S291">
        <f t="shared" si="111"/>
        <v>1</v>
      </c>
      <c r="T291">
        <f t="shared" si="112"/>
        <v>0</v>
      </c>
      <c r="U291">
        <f t="shared" si="113"/>
        <v>2</v>
      </c>
      <c r="V291" t="s">
        <v>85</v>
      </c>
    </row>
    <row r="292" spans="1:22" x14ac:dyDescent="0.3">
      <c r="A292" s="1" t="s">
        <v>67</v>
      </c>
      <c r="B292" t="s">
        <v>17</v>
      </c>
      <c r="C292">
        <v>14</v>
      </c>
      <c r="D292">
        <v>35</v>
      </c>
      <c r="E292">
        <v>15</v>
      </c>
      <c r="F292">
        <v>1</v>
      </c>
      <c r="G292">
        <v>0</v>
      </c>
      <c r="H292">
        <v>0</v>
      </c>
      <c r="I292">
        <v>0</v>
      </c>
      <c r="J292">
        <v>1</v>
      </c>
      <c r="K292">
        <v>0</v>
      </c>
      <c r="L292">
        <v>2403</v>
      </c>
      <c r="M292">
        <f t="shared" si="106"/>
        <v>1</v>
      </c>
      <c r="N292">
        <f t="shared" si="107"/>
        <v>3</v>
      </c>
      <c r="O292">
        <f t="shared" si="108"/>
        <v>1</v>
      </c>
      <c r="P292">
        <f t="shared" si="109"/>
        <v>1</v>
      </c>
      <c r="Q292">
        <f t="shared" si="110"/>
        <v>4</v>
      </c>
      <c r="R292">
        <f t="shared" si="105"/>
        <v>2</v>
      </c>
      <c r="S292">
        <f t="shared" si="111"/>
        <v>1</v>
      </c>
      <c r="T292">
        <f t="shared" si="112"/>
        <v>1</v>
      </c>
      <c r="U292">
        <f t="shared" si="113"/>
        <v>2</v>
      </c>
      <c r="V292" t="s">
        <v>85</v>
      </c>
    </row>
    <row r="293" spans="1:22" x14ac:dyDescent="0.3">
      <c r="A293" s="1" t="s">
        <v>70</v>
      </c>
      <c r="B293" t="s">
        <v>17</v>
      </c>
      <c r="C293">
        <v>14</v>
      </c>
      <c r="D293">
        <v>35</v>
      </c>
      <c r="E293" s="6">
        <v>5</v>
      </c>
      <c r="F293">
        <v>0</v>
      </c>
      <c r="G293">
        <v>0</v>
      </c>
      <c r="H293">
        <v>0</v>
      </c>
      <c r="I293">
        <v>0</v>
      </c>
      <c r="J293">
        <v>1</v>
      </c>
      <c r="K293">
        <v>0</v>
      </c>
      <c r="L293">
        <v>2924</v>
      </c>
      <c r="M293">
        <f t="shared" si="106"/>
        <v>1</v>
      </c>
      <c r="N293">
        <f t="shared" si="107"/>
        <v>4</v>
      </c>
      <c r="O293">
        <f t="shared" si="108"/>
        <v>1</v>
      </c>
      <c r="P293">
        <f t="shared" si="109"/>
        <v>0</v>
      </c>
      <c r="Q293">
        <f t="shared" si="110"/>
        <v>5</v>
      </c>
      <c r="R293">
        <f t="shared" si="105"/>
        <v>1</v>
      </c>
      <c r="S293">
        <f t="shared" si="111"/>
        <v>1</v>
      </c>
      <c r="T293">
        <f t="shared" si="112"/>
        <v>1</v>
      </c>
      <c r="U293">
        <f t="shared" si="113"/>
        <v>3</v>
      </c>
      <c r="V293" t="s">
        <v>85</v>
      </c>
    </row>
    <row r="294" spans="1:22" x14ac:dyDescent="0.3">
      <c r="A294" s="1" t="s">
        <v>73</v>
      </c>
      <c r="B294" t="s">
        <v>17</v>
      </c>
      <c r="C294">
        <v>14</v>
      </c>
      <c r="D294">
        <v>35</v>
      </c>
      <c r="E294" s="6">
        <v>5</v>
      </c>
      <c r="F294">
        <v>0</v>
      </c>
      <c r="G294">
        <v>0</v>
      </c>
      <c r="H294">
        <v>0</v>
      </c>
      <c r="I294">
        <v>0</v>
      </c>
      <c r="J294">
        <v>1</v>
      </c>
      <c r="K294">
        <v>0</v>
      </c>
      <c r="L294">
        <v>8002</v>
      </c>
      <c r="M294">
        <f t="shared" si="106"/>
        <v>1</v>
      </c>
      <c r="N294">
        <f t="shared" si="107"/>
        <v>4</v>
      </c>
      <c r="O294">
        <f t="shared" si="108"/>
        <v>1</v>
      </c>
      <c r="P294">
        <f t="shared" si="109"/>
        <v>0</v>
      </c>
      <c r="Q294">
        <f t="shared" si="110"/>
        <v>5</v>
      </c>
      <c r="R294">
        <f t="shared" si="105"/>
        <v>1</v>
      </c>
      <c r="S294">
        <f t="shared" si="111"/>
        <v>1</v>
      </c>
      <c r="T294">
        <f t="shared" si="112"/>
        <v>1</v>
      </c>
      <c r="U294">
        <f t="shared" si="113"/>
        <v>3</v>
      </c>
      <c r="V294" t="s">
        <v>85</v>
      </c>
    </row>
    <row r="295" spans="1:22" x14ac:dyDescent="0.3">
      <c r="A295" s="1" t="s">
        <v>77</v>
      </c>
      <c r="B295" t="s">
        <v>17</v>
      </c>
      <c r="C295">
        <v>14</v>
      </c>
      <c r="D295">
        <v>35</v>
      </c>
      <c r="E295">
        <v>2</v>
      </c>
      <c r="F295">
        <v>0</v>
      </c>
      <c r="G295">
        <v>1</v>
      </c>
      <c r="H295">
        <v>0</v>
      </c>
      <c r="I295">
        <v>0</v>
      </c>
      <c r="J295">
        <v>0</v>
      </c>
      <c r="K295">
        <v>0</v>
      </c>
      <c r="L295">
        <v>7080</v>
      </c>
      <c r="M295">
        <f t="shared" si="106"/>
        <v>0</v>
      </c>
      <c r="N295">
        <f t="shared" si="107"/>
        <v>3</v>
      </c>
      <c r="O295">
        <f t="shared" si="108"/>
        <v>2</v>
      </c>
      <c r="P295">
        <f t="shared" si="109"/>
        <v>1</v>
      </c>
      <c r="Q295">
        <f t="shared" si="110"/>
        <v>3</v>
      </c>
      <c r="R295">
        <f t="shared" si="105"/>
        <v>3</v>
      </c>
      <c r="S295">
        <f t="shared" si="111"/>
        <v>1</v>
      </c>
      <c r="T295">
        <f t="shared" si="112"/>
        <v>0</v>
      </c>
      <c r="U295">
        <f t="shared" si="113"/>
        <v>2</v>
      </c>
      <c r="V295" t="s">
        <v>85</v>
      </c>
    </row>
    <row r="296" spans="1:22" x14ac:dyDescent="0.3">
      <c r="M296">
        <f>SUM(M2:M295)</f>
        <v>154</v>
      </c>
      <c r="N296">
        <f>SUM(N2:N295)</f>
        <v>920</v>
      </c>
      <c r="O296">
        <f>SUM(O2:O295)</f>
        <v>325</v>
      </c>
      <c r="P296">
        <f>SUM(P2:P295)</f>
        <v>248</v>
      </c>
      <c r="Q296">
        <f>SUM(Q2:Q295)</f>
        <v>1074</v>
      </c>
      <c r="R296">
        <f>SUM(R2:R295)</f>
        <v>573</v>
      </c>
      <c r="S296">
        <f>SUM(S2:S295)</f>
        <v>203</v>
      </c>
      <c r="T296">
        <f>SUM(T2:T295)</f>
        <v>100</v>
      </c>
      <c r="U296">
        <f>SUM(U2:U295)</f>
        <v>771</v>
      </c>
      <c r="V296" t="s">
        <v>84</v>
      </c>
    </row>
    <row r="297" spans="1:22" x14ac:dyDescent="0.3">
      <c r="N297">
        <f>M296+N296</f>
        <v>1074</v>
      </c>
      <c r="P297">
        <f>O296+P296</f>
        <v>573</v>
      </c>
    </row>
  </sheetData>
  <sortState ref="A2:L309">
    <sortCondition ref="C2:C30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7"/>
  <sheetViews>
    <sheetView workbookViewId="0">
      <selection sqref="A1:U295"/>
    </sheetView>
  </sheetViews>
  <sheetFormatPr defaultRowHeight="14.4" x14ac:dyDescent="0.3"/>
  <sheetData>
    <row r="1" spans="1:21" x14ac:dyDescent="0.3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80</v>
      </c>
      <c r="N1" t="s">
        <v>81</v>
      </c>
      <c r="O1" t="s">
        <v>82</v>
      </c>
      <c r="P1" t="s">
        <v>83</v>
      </c>
      <c r="Q1" t="s">
        <v>88</v>
      </c>
      <c r="R1" t="s">
        <v>105</v>
      </c>
      <c r="S1" t="s">
        <v>86</v>
      </c>
      <c r="T1" t="s">
        <v>87</v>
      </c>
      <c r="U1" t="s">
        <v>89</v>
      </c>
    </row>
    <row r="2" spans="1:21" x14ac:dyDescent="0.3">
      <c r="A2" s="13" t="s">
        <v>13</v>
      </c>
      <c r="B2" t="s">
        <v>14</v>
      </c>
      <c r="C2">
        <v>1</v>
      </c>
      <c r="D2">
        <v>15</v>
      </c>
      <c r="E2">
        <v>2345</v>
      </c>
      <c r="F2">
        <v>0</v>
      </c>
      <c r="G2">
        <v>1</v>
      </c>
      <c r="H2">
        <v>1</v>
      </c>
      <c r="I2">
        <v>1</v>
      </c>
      <c r="J2" s="2">
        <v>1</v>
      </c>
      <c r="K2" s="2">
        <v>0</v>
      </c>
      <c r="L2">
        <v>6473</v>
      </c>
      <c r="M2">
        <f>SUM(COUNTIF(F2,"=1"),COUNTIF(J2,"=1"))</f>
        <v>1</v>
      </c>
      <c r="N2">
        <f>SUM(COUNTIF(G2,"=0"),COUNTIF(H2,"=0"),COUNTIF(I2,"=0"),COUNTIF(K2,"=0"))</f>
        <v>1</v>
      </c>
      <c r="O2">
        <f t="shared" ref="O2:O22" si="0">SUM(COUNTIF(F2,"=0"),COUNTIF(J2,"=0"))</f>
        <v>1</v>
      </c>
      <c r="P2">
        <f t="shared" ref="P2:P22" si="1">SUM(COUNTIF(G2,"=1"),COUNTIF(H2,"=1"),COUNTIF(I2,"=1"),COUNTIF(K2,"=1"))</f>
        <v>3</v>
      </c>
      <c r="Q2">
        <f>M2+N2</f>
        <v>2</v>
      </c>
      <c r="R2">
        <f>O2+P2</f>
        <v>4</v>
      </c>
      <c r="S2">
        <f>COUNTIF(K2,"=0")</f>
        <v>1</v>
      </c>
      <c r="T2">
        <f>COUNTIF(J2,"=1")</f>
        <v>1</v>
      </c>
      <c r="U2">
        <f>Q2-S2-T2</f>
        <v>0</v>
      </c>
    </row>
    <row r="3" spans="1:21" x14ac:dyDescent="0.3">
      <c r="A3" s="16" t="s">
        <v>18</v>
      </c>
      <c r="B3" t="s">
        <v>14</v>
      </c>
      <c r="C3">
        <v>1</v>
      </c>
      <c r="D3">
        <v>15</v>
      </c>
      <c r="E3" s="5">
        <v>15</v>
      </c>
      <c r="F3">
        <v>1</v>
      </c>
      <c r="G3">
        <v>0</v>
      </c>
      <c r="H3">
        <v>0</v>
      </c>
      <c r="I3">
        <v>0</v>
      </c>
      <c r="J3" s="2">
        <v>1</v>
      </c>
      <c r="K3" s="2">
        <v>0</v>
      </c>
      <c r="L3">
        <v>3265</v>
      </c>
      <c r="M3">
        <f t="shared" ref="M3:M21" si="2">SUM(COUNTIF(F3,"=1"),COUNTIF(J3,"=1"))</f>
        <v>2</v>
      </c>
      <c r="N3">
        <f t="shared" ref="N3:N22" si="3">SUM(COUNTIF(G3,"=0"),COUNTIF(H3,"=0"),COUNTIF(I3,"=0"),COUNTIF(K3,"=0"))</f>
        <v>4</v>
      </c>
      <c r="O3">
        <f t="shared" si="0"/>
        <v>0</v>
      </c>
      <c r="P3">
        <f t="shared" si="1"/>
        <v>0</v>
      </c>
      <c r="Q3">
        <f t="shared" ref="Q3:Q64" si="4">M3+N3</f>
        <v>6</v>
      </c>
      <c r="R3">
        <f t="shared" ref="R3:R66" si="5">O3+P3</f>
        <v>0</v>
      </c>
      <c r="S3">
        <f t="shared" ref="S3:S22" si="6">COUNTIF(K3,"=0")</f>
        <v>1</v>
      </c>
      <c r="T3">
        <f t="shared" ref="T3:T22" si="7">COUNTIF(J3,"=1")</f>
        <v>1</v>
      </c>
      <c r="U3">
        <f t="shared" ref="U3:U64" si="8">Q3-S3-T3</f>
        <v>4</v>
      </c>
    </row>
    <row r="4" spans="1:21" x14ac:dyDescent="0.3">
      <c r="A4" s="16" t="s">
        <v>21</v>
      </c>
      <c r="B4" t="s">
        <v>14</v>
      </c>
      <c r="C4">
        <v>1</v>
      </c>
      <c r="D4">
        <v>15</v>
      </c>
      <c r="E4">
        <v>25</v>
      </c>
      <c r="F4">
        <v>0</v>
      </c>
      <c r="G4">
        <v>1</v>
      </c>
      <c r="H4">
        <v>0</v>
      </c>
      <c r="I4">
        <v>0</v>
      </c>
      <c r="J4">
        <v>1</v>
      </c>
      <c r="K4">
        <v>0</v>
      </c>
      <c r="L4">
        <v>8078</v>
      </c>
      <c r="M4">
        <f t="shared" si="2"/>
        <v>1</v>
      </c>
      <c r="N4">
        <f t="shared" si="3"/>
        <v>3</v>
      </c>
      <c r="O4">
        <f t="shared" si="0"/>
        <v>1</v>
      </c>
      <c r="P4">
        <f t="shared" si="1"/>
        <v>1</v>
      </c>
      <c r="Q4">
        <f t="shared" si="4"/>
        <v>4</v>
      </c>
      <c r="R4">
        <f t="shared" si="5"/>
        <v>2</v>
      </c>
      <c r="S4">
        <f t="shared" si="6"/>
        <v>1</v>
      </c>
      <c r="T4">
        <f t="shared" si="7"/>
        <v>1</v>
      </c>
      <c r="U4">
        <f t="shared" si="8"/>
        <v>2</v>
      </c>
    </row>
    <row r="5" spans="1:21" x14ac:dyDescent="0.3">
      <c r="A5" s="16" t="s">
        <v>24</v>
      </c>
      <c r="B5" t="s">
        <v>14</v>
      </c>
      <c r="C5">
        <v>1</v>
      </c>
      <c r="D5">
        <v>15</v>
      </c>
      <c r="E5">
        <v>2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1992</v>
      </c>
      <c r="M5">
        <f t="shared" si="2"/>
        <v>0</v>
      </c>
      <c r="N5">
        <f t="shared" si="3"/>
        <v>3</v>
      </c>
      <c r="O5">
        <f t="shared" si="0"/>
        <v>2</v>
      </c>
      <c r="P5">
        <f t="shared" si="1"/>
        <v>1</v>
      </c>
      <c r="Q5">
        <f t="shared" si="4"/>
        <v>3</v>
      </c>
      <c r="R5">
        <f t="shared" si="5"/>
        <v>3</v>
      </c>
      <c r="S5">
        <f t="shared" si="6"/>
        <v>1</v>
      </c>
      <c r="T5">
        <f t="shared" si="7"/>
        <v>0</v>
      </c>
      <c r="U5">
        <f t="shared" si="8"/>
        <v>2</v>
      </c>
    </row>
    <row r="6" spans="1:21" x14ac:dyDescent="0.3">
      <c r="A6" s="16" t="s">
        <v>27</v>
      </c>
      <c r="B6" t="s">
        <v>14</v>
      </c>
      <c r="C6">
        <v>1</v>
      </c>
      <c r="D6">
        <v>15</v>
      </c>
      <c r="E6">
        <v>6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4183</v>
      </c>
      <c r="M6">
        <f t="shared" si="2"/>
        <v>0</v>
      </c>
      <c r="N6">
        <f t="shared" si="3"/>
        <v>3</v>
      </c>
      <c r="O6">
        <f t="shared" si="0"/>
        <v>2</v>
      </c>
      <c r="P6">
        <f t="shared" si="1"/>
        <v>1</v>
      </c>
      <c r="Q6">
        <f t="shared" si="4"/>
        <v>3</v>
      </c>
      <c r="R6">
        <f t="shared" si="5"/>
        <v>3</v>
      </c>
      <c r="S6">
        <f t="shared" si="6"/>
        <v>0</v>
      </c>
      <c r="T6">
        <f t="shared" si="7"/>
        <v>0</v>
      </c>
      <c r="U6">
        <f t="shared" si="8"/>
        <v>3</v>
      </c>
    </row>
    <row r="7" spans="1:21" x14ac:dyDescent="0.3">
      <c r="A7" s="12" t="s">
        <v>29</v>
      </c>
      <c r="B7" t="s">
        <v>14</v>
      </c>
      <c r="C7">
        <v>1</v>
      </c>
      <c r="D7">
        <v>15</v>
      </c>
      <c r="E7">
        <v>25</v>
      </c>
      <c r="F7">
        <v>0</v>
      </c>
      <c r="G7">
        <v>1</v>
      </c>
      <c r="H7">
        <v>0</v>
      </c>
      <c r="I7">
        <v>0</v>
      </c>
      <c r="J7">
        <v>1</v>
      </c>
      <c r="K7">
        <v>0</v>
      </c>
      <c r="L7">
        <v>1768</v>
      </c>
      <c r="M7">
        <f t="shared" si="2"/>
        <v>1</v>
      </c>
      <c r="N7">
        <f t="shared" si="3"/>
        <v>3</v>
      </c>
      <c r="O7">
        <f t="shared" si="0"/>
        <v>1</v>
      </c>
      <c r="P7">
        <f t="shared" si="1"/>
        <v>1</v>
      </c>
      <c r="Q7">
        <f t="shared" si="4"/>
        <v>4</v>
      </c>
      <c r="R7">
        <f t="shared" si="5"/>
        <v>2</v>
      </c>
      <c r="S7">
        <f t="shared" si="6"/>
        <v>1</v>
      </c>
      <c r="T7">
        <f t="shared" si="7"/>
        <v>1</v>
      </c>
      <c r="U7">
        <f t="shared" si="8"/>
        <v>2</v>
      </c>
    </row>
    <row r="8" spans="1:21" x14ac:dyDescent="0.3">
      <c r="A8" s="12" t="s">
        <v>32</v>
      </c>
      <c r="B8" t="s">
        <v>14</v>
      </c>
      <c r="C8">
        <v>1</v>
      </c>
      <c r="D8">
        <v>15</v>
      </c>
      <c r="E8">
        <v>45</v>
      </c>
      <c r="F8">
        <v>0</v>
      </c>
      <c r="G8">
        <v>0</v>
      </c>
      <c r="H8">
        <v>0</v>
      </c>
      <c r="I8">
        <v>1</v>
      </c>
      <c r="J8">
        <v>1</v>
      </c>
      <c r="K8">
        <v>0</v>
      </c>
      <c r="L8">
        <v>3052</v>
      </c>
      <c r="M8">
        <f t="shared" si="2"/>
        <v>1</v>
      </c>
      <c r="N8">
        <f t="shared" si="3"/>
        <v>3</v>
      </c>
      <c r="O8">
        <f t="shared" si="0"/>
        <v>1</v>
      </c>
      <c r="P8">
        <f t="shared" si="1"/>
        <v>1</v>
      </c>
      <c r="Q8">
        <f t="shared" si="4"/>
        <v>4</v>
      </c>
      <c r="R8">
        <f t="shared" si="5"/>
        <v>2</v>
      </c>
      <c r="S8">
        <f t="shared" si="6"/>
        <v>1</v>
      </c>
      <c r="T8">
        <f t="shared" si="7"/>
        <v>1</v>
      </c>
      <c r="U8">
        <f t="shared" si="8"/>
        <v>2</v>
      </c>
    </row>
    <row r="9" spans="1:21" x14ac:dyDescent="0.3">
      <c r="A9" s="12" t="s">
        <v>35</v>
      </c>
      <c r="B9" t="s">
        <v>14</v>
      </c>
      <c r="C9">
        <v>1</v>
      </c>
      <c r="D9">
        <v>15</v>
      </c>
      <c r="E9">
        <v>6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1845</v>
      </c>
      <c r="M9">
        <f t="shared" si="2"/>
        <v>0</v>
      </c>
      <c r="N9">
        <f t="shared" si="3"/>
        <v>3</v>
      </c>
      <c r="O9">
        <f t="shared" si="0"/>
        <v>2</v>
      </c>
      <c r="P9">
        <f t="shared" si="1"/>
        <v>1</v>
      </c>
      <c r="Q9">
        <f t="shared" si="4"/>
        <v>3</v>
      </c>
      <c r="R9">
        <f t="shared" si="5"/>
        <v>3</v>
      </c>
      <c r="S9">
        <f t="shared" si="6"/>
        <v>0</v>
      </c>
      <c r="T9">
        <f t="shared" si="7"/>
        <v>0</v>
      </c>
      <c r="U9">
        <f t="shared" si="8"/>
        <v>3</v>
      </c>
    </row>
    <row r="10" spans="1:21" x14ac:dyDescent="0.3">
      <c r="A10" s="12" t="s">
        <v>37</v>
      </c>
      <c r="B10" t="s">
        <v>14</v>
      </c>
      <c r="C10">
        <v>1</v>
      </c>
      <c r="D10">
        <v>15</v>
      </c>
      <c r="E10">
        <v>2</v>
      </c>
      <c r="F10">
        <v>0</v>
      </c>
      <c r="G10">
        <v>1</v>
      </c>
      <c r="H10">
        <v>0</v>
      </c>
      <c r="I10">
        <v>0</v>
      </c>
      <c r="J10">
        <v>0</v>
      </c>
      <c r="K10">
        <v>0</v>
      </c>
      <c r="L10">
        <v>4793</v>
      </c>
      <c r="M10">
        <f t="shared" si="2"/>
        <v>0</v>
      </c>
      <c r="N10">
        <f t="shared" si="3"/>
        <v>3</v>
      </c>
      <c r="O10">
        <f t="shared" si="0"/>
        <v>2</v>
      </c>
      <c r="P10">
        <f t="shared" si="1"/>
        <v>1</v>
      </c>
      <c r="Q10">
        <f t="shared" si="4"/>
        <v>3</v>
      </c>
      <c r="R10">
        <f t="shared" si="5"/>
        <v>3</v>
      </c>
      <c r="S10">
        <f t="shared" si="6"/>
        <v>1</v>
      </c>
      <c r="T10">
        <f t="shared" si="7"/>
        <v>0</v>
      </c>
      <c r="U10">
        <f t="shared" si="8"/>
        <v>2</v>
      </c>
    </row>
    <row r="11" spans="1:21" x14ac:dyDescent="0.3">
      <c r="A11" s="12" t="s">
        <v>40</v>
      </c>
      <c r="B11" t="s">
        <v>14</v>
      </c>
      <c r="C11">
        <v>1</v>
      </c>
      <c r="D11">
        <v>15</v>
      </c>
      <c r="E11">
        <v>2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4416</v>
      </c>
      <c r="M11">
        <f t="shared" si="2"/>
        <v>0</v>
      </c>
      <c r="N11">
        <f t="shared" si="3"/>
        <v>3</v>
      </c>
      <c r="O11">
        <f t="shared" si="0"/>
        <v>2</v>
      </c>
      <c r="P11">
        <f t="shared" si="1"/>
        <v>1</v>
      </c>
      <c r="Q11">
        <f t="shared" si="4"/>
        <v>3</v>
      </c>
      <c r="R11">
        <f t="shared" si="5"/>
        <v>3</v>
      </c>
      <c r="S11">
        <f t="shared" si="6"/>
        <v>1</v>
      </c>
      <c r="T11">
        <f t="shared" si="7"/>
        <v>0</v>
      </c>
      <c r="U11">
        <f t="shared" si="8"/>
        <v>2</v>
      </c>
    </row>
    <row r="12" spans="1:21" x14ac:dyDescent="0.3">
      <c r="A12" s="12" t="s">
        <v>43</v>
      </c>
      <c r="B12" t="s">
        <v>14</v>
      </c>
      <c r="C12">
        <v>1</v>
      </c>
      <c r="D12">
        <v>15</v>
      </c>
      <c r="E12">
        <v>25</v>
      </c>
      <c r="F12">
        <v>0</v>
      </c>
      <c r="G12">
        <v>1</v>
      </c>
      <c r="H12">
        <v>0</v>
      </c>
      <c r="I12">
        <v>0</v>
      </c>
      <c r="J12">
        <v>1</v>
      </c>
      <c r="K12">
        <v>0</v>
      </c>
      <c r="L12">
        <v>4381</v>
      </c>
      <c r="M12">
        <f t="shared" si="2"/>
        <v>1</v>
      </c>
      <c r="N12">
        <f t="shared" si="3"/>
        <v>3</v>
      </c>
      <c r="O12">
        <f t="shared" si="0"/>
        <v>1</v>
      </c>
      <c r="P12">
        <f t="shared" si="1"/>
        <v>1</v>
      </c>
      <c r="Q12">
        <f t="shared" si="4"/>
        <v>4</v>
      </c>
      <c r="R12">
        <f t="shared" si="5"/>
        <v>2</v>
      </c>
      <c r="S12">
        <f t="shared" si="6"/>
        <v>1</v>
      </c>
      <c r="T12">
        <f t="shared" si="7"/>
        <v>1</v>
      </c>
      <c r="U12">
        <f t="shared" si="8"/>
        <v>2</v>
      </c>
    </row>
    <row r="13" spans="1:21" x14ac:dyDescent="0.3">
      <c r="A13" s="12" t="s">
        <v>46</v>
      </c>
      <c r="B13" t="s">
        <v>14</v>
      </c>
      <c r="C13">
        <v>1</v>
      </c>
      <c r="D13">
        <v>15</v>
      </c>
      <c r="E13">
        <v>1234</v>
      </c>
      <c r="F13">
        <v>1</v>
      </c>
      <c r="G13">
        <v>1</v>
      </c>
      <c r="H13">
        <v>1</v>
      </c>
      <c r="I13">
        <v>1</v>
      </c>
      <c r="J13">
        <v>0</v>
      </c>
      <c r="K13">
        <v>0</v>
      </c>
      <c r="L13">
        <v>6280</v>
      </c>
      <c r="M13">
        <f t="shared" si="2"/>
        <v>1</v>
      </c>
      <c r="N13">
        <f t="shared" si="3"/>
        <v>1</v>
      </c>
      <c r="O13">
        <f t="shared" si="0"/>
        <v>1</v>
      </c>
      <c r="P13">
        <f t="shared" si="1"/>
        <v>3</v>
      </c>
      <c r="Q13">
        <f t="shared" si="4"/>
        <v>2</v>
      </c>
      <c r="R13">
        <f t="shared" si="5"/>
        <v>4</v>
      </c>
      <c r="S13">
        <f t="shared" si="6"/>
        <v>1</v>
      </c>
      <c r="T13">
        <f t="shared" si="7"/>
        <v>0</v>
      </c>
      <c r="U13">
        <f t="shared" si="8"/>
        <v>1</v>
      </c>
    </row>
    <row r="14" spans="1:21" ht="15" thickBot="1" x14ac:dyDescent="0.35">
      <c r="A14" s="12" t="s">
        <v>49</v>
      </c>
      <c r="B14" t="s">
        <v>14</v>
      </c>
      <c r="C14">
        <v>1</v>
      </c>
      <c r="D14">
        <v>15</v>
      </c>
      <c r="E14" s="6">
        <v>5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2876</v>
      </c>
      <c r="M14">
        <f t="shared" si="2"/>
        <v>1</v>
      </c>
      <c r="N14">
        <f t="shared" si="3"/>
        <v>4</v>
      </c>
      <c r="O14">
        <f t="shared" si="0"/>
        <v>1</v>
      </c>
      <c r="P14">
        <f t="shared" si="1"/>
        <v>0</v>
      </c>
      <c r="Q14">
        <f t="shared" si="4"/>
        <v>5</v>
      </c>
      <c r="R14">
        <f t="shared" si="5"/>
        <v>1</v>
      </c>
      <c r="S14">
        <f t="shared" si="6"/>
        <v>1</v>
      </c>
      <c r="T14">
        <f t="shared" si="7"/>
        <v>1</v>
      </c>
      <c r="U14">
        <f t="shared" si="8"/>
        <v>3</v>
      </c>
    </row>
    <row r="15" spans="1:21" ht="15.6" thickTop="1" thickBot="1" x14ac:dyDescent="0.35">
      <c r="A15" s="12" t="s">
        <v>52</v>
      </c>
      <c r="B15" t="s">
        <v>14</v>
      </c>
      <c r="C15">
        <v>1</v>
      </c>
      <c r="D15">
        <v>15</v>
      </c>
      <c r="E15">
        <v>2</v>
      </c>
      <c r="F15">
        <v>0</v>
      </c>
      <c r="G15">
        <v>1</v>
      </c>
      <c r="H15">
        <v>0</v>
      </c>
      <c r="I15">
        <v>0</v>
      </c>
      <c r="J15" s="14">
        <v>0</v>
      </c>
      <c r="K15" s="15">
        <v>0</v>
      </c>
      <c r="L15">
        <v>1297</v>
      </c>
      <c r="M15">
        <f t="shared" si="2"/>
        <v>0</v>
      </c>
      <c r="N15">
        <f t="shared" si="3"/>
        <v>3</v>
      </c>
      <c r="O15">
        <f t="shared" si="0"/>
        <v>2</v>
      </c>
      <c r="P15">
        <f t="shared" si="1"/>
        <v>1</v>
      </c>
      <c r="Q15">
        <f t="shared" si="4"/>
        <v>3</v>
      </c>
      <c r="R15">
        <f t="shared" si="5"/>
        <v>3</v>
      </c>
      <c r="S15">
        <f t="shared" si="6"/>
        <v>1</v>
      </c>
      <c r="T15">
        <f t="shared" si="7"/>
        <v>0</v>
      </c>
      <c r="U15">
        <f t="shared" si="8"/>
        <v>2</v>
      </c>
    </row>
    <row r="16" spans="1:21" ht="15.6" thickTop="1" thickBot="1" x14ac:dyDescent="0.35">
      <c r="A16" s="12" t="s">
        <v>56</v>
      </c>
      <c r="B16" t="s">
        <v>14</v>
      </c>
      <c r="C16">
        <v>1</v>
      </c>
      <c r="D16">
        <v>15</v>
      </c>
      <c r="E16">
        <v>2</v>
      </c>
      <c r="F16">
        <v>0</v>
      </c>
      <c r="G16">
        <v>1</v>
      </c>
      <c r="H16">
        <v>0</v>
      </c>
      <c r="I16">
        <v>0</v>
      </c>
      <c r="J16" s="14">
        <v>0</v>
      </c>
      <c r="K16" s="15">
        <v>0</v>
      </c>
      <c r="L16">
        <v>3910</v>
      </c>
      <c r="M16">
        <f t="shared" si="2"/>
        <v>0</v>
      </c>
      <c r="N16">
        <f t="shared" si="3"/>
        <v>3</v>
      </c>
      <c r="O16">
        <f t="shared" si="0"/>
        <v>2</v>
      </c>
      <c r="P16">
        <f t="shared" si="1"/>
        <v>1</v>
      </c>
      <c r="Q16">
        <f t="shared" si="4"/>
        <v>3</v>
      </c>
      <c r="R16">
        <f t="shared" si="5"/>
        <v>3</v>
      </c>
      <c r="S16">
        <f t="shared" si="6"/>
        <v>1</v>
      </c>
      <c r="T16">
        <f t="shared" si="7"/>
        <v>0</v>
      </c>
      <c r="U16">
        <f t="shared" si="8"/>
        <v>2</v>
      </c>
    </row>
    <row r="17" spans="1:21" ht="15.6" thickTop="1" thickBot="1" x14ac:dyDescent="0.35">
      <c r="A17" s="12" t="s">
        <v>59</v>
      </c>
      <c r="B17" t="s">
        <v>14</v>
      </c>
      <c r="C17">
        <v>1</v>
      </c>
      <c r="D17">
        <v>15</v>
      </c>
      <c r="E17">
        <v>2</v>
      </c>
      <c r="F17">
        <v>0</v>
      </c>
      <c r="G17">
        <v>1</v>
      </c>
      <c r="H17">
        <v>0</v>
      </c>
      <c r="I17">
        <v>0</v>
      </c>
      <c r="J17" s="14">
        <v>0</v>
      </c>
      <c r="K17" s="15">
        <v>0</v>
      </c>
      <c r="L17">
        <v>1703</v>
      </c>
      <c r="M17">
        <f t="shared" si="2"/>
        <v>0</v>
      </c>
      <c r="N17">
        <f t="shared" si="3"/>
        <v>3</v>
      </c>
      <c r="O17">
        <f t="shared" si="0"/>
        <v>2</v>
      </c>
      <c r="P17">
        <f t="shared" si="1"/>
        <v>1</v>
      </c>
      <c r="Q17">
        <f t="shared" si="4"/>
        <v>3</v>
      </c>
      <c r="R17">
        <f t="shared" si="5"/>
        <v>3</v>
      </c>
      <c r="S17">
        <f t="shared" si="6"/>
        <v>1</v>
      </c>
      <c r="T17">
        <f t="shared" si="7"/>
        <v>0</v>
      </c>
      <c r="U17">
        <f t="shared" si="8"/>
        <v>2</v>
      </c>
    </row>
    <row r="18" spans="1:21" ht="15.6" thickTop="1" thickBot="1" x14ac:dyDescent="0.35">
      <c r="A18" s="12" t="s">
        <v>62</v>
      </c>
      <c r="B18" t="s">
        <v>14</v>
      </c>
      <c r="C18">
        <v>1</v>
      </c>
      <c r="D18">
        <v>15</v>
      </c>
      <c r="E18">
        <v>2</v>
      </c>
      <c r="F18">
        <v>0</v>
      </c>
      <c r="G18">
        <v>1</v>
      </c>
      <c r="H18">
        <v>0</v>
      </c>
      <c r="I18" s="14">
        <v>0</v>
      </c>
      <c r="J18" s="15">
        <v>0</v>
      </c>
      <c r="K18">
        <v>0</v>
      </c>
      <c r="L18">
        <v>1876</v>
      </c>
      <c r="M18">
        <f t="shared" si="2"/>
        <v>0</v>
      </c>
      <c r="N18">
        <f t="shared" si="3"/>
        <v>3</v>
      </c>
      <c r="O18">
        <f t="shared" si="0"/>
        <v>2</v>
      </c>
      <c r="P18">
        <f t="shared" si="1"/>
        <v>1</v>
      </c>
      <c r="Q18">
        <f t="shared" si="4"/>
        <v>3</v>
      </c>
      <c r="R18">
        <f t="shared" si="5"/>
        <v>3</v>
      </c>
      <c r="S18">
        <f t="shared" si="6"/>
        <v>1</v>
      </c>
      <c r="T18">
        <f t="shared" si="7"/>
        <v>0</v>
      </c>
      <c r="U18">
        <f t="shared" si="8"/>
        <v>2</v>
      </c>
    </row>
    <row r="19" spans="1:21" ht="15.6" thickTop="1" thickBot="1" x14ac:dyDescent="0.35">
      <c r="A19" s="12" t="s">
        <v>65</v>
      </c>
      <c r="B19" t="s">
        <v>14</v>
      </c>
      <c r="C19">
        <v>1</v>
      </c>
      <c r="D19">
        <v>15</v>
      </c>
      <c r="E19">
        <v>2</v>
      </c>
      <c r="F19">
        <v>0</v>
      </c>
      <c r="G19">
        <v>1</v>
      </c>
      <c r="H19">
        <v>0</v>
      </c>
      <c r="I19">
        <v>0</v>
      </c>
      <c r="J19" s="15">
        <v>0</v>
      </c>
      <c r="K19">
        <v>0</v>
      </c>
      <c r="L19">
        <v>3082</v>
      </c>
      <c r="M19">
        <f t="shared" si="2"/>
        <v>0</v>
      </c>
      <c r="N19">
        <f t="shared" si="3"/>
        <v>3</v>
      </c>
      <c r="O19">
        <f t="shared" si="0"/>
        <v>2</v>
      </c>
      <c r="P19">
        <f t="shared" si="1"/>
        <v>1</v>
      </c>
      <c r="Q19">
        <f t="shared" si="4"/>
        <v>3</v>
      </c>
      <c r="R19">
        <f t="shared" si="5"/>
        <v>3</v>
      </c>
      <c r="S19">
        <f t="shared" si="6"/>
        <v>1</v>
      </c>
      <c r="T19">
        <f t="shared" si="7"/>
        <v>0</v>
      </c>
      <c r="U19">
        <f t="shared" si="8"/>
        <v>2</v>
      </c>
    </row>
    <row r="20" spans="1:21" ht="15.6" thickTop="1" thickBot="1" x14ac:dyDescent="0.35">
      <c r="A20" s="12" t="s">
        <v>68</v>
      </c>
      <c r="B20" t="s">
        <v>14</v>
      </c>
      <c r="C20">
        <v>1</v>
      </c>
      <c r="D20">
        <v>15</v>
      </c>
      <c r="E20">
        <v>235</v>
      </c>
      <c r="F20">
        <v>0</v>
      </c>
      <c r="G20">
        <v>1</v>
      </c>
      <c r="H20">
        <v>1</v>
      </c>
      <c r="I20">
        <v>0</v>
      </c>
      <c r="J20" s="14">
        <v>1</v>
      </c>
      <c r="K20" s="15">
        <v>0</v>
      </c>
      <c r="L20">
        <v>1556</v>
      </c>
      <c r="M20">
        <f t="shared" si="2"/>
        <v>1</v>
      </c>
      <c r="N20">
        <f t="shared" si="3"/>
        <v>2</v>
      </c>
      <c r="O20">
        <f t="shared" si="0"/>
        <v>1</v>
      </c>
      <c r="P20">
        <f t="shared" si="1"/>
        <v>2</v>
      </c>
      <c r="Q20">
        <f t="shared" si="4"/>
        <v>3</v>
      </c>
      <c r="R20">
        <f t="shared" si="5"/>
        <v>3</v>
      </c>
      <c r="S20">
        <f t="shared" si="6"/>
        <v>1</v>
      </c>
      <c r="T20">
        <f t="shared" si="7"/>
        <v>1</v>
      </c>
      <c r="U20">
        <f t="shared" si="8"/>
        <v>1</v>
      </c>
    </row>
    <row r="21" spans="1:21" ht="15.6" thickTop="1" thickBot="1" x14ac:dyDescent="0.35">
      <c r="A21" s="12" t="s">
        <v>71</v>
      </c>
      <c r="B21" t="s">
        <v>14</v>
      </c>
      <c r="C21">
        <v>1</v>
      </c>
      <c r="D21">
        <v>15</v>
      </c>
      <c r="E21">
        <v>4</v>
      </c>
      <c r="F21">
        <v>0</v>
      </c>
      <c r="G21">
        <v>0</v>
      </c>
      <c r="H21">
        <v>0</v>
      </c>
      <c r="I21">
        <v>1</v>
      </c>
      <c r="J21" s="14">
        <v>0</v>
      </c>
      <c r="K21" s="15">
        <v>0</v>
      </c>
      <c r="L21">
        <v>2327</v>
      </c>
      <c r="M21">
        <f t="shared" si="2"/>
        <v>0</v>
      </c>
      <c r="N21">
        <f t="shared" si="3"/>
        <v>3</v>
      </c>
      <c r="O21">
        <f t="shared" si="0"/>
        <v>2</v>
      </c>
      <c r="P21">
        <f t="shared" si="1"/>
        <v>1</v>
      </c>
      <c r="Q21">
        <f t="shared" si="4"/>
        <v>3</v>
      </c>
      <c r="R21">
        <f t="shared" si="5"/>
        <v>3</v>
      </c>
      <c r="S21">
        <f t="shared" si="6"/>
        <v>1</v>
      </c>
      <c r="T21">
        <f t="shared" si="7"/>
        <v>0</v>
      </c>
      <c r="U21">
        <f t="shared" si="8"/>
        <v>2</v>
      </c>
    </row>
    <row r="22" spans="1:21" ht="15.6" thickTop="1" thickBot="1" x14ac:dyDescent="0.35">
      <c r="A22" s="12" t="s">
        <v>75</v>
      </c>
      <c r="B22" t="s">
        <v>14</v>
      </c>
      <c r="C22">
        <v>1</v>
      </c>
      <c r="D22">
        <v>15</v>
      </c>
      <c r="E22">
        <v>24</v>
      </c>
      <c r="F22">
        <v>0</v>
      </c>
      <c r="G22">
        <v>1</v>
      </c>
      <c r="H22">
        <v>0</v>
      </c>
      <c r="I22">
        <v>1</v>
      </c>
      <c r="J22" s="15">
        <v>0</v>
      </c>
      <c r="K22">
        <v>0</v>
      </c>
      <c r="L22">
        <v>3688</v>
      </c>
      <c r="M22">
        <f>SUM(COUNTIF(F22,"=1"),COUNTIF(J22,"=1"))</f>
        <v>0</v>
      </c>
      <c r="N22">
        <f t="shared" si="3"/>
        <v>2</v>
      </c>
      <c r="O22">
        <f t="shared" si="0"/>
        <v>2</v>
      </c>
      <c r="P22">
        <f t="shared" si="1"/>
        <v>2</v>
      </c>
      <c r="Q22">
        <f t="shared" si="4"/>
        <v>2</v>
      </c>
      <c r="R22">
        <f t="shared" si="5"/>
        <v>4</v>
      </c>
      <c r="S22">
        <f t="shared" si="6"/>
        <v>1</v>
      </c>
      <c r="T22">
        <f t="shared" si="7"/>
        <v>0</v>
      </c>
      <c r="U22">
        <f t="shared" si="8"/>
        <v>1</v>
      </c>
    </row>
    <row r="23" spans="1:21" ht="15.6" thickTop="1" thickBot="1" x14ac:dyDescent="0.35">
      <c r="A23" s="1" t="s">
        <v>13</v>
      </c>
      <c r="B23" t="s">
        <v>14</v>
      </c>
      <c r="C23">
        <v>2</v>
      </c>
      <c r="D23">
        <v>45</v>
      </c>
      <c r="E23">
        <v>124</v>
      </c>
      <c r="F23">
        <v>1</v>
      </c>
      <c r="G23">
        <v>1</v>
      </c>
      <c r="H23">
        <v>0</v>
      </c>
      <c r="I23">
        <v>1</v>
      </c>
      <c r="J23" s="15">
        <v>0</v>
      </c>
      <c r="K23" s="2">
        <v>0</v>
      </c>
      <c r="L23">
        <v>7854</v>
      </c>
      <c r="M23">
        <f>SUM(COUNTIF(I23,"=1"),COUNTIF(J23,"=1"))</f>
        <v>1</v>
      </c>
      <c r="N23">
        <f>SUM(COUNTIF(F23,"=0"),COUNTIF(G23,"=0"),COUNTIF(H23,"=0"),COUNTIF(K23,"=0"))</f>
        <v>2</v>
      </c>
      <c r="O23">
        <f t="shared" ref="O23:O43" si="9">SUM(COUNTIF(I23,"=0"),COUNTIF(J23,"=0"))</f>
        <v>1</v>
      </c>
      <c r="P23">
        <f t="shared" ref="P23:P43" si="10">SUM(COUNTIF(F23,"=1"),COUNTIF(G23,"=1"),COUNTIF(H23,"=1"),COUNTIF(K23,"=1"))</f>
        <v>2</v>
      </c>
      <c r="Q23">
        <f t="shared" si="4"/>
        <v>3</v>
      </c>
      <c r="R23">
        <f t="shared" si="5"/>
        <v>3</v>
      </c>
      <c r="S23">
        <f>COUNTIF(K23,"=0")</f>
        <v>1</v>
      </c>
      <c r="T23">
        <f>COUNTIF(J23,"=1")</f>
        <v>0</v>
      </c>
      <c r="U23">
        <f t="shared" si="8"/>
        <v>2</v>
      </c>
    </row>
    <row r="24" spans="1:21" ht="15.6" thickTop="1" thickBot="1" x14ac:dyDescent="0.35">
      <c r="A24" s="1" t="s">
        <v>18</v>
      </c>
      <c r="B24" t="s">
        <v>14</v>
      </c>
      <c r="C24">
        <v>2</v>
      </c>
      <c r="D24">
        <v>45</v>
      </c>
      <c r="E24">
        <v>34</v>
      </c>
      <c r="F24">
        <v>0</v>
      </c>
      <c r="G24">
        <v>0</v>
      </c>
      <c r="H24">
        <v>1</v>
      </c>
      <c r="I24">
        <v>1</v>
      </c>
      <c r="J24" s="14">
        <v>0</v>
      </c>
      <c r="K24" s="15">
        <v>0</v>
      </c>
      <c r="L24">
        <v>2311</v>
      </c>
      <c r="M24">
        <f t="shared" ref="M24:M43" si="11">SUM(COUNTIF(I24,"=1"),COUNTIF(J24,"=1"))</f>
        <v>1</v>
      </c>
      <c r="N24">
        <f t="shared" ref="N24:N43" si="12">SUM(COUNTIF(F24,"=0"),COUNTIF(G24,"=0"),COUNTIF(H24,"=0"),COUNTIF(K24,"=0"))</f>
        <v>3</v>
      </c>
      <c r="O24">
        <f t="shared" si="9"/>
        <v>1</v>
      </c>
      <c r="P24">
        <f t="shared" si="10"/>
        <v>1</v>
      </c>
      <c r="Q24">
        <f t="shared" si="4"/>
        <v>4</v>
      </c>
      <c r="R24">
        <f t="shared" si="5"/>
        <v>2</v>
      </c>
      <c r="S24">
        <f t="shared" ref="S24:S43" si="13">COUNTIF(K24,"=0")</f>
        <v>1</v>
      </c>
      <c r="T24">
        <f t="shared" ref="T24:T43" si="14">COUNTIF(J24,"=1")</f>
        <v>0</v>
      </c>
      <c r="U24">
        <f t="shared" si="8"/>
        <v>3</v>
      </c>
    </row>
    <row r="25" spans="1:21" ht="15.6" thickTop="1" thickBot="1" x14ac:dyDescent="0.35">
      <c r="A25" s="1" t="s">
        <v>21</v>
      </c>
      <c r="B25" t="s">
        <v>14</v>
      </c>
      <c r="C25">
        <v>2</v>
      </c>
      <c r="D25">
        <v>45</v>
      </c>
      <c r="E25" s="5">
        <v>45</v>
      </c>
      <c r="F25">
        <v>0</v>
      </c>
      <c r="G25">
        <v>0</v>
      </c>
      <c r="H25">
        <v>0</v>
      </c>
      <c r="I25">
        <v>1</v>
      </c>
      <c r="J25" s="14">
        <v>1</v>
      </c>
      <c r="K25" s="15">
        <v>0</v>
      </c>
      <c r="L25">
        <v>8248</v>
      </c>
      <c r="M25">
        <f t="shared" si="11"/>
        <v>2</v>
      </c>
      <c r="N25">
        <f t="shared" si="12"/>
        <v>4</v>
      </c>
      <c r="O25">
        <f t="shared" si="9"/>
        <v>0</v>
      </c>
      <c r="P25">
        <f t="shared" si="10"/>
        <v>0</v>
      </c>
      <c r="Q25">
        <f t="shared" si="4"/>
        <v>6</v>
      </c>
      <c r="R25">
        <f t="shared" si="5"/>
        <v>0</v>
      </c>
      <c r="S25">
        <f t="shared" si="13"/>
        <v>1</v>
      </c>
      <c r="T25">
        <f t="shared" si="14"/>
        <v>1</v>
      </c>
      <c r="U25">
        <f t="shared" si="8"/>
        <v>4</v>
      </c>
    </row>
    <row r="26" spans="1:21" ht="15.6" thickTop="1" thickBot="1" x14ac:dyDescent="0.35">
      <c r="A26" s="1" t="s">
        <v>24</v>
      </c>
      <c r="B26" t="s">
        <v>14</v>
      </c>
      <c r="C26">
        <v>2</v>
      </c>
      <c r="D26">
        <v>45</v>
      </c>
      <c r="E26" s="6">
        <v>4</v>
      </c>
      <c r="F26">
        <v>0</v>
      </c>
      <c r="G26">
        <v>0</v>
      </c>
      <c r="H26">
        <v>0</v>
      </c>
      <c r="I26" s="14">
        <v>1</v>
      </c>
      <c r="J26" s="15">
        <v>0</v>
      </c>
      <c r="K26">
        <v>0</v>
      </c>
      <c r="L26">
        <v>1828</v>
      </c>
      <c r="M26">
        <f t="shared" si="11"/>
        <v>1</v>
      </c>
      <c r="N26">
        <f t="shared" si="12"/>
        <v>4</v>
      </c>
      <c r="O26">
        <f t="shared" si="9"/>
        <v>1</v>
      </c>
      <c r="P26">
        <f t="shared" si="10"/>
        <v>0</v>
      </c>
      <c r="Q26">
        <f t="shared" si="4"/>
        <v>5</v>
      </c>
      <c r="R26">
        <f t="shared" si="5"/>
        <v>1</v>
      </c>
      <c r="S26">
        <f t="shared" si="13"/>
        <v>1</v>
      </c>
      <c r="T26">
        <f t="shared" si="14"/>
        <v>0</v>
      </c>
      <c r="U26">
        <f t="shared" si="8"/>
        <v>4</v>
      </c>
    </row>
    <row r="27" spans="1:21" ht="15.6" thickTop="1" thickBot="1" x14ac:dyDescent="0.35">
      <c r="A27" s="1" t="s">
        <v>27</v>
      </c>
      <c r="B27" t="s">
        <v>14</v>
      </c>
      <c r="C27">
        <v>2</v>
      </c>
      <c r="D27">
        <v>45</v>
      </c>
      <c r="E27">
        <v>2</v>
      </c>
      <c r="F27">
        <v>0</v>
      </c>
      <c r="G27">
        <v>1</v>
      </c>
      <c r="H27">
        <v>0</v>
      </c>
      <c r="I27">
        <v>0</v>
      </c>
      <c r="J27" s="14">
        <v>0</v>
      </c>
      <c r="K27" s="15">
        <v>0</v>
      </c>
      <c r="L27">
        <v>1186</v>
      </c>
      <c r="M27">
        <f t="shared" si="11"/>
        <v>0</v>
      </c>
      <c r="N27">
        <f t="shared" si="12"/>
        <v>3</v>
      </c>
      <c r="O27">
        <f t="shared" si="9"/>
        <v>2</v>
      </c>
      <c r="P27">
        <f t="shared" si="10"/>
        <v>1</v>
      </c>
      <c r="Q27">
        <f t="shared" si="4"/>
        <v>3</v>
      </c>
      <c r="R27">
        <f t="shared" si="5"/>
        <v>3</v>
      </c>
      <c r="S27">
        <f t="shared" si="13"/>
        <v>1</v>
      </c>
      <c r="T27">
        <f t="shared" si="14"/>
        <v>0</v>
      </c>
      <c r="U27">
        <f t="shared" si="8"/>
        <v>2</v>
      </c>
    </row>
    <row r="28" spans="1:21" ht="15" thickTop="1" x14ac:dyDescent="0.3">
      <c r="A28" s="17" t="s">
        <v>29</v>
      </c>
      <c r="B28" t="s">
        <v>14</v>
      </c>
      <c r="C28">
        <v>2</v>
      </c>
      <c r="D28">
        <v>45</v>
      </c>
      <c r="E28" s="6">
        <v>4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>
        <v>2632</v>
      </c>
      <c r="M28">
        <f t="shared" si="11"/>
        <v>1</v>
      </c>
      <c r="N28">
        <f t="shared" si="12"/>
        <v>4</v>
      </c>
      <c r="O28">
        <f t="shared" si="9"/>
        <v>1</v>
      </c>
      <c r="P28">
        <f t="shared" si="10"/>
        <v>0</v>
      </c>
      <c r="Q28">
        <f t="shared" si="4"/>
        <v>5</v>
      </c>
      <c r="R28">
        <f t="shared" si="5"/>
        <v>1</v>
      </c>
      <c r="S28">
        <f t="shared" si="13"/>
        <v>1</v>
      </c>
      <c r="T28">
        <f t="shared" si="14"/>
        <v>0</v>
      </c>
      <c r="U28">
        <f t="shared" si="8"/>
        <v>4</v>
      </c>
    </row>
    <row r="29" spans="1:21" x14ac:dyDescent="0.3">
      <c r="A29" s="1" t="s">
        <v>32</v>
      </c>
      <c r="B29" t="s">
        <v>14</v>
      </c>
      <c r="C29">
        <v>2</v>
      </c>
      <c r="D29">
        <v>45</v>
      </c>
      <c r="E29">
        <v>12</v>
      </c>
      <c r="F29">
        <v>1</v>
      </c>
      <c r="G29">
        <v>1</v>
      </c>
      <c r="H29">
        <v>0</v>
      </c>
      <c r="I29">
        <v>0</v>
      </c>
      <c r="J29">
        <v>0</v>
      </c>
      <c r="K29">
        <v>0</v>
      </c>
      <c r="L29">
        <v>8346</v>
      </c>
      <c r="M29">
        <f t="shared" si="11"/>
        <v>0</v>
      </c>
      <c r="N29">
        <f t="shared" si="12"/>
        <v>2</v>
      </c>
      <c r="O29">
        <f t="shared" si="9"/>
        <v>2</v>
      </c>
      <c r="P29">
        <f t="shared" si="10"/>
        <v>2</v>
      </c>
      <c r="Q29">
        <f t="shared" si="4"/>
        <v>2</v>
      </c>
      <c r="R29">
        <f t="shared" si="5"/>
        <v>4</v>
      </c>
      <c r="S29">
        <f t="shared" si="13"/>
        <v>1</v>
      </c>
      <c r="T29">
        <f t="shared" si="14"/>
        <v>0</v>
      </c>
      <c r="U29">
        <f t="shared" si="8"/>
        <v>1</v>
      </c>
    </row>
    <row r="30" spans="1:21" x14ac:dyDescent="0.3">
      <c r="A30" s="1" t="s">
        <v>35</v>
      </c>
      <c r="B30" t="s">
        <v>14</v>
      </c>
      <c r="C30">
        <v>2</v>
      </c>
      <c r="D30">
        <v>45</v>
      </c>
      <c r="E30" s="6">
        <v>4</v>
      </c>
      <c r="F30">
        <v>0</v>
      </c>
      <c r="G30">
        <v>0</v>
      </c>
      <c r="H30">
        <v>0</v>
      </c>
      <c r="I30">
        <v>1</v>
      </c>
      <c r="J30">
        <v>0</v>
      </c>
      <c r="K30">
        <v>0</v>
      </c>
      <c r="L30">
        <v>1528</v>
      </c>
      <c r="M30">
        <f t="shared" si="11"/>
        <v>1</v>
      </c>
      <c r="N30">
        <f t="shared" si="12"/>
        <v>4</v>
      </c>
      <c r="O30">
        <f t="shared" si="9"/>
        <v>1</v>
      </c>
      <c r="P30">
        <f t="shared" si="10"/>
        <v>0</v>
      </c>
      <c r="Q30">
        <f t="shared" si="4"/>
        <v>5</v>
      </c>
      <c r="R30">
        <f t="shared" si="5"/>
        <v>1</v>
      </c>
      <c r="S30">
        <f t="shared" si="13"/>
        <v>1</v>
      </c>
      <c r="T30">
        <f t="shared" si="14"/>
        <v>0</v>
      </c>
      <c r="U30">
        <f t="shared" si="8"/>
        <v>4</v>
      </c>
    </row>
    <row r="31" spans="1:21" x14ac:dyDescent="0.3">
      <c r="A31" s="1" t="s">
        <v>37</v>
      </c>
      <c r="B31" t="s">
        <v>14</v>
      </c>
      <c r="C31">
        <v>2</v>
      </c>
      <c r="D31">
        <v>45</v>
      </c>
      <c r="E31">
        <v>1</v>
      </c>
      <c r="F31">
        <v>1</v>
      </c>
      <c r="G31">
        <v>0</v>
      </c>
      <c r="H31">
        <v>0</v>
      </c>
      <c r="I31">
        <v>0</v>
      </c>
      <c r="J31">
        <v>0</v>
      </c>
      <c r="K31">
        <v>0</v>
      </c>
      <c r="L31">
        <v>3534</v>
      </c>
      <c r="M31">
        <f t="shared" si="11"/>
        <v>0</v>
      </c>
      <c r="N31">
        <f t="shared" si="12"/>
        <v>3</v>
      </c>
      <c r="O31">
        <f t="shared" si="9"/>
        <v>2</v>
      </c>
      <c r="P31">
        <f t="shared" si="10"/>
        <v>1</v>
      </c>
      <c r="Q31">
        <f t="shared" si="4"/>
        <v>3</v>
      </c>
      <c r="R31">
        <f t="shared" si="5"/>
        <v>3</v>
      </c>
      <c r="S31">
        <f t="shared" si="13"/>
        <v>1</v>
      </c>
      <c r="T31">
        <f t="shared" si="14"/>
        <v>0</v>
      </c>
      <c r="U31">
        <f t="shared" si="8"/>
        <v>2</v>
      </c>
    </row>
    <row r="32" spans="1:21" x14ac:dyDescent="0.3">
      <c r="A32" s="1" t="s">
        <v>40</v>
      </c>
      <c r="B32" t="s">
        <v>14</v>
      </c>
      <c r="C32">
        <v>2</v>
      </c>
      <c r="D32">
        <v>45</v>
      </c>
      <c r="E32" s="6">
        <v>4</v>
      </c>
      <c r="F32">
        <v>0</v>
      </c>
      <c r="G32">
        <v>0</v>
      </c>
      <c r="H32">
        <v>0</v>
      </c>
      <c r="I32">
        <v>1</v>
      </c>
      <c r="J32">
        <v>0</v>
      </c>
      <c r="K32">
        <v>0</v>
      </c>
      <c r="L32">
        <v>2349</v>
      </c>
      <c r="M32">
        <f t="shared" si="11"/>
        <v>1</v>
      </c>
      <c r="N32">
        <f t="shared" si="12"/>
        <v>4</v>
      </c>
      <c r="O32">
        <f t="shared" si="9"/>
        <v>1</v>
      </c>
      <c r="P32">
        <f t="shared" si="10"/>
        <v>0</v>
      </c>
      <c r="Q32">
        <f t="shared" si="4"/>
        <v>5</v>
      </c>
      <c r="R32">
        <f t="shared" si="5"/>
        <v>1</v>
      </c>
      <c r="S32">
        <f t="shared" si="13"/>
        <v>1</v>
      </c>
      <c r="T32">
        <f t="shared" si="14"/>
        <v>0</v>
      </c>
      <c r="U32">
        <f t="shared" si="8"/>
        <v>4</v>
      </c>
    </row>
    <row r="33" spans="1:21" x14ac:dyDescent="0.3">
      <c r="A33" s="1" t="s">
        <v>43</v>
      </c>
      <c r="B33" t="s">
        <v>14</v>
      </c>
      <c r="C33">
        <v>2</v>
      </c>
      <c r="D33">
        <v>45</v>
      </c>
      <c r="E33">
        <v>2</v>
      </c>
      <c r="F33">
        <v>0</v>
      </c>
      <c r="G33">
        <v>1</v>
      </c>
      <c r="H33">
        <v>0</v>
      </c>
      <c r="I33">
        <v>0</v>
      </c>
      <c r="J33">
        <v>0</v>
      </c>
      <c r="K33">
        <v>0</v>
      </c>
      <c r="L33">
        <v>3453</v>
      </c>
      <c r="M33">
        <f t="shared" si="11"/>
        <v>0</v>
      </c>
      <c r="N33">
        <f t="shared" si="12"/>
        <v>3</v>
      </c>
      <c r="O33">
        <f t="shared" si="9"/>
        <v>2</v>
      </c>
      <c r="P33">
        <f t="shared" si="10"/>
        <v>1</v>
      </c>
      <c r="Q33">
        <f t="shared" si="4"/>
        <v>3</v>
      </c>
      <c r="R33">
        <f t="shared" si="5"/>
        <v>3</v>
      </c>
      <c r="S33">
        <f t="shared" si="13"/>
        <v>1</v>
      </c>
      <c r="T33">
        <f t="shared" si="14"/>
        <v>0</v>
      </c>
      <c r="U33">
        <f t="shared" si="8"/>
        <v>2</v>
      </c>
    </row>
    <row r="34" spans="1:21" x14ac:dyDescent="0.3">
      <c r="A34" s="1" t="s">
        <v>46</v>
      </c>
      <c r="B34" t="s">
        <v>14</v>
      </c>
      <c r="C34">
        <v>2</v>
      </c>
      <c r="D34">
        <v>45</v>
      </c>
      <c r="E34">
        <v>6</v>
      </c>
      <c r="F34">
        <v>0</v>
      </c>
      <c r="G34">
        <v>0</v>
      </c>
      <c r="H34">
        <v>0</v>
      </c>
      <c r="I34">
        <v>0</v>
      </c>
      <c r="J34">
        <v>0</v>
      </c>
      <c r="K34">
        <v>1</v>
      </c>
      <c r="L34">
        <v>5186</v>
      </c>
      <c r="M34">
        <f t="shared" si="11"/>
        <v>0</v>
      </c>
      <c r="N34">
        <f t="shared" si="12"/>
        <v>3</v>
      </c>
      <c r="O34">
        <f t="shared" si="9"/>
        <v>2</v>
      </c>
      <c r="P34">
        <f t="shared" si="10"/>
        <v>1</v>
      </c>
      <c r="Q34">
        <f t="shared" si="4"/>
        <v>3</v>
      </c>
      <c r="R34">
        <f t="shared" si="5"/>
        <v>3</v>
      </c>
      <c r="S34">
        <f t="shared" si="13"/>
        <v>0</v>
      </c>
      <c r="T34">
        <f t="shared" si="14"/>
        <v>0</v>
      </c>
      <c r="U34">
        <f t="shared" si="8"/>
        <v>3</v>
      </c>
    </row>
    <row r="35" spans="1:21" x14ac:dyDescent="0.3">
      <c r="A35" s="1" t="s">
        <v>49</v>
      </c>
      <c r="B35" t="s">
        <v>14</v>
      </c>
      <c r="C35">
        <v>2</v>
      </c>
      <c r="D35">
        <v>45</v>
      </c>
      <c r="E35">
        <v>6</v>
      </c>
      <c r="F35">
        <v>0</v>
      </c>
      <c r="G35">
        <v>0</v>
      </c>
      <c r="H35">
        <v>0</v>
      </c>
      <c r="I35">
        <v>0</v>
      </c>
      <c r="J35">
        <v>0</v>
      </c>
      <c r="K35">
        <v>1</v>
      </c>
      <c r="L35">
        <v>669</v>
      </c>
      <c r="M35">
        <f t="shared" si="11"/>
        <v>0</v>
      </c>
      <c r="N35">
        <f t="shared" si="12"/>
        <v>3</v>
      </c>
      <c r="O35">
        <f t="shared" si="9"/>
        <v>2</v>
      </c>
      <c r="P35">
        <f t="shared" si="10"/>
        <v>1</v>
      </c>
      <c r="Q35">
        <f t="shared" si="4"/>
        <v>3</v>
      </c>
      <c r="R35">
        <f t="shared" si="5"/>
        <v>3</v>
      </c>
      <c r="S35">
        <f t="shared" si="13"/>
        <v>0</v>
      </c>
      <c r="T35">
        <f t="shared" si="14"/>
        <v>0</v>
      </c>
      <c r="U35">
        <f t="shared" si="8"/>
        <v>3</v>
      </c>
    </row>
    <row r="36" spans="1:21" x14ac:dyDescent="0.3">
      <c r="A36" s="1" t="s">
        <v>52</v>
      </c>
      <c r="B36" t="s">
        <v>14</v>
      </c>
      <c r="C36">
        <v>2</v>
      </c>
      <c r="D36">
        <v>45</v>
      </c>
      <c r="E36" s="6">
        <v>4</v>
      </c>
      <c r="F36">
        <v>0</v>
      </c>
      <c r="G36">
        <v>0</v>
      </c>
      <c r="H36">
        <v>0</v>
      </c>
      <c r="I36">
        <v>1</v>
      </c>
      <c r="J36">
        <v>0</v>
      </c>
      <c r="K36">
        <v>0</v>
      </c>
      <c r="L36">
        <v>1730</v>
      </c>
      <c r="M36">
        <f t="shared" si="11"/>
        <v>1</v>
      </c>
      <c r="N36">
        <f t="shared" si="12"/>
        <v>4</v>
      </c>
      <c r="O36">
        <f t="shared" si="9"/>
        <v>1</v>
      </c>
      <c r="P36">
        <f t="shared" si="10"/>
        <v>0</v>
      </c>
      <c r="Q36">
        <f t="shared" si="4"/>
        <v>5</v>
      </c>
      <c r="R36">
        <f t="shared" si="5"/>
        <v>1</v>
      </c>
      <c r="S36">
        <f t="shared" si="13"/>
        <v>1</v>
      </c>
      <c r="T36">
        <f t="shared" si="14"/>
        <v>0</v>
      </c>
      <c r="U36">
        <f t="shared" si="8"/>
        <v>4</v>
      </c>
    </row>
    <row r="37" spans="1:21" x14ac:dyDescent="0.3">
      <c r="A37" s="1" t="s">
        <v>56</v>
      </c>
      <c r="B37" t="s">
        <v>14</v>
      </c>
      <c r="C37">
        <v>2</v>
      </c>
      <c r="D37">
        <v>45</v>
      </c>
      <c r="E37" s="5">
        <v>45</v>
      </c>
      <c r="F37">
        <v>0</v>
      </c>
      <c r="G37">
        <v>0</v>
      </c>
      <c r="H37">
        <v>0</v>
      </c>
      <c r="I37">
        <v>1</v>
      </c>
      <c r="J37">
        <v>1</v>
      </c>
      <c r="K37">
        <v>0</v>
      </c>
      <c r="L37">
        <v>7774</v>
      </c>
      <c r="M37">
        <f t="shared" si="11"/>
        <v>2</v>
      </c>
      <c r="N37">
        <f t="shared" si="12"/>
        <v>4</v>
      </c>
      <c r="O37">
        <f t="shared" si="9"/>
        <v>0</v>
      </c>
      <c r="P37">
        <f t="shared" si="10"/>
        <v>0</v>
      </c>
      <c r="Q37">
        <f t="shared" si="4"/>
        <v>6</v>
      </c>
      <c r="R37">
        <f t="shared" si="5"/>
        <v>0</v>
      </c>
      <c r="S37">
        <f t="shared" si="13"/>
        <v>1</v>
      </c>
      <c r="T37">
        <f t="shared" si="14"/>
        <v>1</v>
      </c>
      <c r="U37">
        <f t="shared" si="8"/>
        <v>4</v>
      </c>
    </row>
    <row r="38" spans="1:21" x14ac:dyDescent="0.3">
      <c r="A38" s="1" t="s">
        <v>59</v>
      </c>
      <c r="B38" t="s">
        <v>14</v>
      </c>
      <c r="C38">
        <v>2</v>
      </c>
      <c r="D38">
        <v>45</v>
      </c>
      <c r="E38">
        <v>1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1766</v>
      </c>
      <c r="M38">
        <f t="shared" si="11"/>
        <v>0</v>
      </c>
      <c r="N38">
        <f t="shared" si="12"/>
        <v>3</v>
      </c>
      <c r="O38">
        <f t="shared" si="9"/>
        <v>2</v>
      </c>
      <c r="P38">
        <f t="shared" si="10"/>
        <v>1</v>
      </c>
      <c r="Q38">
        <f t="shared" si="4"/>
        <v>3</v>
      </c>
      <c r="R38">
        <f t="shared" si="5"/>
        <v>3</v>
      </c>
      <c r="S38">
        <f t="shared" si="13"/>
        <v>1</v>
      </c>
      <c r="T38">
        <f t="shared" si="14"/>
        <v>0</v>
      </c>
      <c r="U38">
        <f t="shared" si="8"/>
        <v>2</v>
      </c>
    </row>
    <row r="39" spans="1:21" x14ac:dyDescent="0.3">
      <c r="A39" s="1" t="s">
        <v>62</v>
      </c>
      <c r="B39" t="s">
        <v>14</v>
      </c>
      <c r="C39">
        <v>2</v>
      </c>
      <c r="D39">
        <v>45</v>
      </c>
      <c r="E39" s="6">
        <v>4</v>
      </c>
      <c r="F39">
        <v>0</v>
      </c>
      <c r="G39">
        <v>0</v>
      </c>
      <c r="H39">
        <v>0</v>
      </c>
      <c r="I39">
        <v>1</v>
      </c>
      <c r="J39">
        <v>0</v>
      </c>
      <c r="K39">
        <v>0</v>
      </c>
      <c r="L39">
        <v>2608</v>
      </c>
      <c r="M39">
        <f t="shared" si="11"/>
        <v>1</v>
      </c>
      <c r="N39">
        <f t="shared" si="12"/>
        <v>4</v>
      </c>
      <c r="O39">
        <f t="shared" si="9"/>
        <v>1</v>
      </c>
      <c r="P39">
        <f t="shared" si="10"/>
        <v>0</v>
      </c>
      <c r="Q39">
        <f t="shared" si="4"/>
        <v>5</v>
      </c>
      <c r="R39">
        <f t="shared" si="5"/>
        <v>1</v>
      </c>
      <c r="S39">
        <f t="shared" si="13"/>
        <v>1</v>
      </c>
      <c r="T39">
        <f t="shared" si="14"/>
        <v>0</v>
      </c>
      <c r="U39">
        <f t="shared" si="8"/>
        <v>4</v>
      </c>
    </row>
    <row r="40" spans="1:21" x14ac:dyDescent="0.3">
      <c r="A40" s="1" t="s">
        <v>65</v>
      </c>
      <c r="B40" t="s">
        <v>14</v>
      </c>
      <c r="C40">
        <v>2</v>
      </c>
      <c r="D40">
        <v>45</v>
      </c>
      <c r="E40" s="6">
        <v>4</v>
      </c>
      <c r="F40">
        <v>0</v>
      </c>
      <c r="G40">
        <v>0</v>
      </c>
      <c r="H40">
        <v>0</v>
      </c>
      <c r="I40">
        <v>1</v>
      </c>
      <c r="J40">
        <v>0</v>
      </c>
      <c r="K40">
        <v>0</v>
      </c>
      <c r="L40">
        <v>537</v>
      </c>
      <c r="M40">
        <f t="shared" si="11"/>
        <v>1</v>
      </c>
      <c r="N40">
        <f t="shared" si="12"/>
        <v>4</v>
      </c>
      <c r="O40">
        <f t="shared" si="9"/>
        <v>1</v>
      </c>
      <c r="P40">
        <f t="shared" si="10"/>
        <v>0</v>
      </c>
      <c r="Q40">
        <f t="shared" si="4"/>
        <v>5</v>
      </c>
      <c r="R40">
        <f t="shared" si="5"/>
        <v>1</v>
      </c>
      <c r="S40">
        <f t="shared" si="13"/>
        <v>1</v>
      </c>
      <c r="T40">
        <f t="shared" si="14"/>
        <v>0</v>
      </c>
      <c r="U40">
        <f t="shared" si="8"/>
        <v>4</v>
      </c>
    </row>
    <row r="41" spans="1:21" x14ac:dyDescent="0.3">
      <c r="A41" s="1" t="s">
        <v>68</v>
      </c>
      <c r="B41" t="s">
        <v>14</v>
      </c>
      <c r="C41">
        <v>2</v>
      </c>
      <c r="D41">
        <v>45</v>
      </c>
      <c r="E41" s="6">
        <v>4</v>
      </c>
      <c r="F41">
        <v>0</v>
      </c>
      <c r="G41">
        <v>0</v>
      </c>
      <c r="H41">
        <v>0</v>
      </c>
      <c r="I41">
        <v>1</v>
      </c>
      <c r="J41">
        <v>0</v>
      </c>
      <c r="K41">
        <v>0</v>
      </c>
      <c r="L41">
        <v>1900</v>
      </c>
      <c r="M41">
        <f t="shared" si="11"/>
        <v>1</v>
      </c>
      <c r="N41">
        <f t="shared" si="12"/>
        <v>4</v>
      </c>
      <c r="O41">
        <f t="shared" si="9"/>
        <v>1</v>
      </c>
      <c r="P41">
        <f t="shared" si="10"/>
        <v>0</v>
      </c>
      <c r="Q41">
        <f t="shared" si="4"/>
        <v>5</v>
      </c>
      <c r="R41">
        <f t="shared" si="5"/>
        <v>1</v>
      </c>
      <c r="S41">
        <f t="shared" si="13"/>
        <v>1</v>
      </c>
      <c r="T41">
        <f t="shared" si="14"/>
        <v>0</v>
      </c>
      <c r="U41">
        <f t="shared" si="8"/>
        <v>4</v>
      </c>
    </row>
    <row r="42" spans="1:21" x14ac:dyDescent="0.3">
      <c r="A42" s="17" t="s">
        <v>71</v>
      </c>
      <c r="B42" t="s">
        <v>14</v>
      </c>
      <c r="C42">
        <v>2</v>
      </c>
      <c r="D42">
        <v>45</v>
      </c>
      <c r="E42" s="6">
        <v>4</v>
      </c>
      <c r="F42">
        <v>0</v>
      </c>
      <c r="G42">
        <v>0</v>
      </c>
      <c r="H42">
        <v>0</v>
      </c>
      <c r="I42">
        <v>1</v>
      </c>
      <c r="J42">
        <v>0</v>
      </c>
      <c r="K42">
        <v>0</v>
      </c>
      <c r="L42">
        <v>2064</v>
      </c>
      <c r="M42">
        <f t="shared" si="11"/>
        <v>1</v>
      </c>
      <c r="N42">
        <f t="shared" si="12"/>
        <v>4</v>
      </c>
      <c r="O42">
        <f t="shared" si="9"/>
        <v>1</v>
      </c>
      <c r="P42">
        <f t="shared" si="10"/>
        <v>0</v>
      </c>
      <c r="Q42">
        <f t="shared" si="4"/>
        <v>5</v>
      </c>
      <c r="R42">
        <f t="shared" si="5"/>
        <v>1</v>
      </c>
      <c r="S42">
        <f t="shared" si="13"/>
        <v>1</v>
      </c>
      <c r="T42">
        <f t="shared" si="14"/>
        <v>0</v>
      </c>
      <c r="U42">
        <f t="shared" si="8"/>
        <v>4</v>
      </c>
    </row>
    <row r="43" spans="1:21" x14ac:dyDescent="0.3">
      <c r="A43" s="1" t="s">
        <v>75</v>
      </c>
      <c r="B43" t="s">
        <v>14</v>
      </c>
      <c r="C43">
        <v>2</v>
      </c>
      <c r="D43">
        <v>45</v>
      </c>
      <c r="E43">
        <v>6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1718</v>
      </c>
      <c r="M43">
        <f t="shared" si="11"/>
        <v>0</v>
      </c>
      <c r="N43">
        <f t="shared" si="12"/>
        <v>3</v>
      </c>
      <c r="O43">
        <f t="shared" si="9"/>
        <v>2</v>
      </c>
      <c r="P43">
        <f t="shared" si="10"/>
        <v>1</v>
      </c>
      <c r="Q43">
        <f t="shared" si="4"/>
        <v>3</v>
      </c>
      <c r="R43">
        <f t="shared" si="5"/>
        <v>3</v>
      </c>
      <c r="S43">
        <f t="shared" si="13"/>
        <v>0</v>
      </c>
      <c r="T43">
        <f t="shared" si="14"/>
        <v>0</v>
      </c>
      <c r="U43">
        <f t="shared" si="8"/>
        <v>3</v>
      </c>
    </row>
    <row r="44" spans="1:21" x14ac:dyDescent="0.3">
      <c r="A44" s="1" t="s">
        <v>13</v>
      </c>
      <c r="B44" t="s">
        <v>14</v>
      </c>
      <c r="C44">
        <v>3</v>
      </c>
      <c r="D44">
        <v>6</v>
      </c>
      <c r="E44">
        <v>12345</v>
      </c>
      <c r="F44">
        <v>1</v>
      </c>
      <c r="G44">
        <v>1</v>
      </c>
      <c r="H44">
        <v>1</v>
      </c>
      <c r="I44">
        <v>1</v>
      </c>
      <c r="J44" s="2">
        <v>1</v>
      </c>
      <c r="K44" s="2">
        <v>0</v>
      </c>
      <c r="L44">
        <v>5843</v>
      </c>
      <c r="M44">
        <f>SUM(COUNTIF(K44,"=1"))</f>
        <v>0</v>
      </c>
      <c r="N44">
        <f>SUM(COUNTIF(F44,"=0"),COUNTIF(G44,"=0"),COUNTIF(H44,"=0"),COUNTIF(I44,"=0"),COUNTIF(J44,"=0"))</f>
        <v>0</v>
      </c>
      <c r="O44">
        <f t="shared" ref="O44:O64" si="15">SUM(COUNTIF(K44,"=0"))</f>
        <v>1</v>
      </c>
      <c r="P44">
        <f t="shared" ref="P44:P64" si="16">SUM(COUNTIF(F44,"=1"),COUNTIF(G44,"=1"),COUNTIF(H44,"=1"),COUNTIF(I44,"=1"),COUNTIF(J44,"=1"))</f>
        <v>5</v>
      </c>
      <c r="Q44">
        <f t="shared" si="4"/>
        <v>0</v>
      </c>
      <c r="R44">
        <f t="shared" si="5"/>
        <v>6</v>
      </c>
      <c r="S44">
        <f>COUNTIF(K44,"=1")</f>
        <v>0</v>
      </c>
      <c r="T44">
        <f>COUNTIF(J44,"=0")</f>
        <v>0</v>
      </c>
      <c r="U44">
        <f t="shared" si="8"/>
        <v>0</v>
      </c>
    </row>
    <row r="45" spans="1:21" x14ac:dyDescent="0.3">
      <c r="A45" s="1" t="s">
        <v>18</v>
      </c>
      <c r="B45" t="s">
        <v>14</v>
      </c>
      <c r="C45">
        <v>3</v>
      </c>
      <c r="D45">
        <v>6</v>
      </c>
      <c r="E45">
        <v>35</v>
      </c>
      <c r="F45">
        <v>0</v>
      </c>
      <c r="G45">
        <v>0</v>
      </c>
      <c r="H45">
        <v>1</v>
      </c>
      <c r="I45">
        <v>0</v>
      </c>
      <c r="J45" s="2">
        <v>1</v>
      </c>
      <c r="K45" s="2">
        <v>0</v>
      </c>
      <c r="L45">
        <v>1424</v>
      </c>
      <c r="M45">
        <f t="shared" ref="M45:M64" si="17">SUM(COUNTIF(K45,"=1"))</f>
        <v>0</v>
      </c>
      <c r="N45">
        <f t="shared" ref="N45:N64" si="18">SUM(COUNTIF(F45,"=0"),COUNTIF(G45,"=0"),COUNTIF(H45,"=0"),COUNTIF(I45,"=0"),COUNTIF(J45,"=0"))</f>
        <v>3</v>
      </c>
      <c r="O45">
        <f t="shared" si="15"/>
        <v>1</v>
      </c>
      <c r="P45">
        <f t="shared" si="16"/>
        <v>2</v>
      </c>
      <c r="Q45">
        <f t="shared" si="4"/>
        <v>3</v>
      </c>
      <c r="R45">
        <f t="shared" si="5"/>
        <v>3</v>
      </c>
      <c r="S45">
        <f t="shared" ref="S45:S64" si="19">COUNTIF(K45,"=1")</f>
        <v>0</v>
      </c>
      <c r="T45">
        <f t="shared" ref="T45:T64" si="20">COUNTIF(J45,"=0")</f>
        <v>0</v>
      </c>
      <c r="U45">
        <f t="shared" si="8"/>
        <v>3</v>
      </c>
    </row>
    <row r="46" spans="1:21" x14ac:dyDescent="0.3">
      <c r="A46" s="1" t="s">
        <v>21</v>
      </c>
      <c r="B46" t="s">
        <v>14</v>
      </c>
      <c r="C46">
        <v>3</v>
      </c>
      <c r="D46">
        <v>6</v>
      </c>
      <c r="E46" s="5">
        <v>6</v>
      </c>
      <c r="F46">
        <v>0</v>
      </c>
      <c r="G46">
        <v>0</v>
      </c>
      <c r="H46">
        <v>0</v>
      </c>
      <c r="I46">
        <v>0</v>
      </c>
      <c r="J46">
        <v>0</v>
      </c>
      <c r="K46">
        <v>1</v>
      </c>
      <c r="L46">
        <v>1056</v>
      </c>
      <c r="M46">
        <f t="shared" si="17"/>
        <v>1</v>
      </c>
      <c r="N46">
        <f t="shared" si="18"/>
        <v>5</v>
      </c>
      <c r="O46">
        <f t="shared" si="15"/>
        <v>0</v>
      </c>
      <c r="P46">
        <f t="shared" si="16"/>
        <v>0</v>
      </c>
      <c r="Q46">
        <f t="shared" si="4"/>
        <v>6</v>
      </c>
      <c r="R46">
        <f t="shared" si="5"/>
        <v>0</v>
      </c>
      <c r="S46">
        <f t="shared" si="19"/>
        <v>1</v>
      </c>
      <c r="T46">
        <f t="shared" si="20"/>
        <v>1</v>
      </c>
      <c r="U46">
        <f t="shared" si="8"/>
        <v>4</v>
      </c>
    </row>
    <row r="47" spans="1:21" x14ac:dyDescent="0.3">
      <c r="A47" s="1" t="s">
        <v>24</v>
      </c>
      <c r="B47" t="s">
        <v>14</v>
      </c>
      <c r="C47">
        <v>3</v>
      </c>
      <c r="D47">
        <v>6</v>
      </c>
      <c r="E47" s="5">
        <v>6</v>
      </c>
      <c r="F47">
        <v>0</v>
      </c>
      <c r="G47">
        <v>0</v>
      </c>
      <c r="H47">
        <v>0</v>
      </c>
      <c r="I47">
        <v>0</v>
      </c>
      <c r="J47">
        <v>0</v>
      </c>
      <c r="K47">
        <v>1</v>
      </c>
      <c r="L47">
        <v>1924</v>
      </c>
      <c r="M47">
        <f t="shared" si="17"/>
        <v>1</v>
      </c>
      <c r="N47">
        <f t="shared" si="18"/>
        <v>5</v>
      </c>
      <c r="O47">
        <f t="shared" si="15"/>
        <v>0</v>
      </c>
      <c r="P47">
        <f t="shared" si="16"/>
        <v>0</v>
      </c>
      <c r="Q47">
        <f t="shared" si="4"/>
        <v>6</v>
      </c>
      <c r="R47">
        <f t="shared" si="5"/>
        <v>0</v>
      </c>
      <c r="S47">
        <f t="shared" si="19"/>
        <v>1</v>
      </c>
      <c r="T47">
        <f t="shared" si="20"/>
        <v>1</v>
      </c>
      <c r="U47">
        <f t="shared" si="8"/>
        <v>4</v>
      </c>
    </row>
    <row r="48" spans="1:21" x14ac:dyDescent="0.3">
      <c r="A48" s="1" t="s">
        <v>27</v>
      </c>
      <c r="B48" t="s">
        <v>14</v>
      </c>
      <c r="C48">
        <v>3</v>
      </c>
      <c r="D48">
        <v>6</v>
      </c>
      <c r="E48" s="5">
        <v>6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2781</v>
      </c>
      <c r="M48">
        <f t="shared" si="17"/>
        <v>1</v>
      </c>
      <c r="N48">
        <f t="shared" si="18"/>
        <v>5</v>
      </c>
      <c r="O48">
        <f t="shared" si="15"/>
        <v>0</v>
      </c>
      <c r="P48">
        <f t="shared" si="16"/>
        <v>0</v>
      </c>
      <c r="Q48">
        <f t="shared" si="4"/>
        <v>6</v>
      </c>
      <c r="R48">
        <f t="shared" si="5"/>
        <v>0</v>
      </c>
      <c r="S48">
        <f t="shared" si="19"/>
        <v>1</v>
      </c>
      <c r="T48">
        <f t="shared" si="20"/>
        <v>1</v>
      </c>
      <c r="U48">
        <f t="shared" si="8"/>
        <v>4</v>
      </c>
    </row>
    <row r="49" spans="1:21" x14ac:dyDescent="0.3">
      <c r="A49" s="1" t="s">
        <v>29</v>
      </c>
      <c r="B49" t="s">
        <v>14</v>
      </c>
      <c r="C49">
        <v>3</v>
      </c>
      <c r="D49">
        <v>6</v>
      </c>
      <c r="E49">
        <v>2</v>
      </c>
      <c r="F49">
        <v>0</v>
      </c>
      <c r="G49">
        <v>1</v>
      </c>
      <c r="H49">
        <v>0</v>
      </c>
      <c r="I49">
        <v>0</v>
      </c>
      <c r="J49">
        <v>0</v>
      </c>
      <c r="K49">
        <v>0</v>
      </c>
      <c r="L49">
        <v>2363</v>
      </c>
      <c r="M49">
        <f t="shared" si="17"/>
        <v>0</v>
      </c>
      <c r="N49">
        <f t="shared" si="18"/>
        <v>4</v>
      </c>
      <c r="O49">
        <f t="shared" si="15"/>
        <v>1</v>
      </c>
      <c r="P49">
        <f t="shared" si="16"/>
        <v>1</v>
      </c>
      <c r="Q49">
        <f t="shared" si="4"/>
        <v>4</v>
      </c>
      <c r="R49">
        <f t="shared" si="5"/>
        <v>2</v>
      </c>
      <c r="S49">
        <f t="shared" si="19"/>
        <v>0</v>
      </c>
      <c r="T49">
        <f t="shared" si="20"/>
        <v>1</v>
      </c>
      <c r="U49">
        <f t="shared" si="8"/>
        <v>3</v>
      </c>
    </row>
    <row r="50" spans="1:21" x14ac:dyDescent="0.3">
      <c r="A50" s="1" t="s">
        <v>32</v>
      </c>
      <c r="B50" t="s">
        <v>14</v>
      </c>
      <c r="C50">
        <v>3</v>
      </c>
      <c r="D50">
        <v>6</v>
      </c>
      <c r="E50">
        <v>4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5884</v>
      </c>
      <c r="M50">
        <f t="shared" si="17"/>
        <v>0</v>
      </c>
      <c r="N50">
        <f t="shared" si="18"/>
        <v>4</v>
      </c>
      <c r="O50">
        <f t="shared" si="15"/>
        <v>1</v>
      </c>
      <c r="P50">
        <f t="shared" si="16"/>
        <v>1</v>
      </c>
      <c r="Q50">
        <f t="shared" si="4"/>
        <v>4</v>
      </c>
      <c r="R50">
        <f t="shared" si="5"/>
        <v>2</v>
      </c>
      <c r="S50">
        <f t="shared" si="19"/>
        <v>0</v>
      </c>
      <c r="T50">
        <f t="shared" si="20"/>
        <v>1</v>
      </c>
      <c r="U50">
        <f t="shared" si="8"/>
        <v>3</v>
      </c>
    </row>
    <row r="51" spans="1:21" x14ac:dyDescent="0.3">
      <c r="A51" s="1" t="s">
        <v>35</v>
      </c>
      <c r="B51" t="s">
        <v>14</v>
      </c>
      <c r="C51">
        <v>3</v>
      </c>
      <c r="D51">
        <v>6</v>
      </c>
      <c r="E51">
        <v>3</v>
      </c>
      <c r="F51">
        <v>0</v>
      </c>
      <c r="G51">
        <v>0</v>
      </c>
      <c r="H51">
        <v>1</v>
      </c>
      <c r="I51">
        <v>0</v>
      </c>
      <c r="J51">
        <v>0</v>
      </c>
      <c r="K51">
        <v>0</v>
      </c>
      <c r="L51">
        <v>2621</v>
      </c>
      <c r="M51">
        <f t="shared" si="17"/>
        <v>0</v>
      </c>
      <c r="N51">
        <f t="shared" si="18"/>
        <v>4</v>
      </c>
      <c r="O51">
        <f t="shared" si="15"/>
        <v>1</v>
      </c>
      <c r="P51">
        <f t="shared" si="16"/>
        <v>1</v>
      </c>
      <c r="Q51">
        <f t="shared" si="4"/>
        <v>4</v>
      </c>
      <c r="R51">
        <f t="shared" si="5"/>
        <v>2</v>
      </c>
      <c r="S51">
        <f t="shared" si="19"/>
        <v>0</v>
      </c>
      <c r="T51">
        <f t="shared" si="20"/>
        <v>1</v>
      </c>
      <c r="U51">
        <f t="shared" si="8"/>
        <v>3</v>
      </c>
    </row>
    <row r="52" spans="1:21" x14ac:dyDescent="0.3">
      <c r="A52" s="1" t="s">
        <v>37</v>
      </c>
      <c r="B52" t="s">
        <v>14</v>
      </c>
      <c r="C52">
        <v>3</v>
      </c>
      <c r="D52">
        <v>6</v>
      </c>
      <c r="E52">
        <v>3</v>
      </c>
      <c r="F52">
        <v>0</v>
      </c>
      <c r="G52">
        <v>0</v>
      </c>
      <c r="H52">
        <v>1</v>
      </c>
      <c r="I52">
        <v>0</v>
      </c>
      <c r="J52">
        <v>0</v>
      </c>
      <c r="K52">
        <v>0</v>
      </c>
      <c r="L52">
        <v>1352</v>
      </c>
      <c r="M52">
        <f t="shared" si="17"/>
        <v>0</v>
      </c>
      <c r="N52">
        <f t="shared" si="18"/>
        <v>4</v>
      </c>
      <c r="O52">
        <f t="shared" si="15"/>
        <v>1</v>
      </c>
      <c r="P52">
        <f t="shared" si="16"/>
        <v>1</v>
      </c>
      <c r="Q52">
        <f t="shared" si="4"/>
        <v>4</v>
      </c>
      <c r="R52">
        <f t="shared" si="5"/>
        <v>2</v>
      </c>
      <c r="S52">
        <f t="shared" si="19"/>
        <v>0</v>
      </c>
      <c r="T52">
        <f t="shared" si="20"/>
        <v>1</v>
      </c>
      <c r="U52">
        <f t="shared" si="8"/>
        <v>3</v>
      </c>
    </row>
    <row r="53" spans="1:21" x14ac:dyDescent="0.3">
      <c r="A53" s="1" t="s">
        <v>40</v>
      </c>
      <c r="B53" t="s">
        <v>14</v>
      </c>
      <c r="C53">
        <v>3</v>
      </c>
      <c r="D53">
        <v>6</v>
      </c>
      <c r="E53">
        <v>5</v>
      </c>
      <c r="F53">
        <v>0</v>
      </c>
      <c r="G53">
        <v>0</v>
      </c>
      <c r="H53">
        <v>0</v>
      </c>
      <c r="I53">
        <v>0</v>
      </c>
      <c r="J53">
        <v>1</v>
      </c>
      <c r="K53">
        <v>0</v>
      </c>
      <c r="L53">
        <v>1294</v>
      </c>
      <c r="M53">
        <f t="shared" si="17"/>
        <v>0</v>
      </c>
      <c r="N53">
        <f t="shared" si="18"/>
        <v>4</v>
      </c>
      <c r="O53">
        <f t="shared" si="15"/>
        <v>1</v>
      </c>
      <c r="P53">
        <f t="shared" si="16"/>
        <v>1</v>
      </c>
      <c r="Q53">
        <f t="shared" si="4"/>
        <v>4</v>
      </c>
      <c r="R53">
        <f t="shared" si="5"/>
        <v>2</v>
      </c>
      <c r="S53">
        <f t="shared" si="19"/>
        <v>0</v>
      </c>
      <c r="T53">
        <f t="shared" si="20"/>
        <v>0</v>
      </c>
      <c r="U53">
        <f t="shared" si="8"/>
        <v>4</v>
      </c>
    </row>
    <row r="54" spans="1:21" x14ac:dyDescent="0.3">
      <c r="A54" s="1" t="s">
        <v>43</v>
      </c>
      <c r="B54" t="s">
        <v>14</v>
      </c>
      <c r="C54">
        <v>3</v>
      </c>
      <c r="D54">
        <v>6</v>
      </c>
      <c r="E54" s="5">
        <v>6</v>
      </c>
      <c r="F54">
        <v>0</v>
      </c>
      <c r="G54">
        <v>0</v>
      </c>
      <c r="H54">
        <v>0</v>
      </c>
      <c r="I54">
        <v>0</v>
      </c>
      <c r="J54">
        <v>0</v>
      </c>
      <c r="K54">
        <v>1</v>
      </c>
      <c r="L54">
        <v>4552</v>
      </c>
      <c r="M54">
        <f t="shared" si="17"/>
        <v>1</v>
      </c>
      <c r="N54">
        <f t="shared" si="18"/>
        <v>5</v>
      </c>
      <c r="O54">
        <f t="shared" si="15"/>
        <v>0</v>
      </c>
      <c r="P54">
        <f t="shared" si="16"/>
        <v>0</v>
      </c>
      <c r="Q54">
        <f t="shared" si="4"/>
        <v>6</v>
      </c>
      <c r="R54">
        <f t="shared" si="5"/>
        <v>0</v>
      </c>
      <c r="S54">
        <f t="shared" si="19"/>
        <v>1</v>
      </c>
      <c r="T54">
        <f t="shared" si="20"/>
        <v>1</v>
      </c>
      <c r="U54">
        <f t="shared" si="8"/>
        <v>4</v>
      </c>
    </row>
    <row r="55" spans="1:21" x14ac:dyDescent="0.3">
      <c r="A55" s="17" t="s">
        <v>46</v>
      </c>
      <c r="B55" t="s">
        <v>14</v>
      </c>
      <c r="C55">
        <v>3</v>
      </c>
      <c r="D55">
        <v>6</v>
      </c>
      <c r="E55">
        <v>1</v>
      </c>
      <c r="F55">
        <v>1</v>
      </c>
      <c r="G55">
        <v>0</v>
      </c>
      <c r="H55">
        <v>0</v>
      </c>
      <c r="I55">
        <v>0</v>
      </c>
      <c r="J55">
        <v>0</v>
      </c>
      <c r="K55">
        <v>0</v>
      </c>
      <c r="L55">
        <v>2715</v>
      </c>
      <c r="M55">
        <f t="shared" si="17"/>
        <v>0</v>
      </c>
      <c r="N55">
        <f t="shared" si="18"/>
        <v>4</v>
      </c>
      <c r="O55">
        <f t="shared" si="15"/>
        <v>1</v>
      </c>
      <c r="P55">
        <f t="shared" si="16"/>
        <v>1</v>
      </c>
      <c r="Q55">
        <f t="shared" si="4"/>
        <v>4</v>
      </c>
      <c r="R55">
        <f t="shared" si="5"/>
        <v>2</v>
      </c>
      <c r="S55">
        <f t="shared" si="19"/>
        <v>0</v>
      </c>
      <c r="T55">
        <f t="shared" si="20"/>
        <v>1</v>
      </c>
      <c r="U55">
        <f t="shared" si="8"/>
        <v>3</v>
      </c>
    </row>
    <row r="56" spans="1:21" x14ac:dyDescent="0.3">
      <c r="A56" s="1" t="s">
        <v>49</v>
      </c>
      <c r="B56" t="s">
        <v>14</v>
      </c>
      <c r="C56">
        <v>3</v>
      </c>
      <c r="D56">
        <v>6</v>
      </c>
      <c r="E56">
        <v>5</v>
      </c>
      <c r="F56">
        <v>0</v>
      </c>
      <c r="G56">
        <v>0</v>
      </c>
      <c r="H56">
        <v>0</v>
      </c>
      <c r="I56">
        <v>0</v>
      </c>
      <c r="J56">
        <v>1</v>
      </c>
      <c r="K56">
        <v>0</v>
      </c>
      <c r="L56">
        <v>1658</v>
      </c>
      <c r="M56">
        <f t="shared" si="17"/>
        <v>0</v>
      </c>
      <c r="N56">
        <f t="shared" si="18"/>
        <v>4</v>
      </c>
      <c r="O56">
        <f t="shared" si="15"/>
        <v>1</v>
      </c>
      <c r="P56">
        <f t="shared" si="16"/>
        <v>1</v>
      </c>
      <c r="Q56">
        <f t="shared" si="4"/>
        <v>4</v>
      </c>
      <c r="R56">
        <f t="shared" si="5"/>
        <v>2</v>
      </c>
      <c r="S56">
        <f t="shared" si="19"/>
        <v>0</v>
      </c>
      <c r="T56">
        <f t="shared" si="20"/>
        <v>0</v>
      </c>
      <c r="U56">
        <f t="shared" si="8"/>
        <v>4</v>
      </c>
    </row>
    <row r="57" spans="1:21" x14ac:dyDescent="0.3">
      <c r="A57" s="1" t="s">
        <v>52</v>
      </c>
      <c r="B57" t="s">
        <v>14</v>
      </c>
      <c r="C57">
        <v>3</v>
      </c>
      <c r="D57">
        <v>6</v>
      </c>
      <c r="E57" s="5">
        <v>6</v>
      </c>
      <c r="F57">
        <v>0</v>
      </c>
      <c r="G57">
        <v>0</v>
      </c>
      <c r="H57">
        <v>0</v>
      </c>
      <c r="I57">
        <v>0</v>
      </c>
      <c r="J57">
        <v>0</v>
      </c>
      <c r="K57">
        <v>1</v>
      </c>
      <c r="L57">
        <v>1298</v>
      </c>
      <c r="M57">
        <f t="shared" si="17"/>
        <v>1</v>
      </c>
      <c r="N57">
        <f t="shared" si="18"/>
        <v>5</v>
      </c>
      <c r="O57">
        <f t="shared" si="15"/>
        <v>0</v>
      </c>
      <c r="P57">
        <f t="shared" si="16"/>
        <v>0</v>
      </c>
      <c r="Q57">
        <f t="shared" si="4"/>
        <v>6</v>
      </c>
      <c r="R57">
        <f t="shared" si="5"/>
        <v>0</v>
      </c>
      <c r="S57">
        <f t="shared" si="19"/>
        <v>1</v>
      </c>
      <c r="T57">
        <f t="shared" si="20"/>
        <v>1</v>
      </c>
      <c r="U57">
        <f t="shared" si="8"/>
        <v>4</v>
      </c>
    </row>
    <row r="58" spans="1:21" x14ac:dyDescent="0.3">
      <c r="A58" s="1" t="s">
        <v>56</v>
      </c>
      <c r="B58" t="s">
        <v>14</v>
      </c>
      <c r="C58">
        <v>3</v>
      </c>
      <c r="D58">
        <v>6</v>
      </c>
      <c r="E58">
        <v>3</v>
      </c>
      <c r="F58">
        <v>0</v>
      </c>
      <c r="G58">
        <v>0</v>
      </c>
      <c r="H58">
        <v>1</v>
      </c>
      <c r="I58">
        <v>0</v>
      </c>
      <c r="J58">
        <v>0</v>
      </c>
      <c r="K58">
        <v>0</v>
      </c>
      <c r="L58">
        <v>8307</v>
      </c>
      <c r="M58">
        <f t="shared" si="17"/>
        <v>0</v>
      </c>
      <c r="N58">
        <f t="shared" si="18"/>
        <v>4</v>
      </c>
      <c r="O58">
        <f t="shared" si="15"/>
        <v>1</v>
      </c>
      <c r="P58">
        <f t="shared" si="16"/>
        <v>1</v>
      </c>
      <c r="Q58">
        <f t="shared" si="4"/>
        <v>4</v>
      </c>
      <c r="R58">
        <f t="shared" si="5"/>
        <v>2</v>
      </c>
      <c r="S58">
        <f t="shared" si="19"/>
        <v>0</v>
      </c>
      <c r="T58">
        <f t="shared" si="20"/>
        <v>1</v>
      </c>
      <c r="U58">
        <f t="shared" si="8"/>
        <v>3</v>
      </c>
    </row>
    <row r="59" spans="1:21" x14ac:dyDescent="0.3">
      <c r="A59" s="1" t="s">
        <v>59</v>
      </c>
      <c r="B59" t="s">
        <v>14</v>
      </c>
      <c r="C59">
        <v>3</v>
      </c>
      <c r="D59">
        <v>6</v>
      </c>
      <c r="E59">
        <v>5</v>
      </c>
      <c r="F59">
        <v>0</v>
      </c>
      <c r="G59">
        <v>0</v>
      </c>
      <c r="H59">
        <v>0</v>
      </c>
      <c r="I59">
        <v>0</v>
      </c>
      <c r="J59">
        <v>1</v>
      </c>
      <c r="K59">
        <v>0</v>
      </c>
      <c r="L59">
        <v>813</v>
      </c>
      <c r="M59">
        <f t="shared" si="17"/>
        <v>0</v>
      </c>
      <c r="N59">
        <f t="shared" si="18"/>
        <v>4</v>
      </c>
      <c r="O59">
        <f t="shared" si="15"/>
        <v>1</v>
      </c>
      <c r="P59">
        <f t="shared" si="16"/>
        <v>1</v>
      </c>
      <c r="Q59">
        <f t="shared" si="4"/>
        <v>4</v>
      </c>
      <c r="R59">
        <f t="shared" si="5"/>
        <v>2</v>
      </c>
      <c r="S59">
        <f t="shared" si="19"/>
        <v>0</v>
      </c>
      <c r="T59">
        <f t="shared" si="20"/>
        <v>0</v>
      </c>
      <c r="U59">
        <f t="shared" si="8"/>
        <v>4</v>
      </c>
    </row>
    <row r="60" spans="1:21" x14ac:dyDescent="0.3">
      <c r="A60" s="1" t="s">
        <v>62</v>
      </c>
      <c r="B60" t="s">
        <v>14</v>
      </c>
      <c r="C60">
        <v>3</v>
      </c>
      <c r="D60">
        <v>6</v>
      </c>
      <c r="E60" s="5">
        <v>6</v>
      </c>
      <c r="F60">
        <v>0</v>
      </c>
      <c r="G60">
        <v>0</v>
      </c>
      <c r="H60">
        <v>0</v>
      </c>
      <c r="I60">
        <v>0</v>
      </c>
      <c r="J60">
        <v>0</v>
      </c>
      <c r="K60">
        <v>1</v>
      </c>
      <c r="L60">
        <v>1246</v>
      </c>
      <c r="M60">
        <f t="shared" si="17"/>
        <v>1</v>
      </c>
      <c r="N60">
        <f t="shared" si="18"/>
        <v>5</v>
      </c>
      <c r="O60">
        <f t="shared" si="15"/>
        <v>0</v>
      </c>
      <c r="P60">
        <f t="shared" si="16"/>
        <v>0</v>
      </c>
      <c r="Q60">
        <f t="shared" si="4"/>
        <v>6</v>
      </c>
      <c r="R60">
        <f t="shared" si="5"/>
        <v>0</v>
      </c>
      <c r="S60">
        <f t="shared" si="19"/>
        <v>1</v>
      </c>
      <c r="T60">
        <f t="shared" si="20"/>
        <v>1</v>
      </c>
      <c r="U60">
        <f t="shared" si="8"/>
        <v>4</v>
      </c>
    </row>
    <row r="61" spans="1:21" x14ac:dyDescent="0.3">
      <c r="A61" s="1" t="s">
        <v>65</v>
      </c>
      <c r="B61" t="s">
        <v>14</v>
      </c>
      <c r="C61">
        <v>3</v>
      </c>
      <c r="D61">
        <v>6</v>
      </c>
      <c r="E61" s="5">
        <v>6</v>
      </c>
      <c r="F61">
        <v>0</v>
      </c>
      <c r="G61">
        <v>0</v>
      </c>
      <c r="H61">
        <v>0</v>
      </c>
      <c r="I61">
        <v>0</v>
      </c>
      <c r="J61">
        <v>0</v>
      </c>
      <c r="K61">
        <v>1</v>
      </c>
      <c r="L61">
        <v>2378</v>
      </c>
      <c r="M61">
        <f t="shared" si="17"/>
        <v>1</v>
      </c>
      <c r="N61">
        <f t="shared" si="18"/>
        <v>5</v>
      </c>
      <c r="O61">
        <f t="shared" si="15"/>
        <v>0</v>
      </c>
      <c r="P61">
        <f t="shared" si="16"/>
        <v>0</v>
      </c>
      <c r="Q61">
        <f t="shared" si="4"/>
        <v>6</v>
      </c>
      <c r="R61">
        <f t="shared" si="5"/>
        <v>0</v>
      </c>
      <c r="S61">
        <f t="shared" si="19"/>
        <v>1</v>
      </c>
      <c r="T61">
        <f t="shared" si="20"/>
        <v>1</v>
      </c>
      <c r="U61">
        <f t="shared" si="8"/>
        <v>4</v>
      </c>
    </row>
    <row r="62" spans="1:21" x14ac:dyDescent="0.3">
      <c r="A62" s="1" t="s">
        <v>68</v>
      </c>
      <c r="B62" t="s">
        <v>14</v>
      </c>
      <c r="C62">
        <v>3</v>
      </c>
      <c r="D62">
        <v>6</v>
      </c>
      <c r="E62" s="5">
        <v>6</v>
      </c>
      <c r="F62">
        <v>0</v>
      </c>
      <c r="G62">
        <v>0</v>
      </c>
      <c r="H62">
        <v>0</v>
      </c>
      <c r="I62">
        <v>0</v>
      </c>
      <c r="J62">
        <v>0</v>
      </c>
      <c r="K62">
        <v>1</v>
      </c>
      <c r="L62">
        <v>1068</v>
      </c>
      <c r="M62">
        <f t="shared" si="17"/>
        <v>1</v>
      </c>
      <c r="N62">
        <f t="shared" si="18"/>
        <v>5</v>
      </c>
      <c r="O62">
        <f t="shared" si="15"/>
        <v>0</v>
      </c>
      <c r="P62">
        <f t="shared" si="16"/>
        <v>0</v>
      </c>
      <c r="Q62">
        <f t="shared" si="4"/>
        <v>6</v>
      </c>
      <c r="R62">
        <f t="shared" si="5"/>
        <v>0</v>
      </c>
      <c r="S62">
        <f t="shared" si="19"/>
        <v>1</v>
      </c>
      <c r="T62">
        <f t="shared" si="20"/>
        <v>1</v>
      </c>
      <c r="U62">
        <f t="shared" si="8"/>
        <v>4</v>
      </c>
    </row>
    <row r="63" spans="1:21" x14ac:dyDescent="0.3">
      <c r="A63" s="1" t="s">
        <v>71</v>
      </c>
      <c r="B63" t="s">
        <v>14</v>
      </c>
      <c r="C63">
        <v>3</v>
      </c>
      <c r="D63">
        <v>6</v>
      </c>
      <c r="E63">
        <v>4</v>
      </c>
      <c r="F63">
        <v>0</v>
      </c>
      <c r="G63">
        <v>0</v>
      </c>
      <c r="H63">
        <v>0</v>
      </c>
      <c r="I63">
        <v>1</v>
      </c>
      <c r="J63">
        <v>0</v>
      </c>
      <c r="K63">
        <v>0</v>
      </c>
      <c r="L63">
        <v>2154</v>
      </c>
      <c r="M63">
        <f t="shared" si="17"/>
        <v>0</v>
      </c>
      <c r="N63">
        <f t="shared" si="18"/>
        <v>4</v>
      </c>
      <c r="O63">
        <f t="shared" si="15"/>
        <v>1</v>
      </c>
      <c r="P63">
        <f t="shared" si="16"/>
        <v>1</v>
      </c>
      <c r="Q63">
        <f t="shared" si="4"/>
        <v>4</v>
      </c>
      <c r="R63">
        <f t="shared" si="5"/>
        <v>2</v>
      </c>
      <c r="S63">
        <f t="shared" si="19"/>
        <v>0</v>
      </c>
      <c r="T63">
        <f t="shared" si="20"/>
        <v>1</v>
      </c>
      <c r="U63">
        <f t="shared" si="8"/>
        <v>3</v>
      </c>
    </row>
    <row r="64" spans="1:21" x14ac:dyDescent="0.3">
      <c r="A64" s="1" t="s">
        <v>75</v>
      </c>
      <c r="B64" t="s">
        <v>14</v>
      </c>
      <c r="C64">
        <v>3</v>
      </c>
      <c r="D64">
        <v>6</v>
      </c>
      <c r="E64" s="5">
        <v>6</v>
      </c>
      <c r="F64">
        <v>0</v>
      </c>
      <c r="G64">
        <v>0</v>
      </c>
      <c r="H64">
        <v>0</v>
      </c>
      <c r="I64">
        <v>0</v>
      </c>
      <c r="J64">
        <v>0</v>
      </c>
      <c r="K64">
        <v>1</v>
      </c>
      <c r="L64">
        <v>2654</v>
      </c>
      <c r="M64">
        <f t="shared" si="17"/>
        <v>1</v>
      </c>
      <c r="N64">
        <f t="shared" si="18"/>
        <v>5</v>
      </c>
      <c r="O64">
        <f t="shared" si="15"/>
        <v>0</v>
      </c>
      <c r="P64">
        <f t="shared" si="16"/>
        <v>0</v>
      </c>
      <c r="Q64">
        <f t="shared" si="4"/>
        <v>6</v>
      </c>
      <c r="R64">
        <f t="shared" si="5"/>
        <v>0</v>
      </c>
      <c r="S64">
        <f t="shared" si="19"/>
        <v>1</v>
      </c>
      <c r="T64">
        <f t="shared" si="20"/>
        <v>1</v>
      </c>
      <c r="U64">
        <f t="shared" si="8"/>
        <v>4</v>
      </c>
    </row>
    <row r="65" spans="1:21" x14ac:dyDescent="0.3">
      <c r="A65" s="1" t="s">
        <v>13</v>
      </c>
      <c r="B65" t="s">
        <v>14</v>
      </c>
      <c r="C65">
        <v>4</v>
      </c>
      <c r="D65">
        <v>4</v>
      </c>
      <c r="E65">
        <v>5</v>
      </c>
      <c r="F65">
        <v>0</v>
      </c>
      <c r="G65">
        <v>0</v>
      </c>
      <c r="H65">
        <v>0</v>
      </c>
      <c r="I65" s="2">
        <v>0</v>
      </c>
      <c r="J65" s="2">
        <v>1</v>
      </c>
      <c r="L65">
        <v>4230</v>
      </c>
      <c r="M65">
        <f>SUM(COUNTIF(I65,"=1"))</f>
        <v>0</v>
      </c>
      <c r="N65">
        <f>SUM(COUNTIF(F65,"=0"),COUNTIF(G65,"=0"),COUNTIF(H65,"=0"),COUNTIF(J65,"=0"))</f>
        <v>3</v>
      </c>
      <c r="O65">
        <f t="shared" ref="O65:O85" si="21">SUM(COUNTIF(I65,"=0"))</f>
        <v>1</v>
      </c>
      <c r="P65">
        <f t="shared" ref="P65:P85" si="22">SUM(COUNTIF(F65,"=1"),COUNTIF(G65,"=1"),COUNTIF(H65,"=1"),COUNTIF(J65,"=1"))</f>
        <v>1</v>
      </c>
      <c r="Q65">
        <f t="shared" ref="Q65:Q125" si="23">M65+N65</f>
        <v>3</v>
      </c>
      <c r="R65">
        <f t="shared" si="5"/>
        <v>2</v>
      </c>
      <c r="S65">
        <f>COUNTIF(J65,"=0")</f>
        <v>0</v>
      </c>
      <c r="T65">
        <f>COUNTIF(I65,"=1")</f>
        <v>0</v>
      </c>
      <c r="U65">
        <f t="shared" ref="U65:U125" si="24">Q65-S65-T65</f>
        <v>3</v>
      </c>
    </row>
    <row r="66" spans="1:21" x14ac:dyDescent="0.3">
      <c r="A66" s="1" t="s">
        <v>18</v>
      </c>
      <c r="B66" t="s">
        <v>14</v>
      </c>
      <c r="C66">
        <v>4</v>
      </c>
      <c r="D66">
        <v>4</v>
      </c>
      <c r="E66">
        <v>5</v>
      </c>
      <c r="F66">
        <v>0</v>
      </c>
      <c r="G66">
        <v>0</v>
      </c>
      <c r="H66">
        <v>0</v>
      </c>
      <c r="I66" s="2">
        <v>0</v>
      </c>
      <c r="J66" s="2">
        <v>1</v>
      </c>
      <c r="L66">
        <v>1135</v>
      </c>
      <c r="M66">
        <f t="shared" ref="M66:M85" si="25">SUM(COUNTIF(I66,"=1"))</f>
        <v>0</v>
      </c>
      <c r="N66">
        <f t="shared" ref="N66:N84" si="26">SUM(COUNTIF(F66,"=0"),COUNTIF(G66,"=0"),COUNTIF(H66,"=0"),COUNTIF(J66,"=0"))</f>
        <v>3</v>
      </c>
      <c r="O66">
        <f t="shared" si="21"/>
        <v>1</v>
      </c>
      <c r="P66">
        <f t="shared" si="22"/>
        <v>1</v>
      </c>
      <c r="Q66">
        <f t="shared" si="23"/>
        <v>3</v>
      </c>
      <c r="R66">
        <f t="shared" si="5"/>
        <v>2</v>
      </c>
      <c r="S66">
        <f t="shared" ref="S66:S85" si="27">COUNTIF(J66,"=0")</f>
        <v>0</v>
      </c>
      <c r="T66">
        <f t="shared" ref="T66:T85" si="28">COUNTIF(I66,"=1")</f>
        <v>0</v>
      </c>
      <c r="U66">
        <f t="shared" si="24"/>
        <v>3</v>
      </c>
    </row>
    <row r="67" spans="1:21" x14ac:dyDescent="0.3">
      <c r="A67" s="1" t="s">
        <v>21</v>
      </c>
      <c r="B67" t="s">
        <v>14</v>
      </c>
      <c r="C67">
        <v>4</v>
      </c>
      <c r="D67">
        <v>4</v>
      </c>
      <c r="E67">
        <v>5</v>
      </c>
      <c r="F67">
        <v>0</v>
      </c>
      <c r="G67">
        <v>0</v>
      </c>
      <c r="H67">
        <v>0</v>
      </c>
      <c r="I67">
        <v>0</v>
      </c>
      <c r="J67">
        <v>1</v>
      </c>
      <c r="L67">
        <v>5527</v>
      </c>
      <c r="M67">
        <f t="shared" si="25"/>
        <v>0</v>
      </c>
      <c r="N67">
        <f t="shared" si="26"/>
        <v>3</v>
      </c>
      <c r="O67">
        <f t="shared" si="21"/>
        <v>1</v>
      </c>
      <c r="P67">
        <f t="shared" si="22"/>
        <v>1</v>
      </c>
      <c r="Q67">
        <f t="shared" si="23"/>
        <v>3</v>
      </c>
      <c r="R67">
        <f t="shared" ref="R67:R130" si="29">O67+P67</f>
        <v>2</v>
      </c>
      <c r="S67">
        <f t="shared" si="27"/>
        <v>0</v>
      </c>
      <c r="T67">
        <f t="shared" si="28"/>
        <v>0</v>
      </c>
      <c r="U67">
        <f t="shared" si="24"/>
        <v>3</v>
      </c>
    </row>
    <row r="68" spans="1:21" x14ac:dyDescent="0.3">
      <c r="A68" s="1" t="s">
        <v>24</v>
      </c>
      <c r="B68" t="s">
        <v>14</v>
      </c>
      <c r="C68">
        <v>4</v>
      </c>
      <c r="D68">
        <v>4</v>
      </c>
      <c r="E68" s="5">
        <v>4</v>
      </c>
      <c r="F68">
        <v>0</v>
      </c>
      <c r="G68">
        <v>0</v>
      </c>
      <c r="H68">
        <v>0</v>
      </c>
      <c r="I68">
        <v>1</v>
      </c>
      <c r="J68">
        <v>0</v>
      </c>
      <c r="L68">
        <v>3075</v>
      </c>
      <c r="M68">
        <f t="shared" si="25"/>
        <v>1</v>
      </c>
      <c r="N68">
        <f t="shared" si="26"/>
        <v>4</v>
      </c>
      <c r="O68">
        <f t="shared" si="21"/>
        <v>0</v>
      </c>
      <c r="P68">
        <f t="shared" si="22"/>
        <v>0</v>
      </c>
      <c r="Q68">
        <f t="shared" si="23"/>
        <v>5</v>
      </c>
      <c r="R68">
        <f t="shared" si="29"/>
        <v>0</v>
      </c>
      <c r="S68">
        <f t="shared" si="27"/>
        <v>1</v>
      </c>
      <c r="T68">
        <f t="shared" si="28"/>
        <v>1</v>
      </c>
      <c r="U68">
        <f t="shared" si="24"/>
        <v>3</v>
      </c>
    </row>
    <row r="69" spans="1:21" x14ac:dyDescent="0.3">
      <c r="A69" s="1" t="s">
        <v>27</v>
      </c>
      <c r="B69" t="s">
        <v>14</v>
      </c>
      <c r="C69">
        <v>4</v>
      </c>
      <c r="D69">
        <v>4</v>
      </c>
      <c r="E69">
        <v>1</v>
      </c>
      <c r="F69">
        <v>1</v>
      </c>
      <c r="G69">
        <v>0</v>
      </c>
      <c r="H69">
        <v>0</v>
      </c>
      <c r="I69">
        <v>0</v>
      </c>
      <c r="J69">
        <v>0</v>
      </c>
      <c r="L69">
        <v>2123</v>
      </c>
      <c r="M69">
        <f t="shared" si="25"/>
        <v>0</v>
      </c>
      <c r="N69">
        <f t="shared" si="26"/>
        <v>3</v>
      </c>
      <c r="O69">
        <f t="shared" si="21"/>
        <v>1</v>
      </c>
      <c r="P69">
        <f t="shared" si="22"/>
        <v>1</v>
      </c>
      <c r="Q69">
        <f t="shared" si="23"/>
        <v>3</v>
      </c>
      <c r="R69">
        <f t="shared" si="29"/>
        <v>2</v>
      </c>
      <c r="S69">
        <f t="shared" si="27"/>
        <v>1</v>
      </c>
      <c r="T69">
        <f t="shared" si="28"/>
        <v>0</v>
      </c>
      <c r="U69">
        <f t="shared" si="24"/>
        <v>2</v>
      </c>
    </row>
    <row r="70" spans="1:21" x14ac:dyDescent="0.3">
      <c r="A70" s="1" t="s">
        <v>29</v>
      </c>
      <c r="B70" t="s">
        <v>14</v>
      </c>
      <c r="C70">
        <v>4</v>
      </c>
      <c r="D70">
        <v>4</v>
      </c>
      <c r="E70" s="5">
        <v>4</v>
      </c>
      <c r="F70">
        <v>0</v>
      </c>
      <c r="G70">
        <v>0</v>
      </c>
      <c r="H70">
        <v>0</v>
      </c>
      <c r="I70">
        <v>1</v>
      </c>
      <c r="J70">
        <v>0</v>
      </c>
      <c r="L70">
        <v>7433</v>
      </c>
      <c r="M70">
        <f t="shared" si="25"/>
        <v>1</v>
      </c>
      <c r="N70">
        <f t="shared" si="26"/>
        <v>4</v>
      </c>
      <c r="O70">
        <f t="shared" si="21"/>
        <v>0</v>
      </c>
      <c r="P70">
        <f t="shared" si="22"/>
        <v>0</v>
      </c>
      <c r="Q70">
        <f t="shared" si="23"/>
        <v>5</v>
      </c>
      <c r="R70">
        <f t="shared" si="29"/>
        <v>0</v>
      </c>
      <c r="S70">
        <f t="shared" si="27"/>
        <v>1</v>
      </c>
      <c r="T70">
        <f t="shared" si="28"/>
        <v>1</v>
      </c>
      <c r="U70">
        <f t="shared" si="24"/>
        <v>3</v>
      </c>
    </row>
    <row r="71" spans="1:21" x14ac:dyDescent="0.3">
      <c r="A71" s="1" t="s">
        <v>32</v>
      </c>
      <c r="B71" t="s">
        <v>14</v>
      </c>
      <c r="C71">
        <v>4</v>
      </c>
      <c r="D71">
        <v>4</v>
      </c>
      <c r="E71" s="5">
        <v>4</v>
      </c>
      <c r="F71">
        <v>0</v>
      </c>
      <c r="G71">
        <v>0</v>
      </c>
      <c r="H71">
        <v>0</v>
      </c>
      <c r="I71">
        <v>1</v>
      </c>
      <c r="J71">
        <v>0</v>
      </c>
      <c r="L71">
        <v>3294</v>
      </c>
      <c r="M71">
        <f t="shared" si="25"/>
        <v>1</v>
      </c>
      <c r="N71">
        <f t="shared" si="26"/>
        <v>4</v>
      </c>
      <c r="O71">
        <f t="shared" si="21"/>
        <v>0</v>
      </c>
      <c r="P71">
        <f t="shared" si="22"/>
        <v>0</v>
      </c>
      <c r="Q71">
        <f t="shared" si="23"/>
        <v>5</v>
      </c>
      <c r="R71">
        <f t="shared" si="29"/>
        <v>0</v>
      </c>
      <c r="S71">
        <f t="shared" si="27"/>
        <v>1</v>
      </c>
      <c r="T71">
        <f t="shared" si="28"/>
        <v>1</v>
      </c>
      <c r="U71">
        <f t="shared" si="24"/>
        <v>3</v>
      </c>
    </row>
    <row r="72" spans="1:21" x14ac:dyDescent="0.3">
      <c r="A72" s="1" t="s">
        <v>35</v>
      </c>
      <c r="B72" t="s">
        <v>14</v>
      </c>
      <c r="C72">
        <v>4</v>
      </c>
      <c r="D72">
        <v>4</v>
      </c>
      <c r="E72" s="5">
        <v>4</v>
      </c>
      <c r="F72">
        <v>0</v>
      </c>
      <c r="G72">
        <v>0</v>
      </c>
      <c r="H72">
        <v>0</v>
      </c>
      <c r="I72">
        <v>1</v>
      </c>
      <c r="J72">
        <v>0</v>
      </c>
      <c r="L72">
        <v>1708</v>
      </c>
      <c r="M72">
        <f t="shared" si="25"/>
        <v>1</v>
      </c>
      <c r="N72">
        <f t="shared" si="26"/>
        <v>4</v>
      </c>
      <c r="O72">
        <f t="shared" si="21"/>
        <v>0</v>
      </c>
      <c r="P72">
        <f t="shared" si="22"/>
        <v>0</v>
      </c>
      <c r="Q72">
        <f t="shared" si="23"/>
        <v>5</v>
      </c>
      <c r="R72">
        <f t="shared" si="29"/>
        <v>0</v>
      </c>
      <c r="S72">
        <f t="shared" si="27"/>
        <v>1</v>
      </c>
      <c r="T72">
        <f t="shared" si="28"/>
        <v>1</v>
      </c>
      <c r="U72">
        <f t="shared" si="24"/>
        <v>3</v>
      </c>
    </row>
    <row r="73" spans="1:21" x14ac:dyDescent="0.3">
      <c r="A73" s="1" t="s">
        <v>37</v>
      </c>
      <c r="B73" t="s">
        <v>14</v>
      </c>
      <c r="C73">
        <v>4</v>
      </c>
      <c r="D73">
        <v>4</v>
      </c>
      <c r="E73" s="5">
        <v>4</v>
      </c>
      <c r="F73">
        <v>0</v>
      </c>
      <c r="G73">
        <v>0</v>
      </c>
      <c r="H73">
        <v>0</v>
      </c>
      <c r="I73">
        <v>1</v>
      </c>
      <c r="J73">
        <v>0</v>
      </c>
      <c r="L73">
        <v>5046</v>
      </c>
      <c r="M73">
        <f t="shared" si="25"/>
        <v>1</v>
      </c>
      <c r="N73">
        <f t="shared" si="26"/>
        <v>4</v>
      </c>
      <c r="O73">
        <f t="shared" si="21"/>
        <v>0</v>
      </c>
      <c r="P73">
        <f t="shared" si="22"/>
        <v>0</v>
      </c>
      <c r="Q73">
        <f t="shared" si="23"/>
        <v>5</v>
      </c>
      <c r="R73">
        <f t="shared" si="29"/>
        <v>0</v>
      </c>
      <c r="S73">
        <f t="shared" si="27"/>
        <v>1</v>
      </c>
      <c r="T73">
        <f t="shared" si="28"/>
        <v>1</v>
      </c>
      <c r="U73">
        <f t="shared" si="24"/>
        <v>3</v>
      </c>
    </row>
    <row r="74" spans="1:21" x14ac:dyDescent="0.3">
      <c r="A74" s="1" t="s">
        <v>40</v>
      </c>
      <c r="B74" t="s">
        <v>14</v>
      </c>
      <c r="C74">
        <v>4</v>
      </c>
      <c r="D74">
        <v>4</v>
      </c>
      <c r="E74" s="5">
        <v>4</v>
      </c>
      <c r="F74">
        <v>0</v>
      </c>
      <c r="G74">
        <v>0</v>
      </c>
      <c r="H74">
        <v>0</v>
      </c>
      <c r="I74">
        <v>1</v>
      </c>
      <c r="J74">
        <v>0</v>
      </c>
      <c r="L74">
        <v>1933</v>
      </c>
      <c r="M74">
        <f t="shared" si="25"/>
        <v>1</v>
      </c>
      <c r="N74">
        <f t="shared" si="26"/>
        <v>4</v>
      </c>
      <c r="O74">
        <f t="shared" si="21"/>
        <v>0</v>
      </c>
      <c r="P74">
        <f t="shared" si="22"/>
        <v>0</v>
      </c>
      <c r="Q74">
        <f t="shared" si="23"/>
        <v>5</v>
      </c>
      <c r="R74">
        <f t="shared" si="29"/>
        <v>0</v>
      </c>
      <c r="S74">
        <f t="shared" si="27"/>
        <v>1</v>
      </c>
      <c r="T74">
        <f t="shared" si="28"/>
        <v>1</v>
      </c>
      <c r="U74">
        <f t="shared" si="24"/>
        <v>3</v>
      </c>
    </row>
    <row r="75" spans="1:21" x14ac:dyDescent="0.3">
      <c r="A75" s="1" t="s">
        <v>43</v>
      </c>
      <c r="B75" t="s">
        <v>14</v>
      </c>
      <c r="C75">
        <v>4</v>
      </c>
      <c r="D75">
        <v>4</v>
      </c>
      <c r="E75">
        <v>234</v>
      </c>
      <c r="F75">
        <v>0</v>
      </c>
      <c r="G75">
        <v>1</v>
      </c>
      <c r="H75">
        <v>1</v>
      </c>
      <c r="I75">
        <v>1</v>
      </c>
      <c r="J75">
        <v>0</v>
      </c>
      <c r="L75">
        <v>3552</v>
      </c>
      <c r="M75">
        <f t="shared" si="25"/>
        <v>1</v>
      </c>
      <c r="N75">
        <f t="shared" si="26"/>
        <v>2</v>
      </c>
      <c r="O75">
        <f t="shared" si="21"/>
        <v>0</v>
      </c>
      <c r="P75">
        <f t="shared" si="22"/>
        <v>2</v>
      </c>
      <c r="Q75">
        <f t="shared" si="23"/>
        <v>3</v>
      </c>
      <c r="R75">
        <f t="shared" si="29"/>
        <v>2</v>
      </c>
      <c r="S75">
        <f t="shared" si="27"/>
        <v>1</v>
      </c>
      <c r="T75">
        <f t="shared" si="28"/>
        <v>1</v>
      </c>
      <c r="U75">
        <f t="shared" si="24"/>
        <v>1</v>
      </c>
    </row>
    <row r="76" spans="1:21" x14ac:dyDescent="0.3">
      <c r="A76" s="1" t="s">
        <v>46</v>
      </c>
      <c r="B76" t="s">
        <v>14</v>
      </c>
      <c r="C76">
        <v>4</v>
      </c>
      <c r="D76">
        <v>4</v>
      </c>
      <c r="E76">
        <v>123</v>
      </c>
      <c r="F76">
        <v>1</v>
      </c>
      <c r="G76">
        <v>1</v>
      </c>
      <c r="H76">
        <v>1</v>
      </c>
      <c r="I76">
        <v>0</v>
      </c>
      <c r="J76">
        <v>0</v>
      </c>
      <c r="L76">
        <v>4821</v>
      </c>
      <c r="M76">
        <f t="shared" si="25"/>
        <v>0</v>
      </c>
      <c r="N76">
        <f t="shared" si="26"/>
        <v>1</v>
      </c>
      <c r="O76">
        <f t="shared" si="21"/>
        <v>1</v>
      </c>
      <c r="P76">
        <f t="shared" si="22"/>
        <v>3</v>
      </c>
      <c r="Q76">
        <f t="shared" si="23"/>
        <v>1</v>
      </c>
      <c r="R76">
        <f t="shared" si="29"/>
        <v>4</v>
      </c>
      <c r="S76">
        <f t="shared" si="27"/>
        <v>1</v>
      </c>
      <c r="T76">
        <f t="shared" si="28"/>
        <v>0</v>
      </c>
      <c r="U76">
        <f t="shared" si="24"/>
        <v>0</v>
      </c>
    </row>
    <row r="77" spans="1:21" x14ac:dyDescent="0.3">
      <c r="A77" s="1" t="s">
        <v>49</v>
      </c>
      <c r="B77" t="s">
        <v>14</v>
      </c>
      <c r="C77">
        <v>4</v>
      </c>
      <c r="D77">
        <v>4</v>
      </c>
      <c r="E77">
        <v>1234</v>
      </c>
      <c r="F77">
        <v>1</v>
      </c>
      <c r="G77">
        <v>1</v>
      </c>
      <c r="H77">
        <v>1</v>
      </c>
      <c r="I77">
        <v>1</v>
      </c>
      <c r="J77">
        <v>0</v>
      </c>
      <c r="L77">
        <v>4336</v>
      </c>
      <c r="M77">
        <f t="shared" si="25"/>
        <v>1</v>
      </c>
      <c r="N77">
        <f t="shared" si="26"/>
        <v>1</v>
      </c>
      <c r="O77">
        <f t="shared" si="21"/>
        <v>0</v>
      </c>
      <c r="P77">
        <f t="shared" si="22"/>
        <v>3</v>
      </c>
      <c r="Q77">
        <f t="shared" si="23"/>
        <v>2</v>
      </c>
      <c r="R77">
        <f t="shared" si="29"/>
        <v>3</v>
      </c>
      <c r="S77">
        <f t="shared" si="27"/>
        <v>1</v>
      </c>
      <c r="T77">
        <f t="shared" si="28"/>
        <v>1</v>
      </c>
      <c r="U77">
        <f t="shared" si="24"/>
        <v>0</v>
      </c>
    </row>
    <row r="78" spans="1:21" x14ac:dyDescent="0.3">
      <c r="A78" s="1" t="s">
        <v>52</v>
      </c>
      <c r="B78" t="s">
        <v>14</v>
      </c>
      <c r="C78">
        <v>4</v>
      </c>
      <c r="D78">
        <v>4</v>
      </c>
      <c r="E78">
        <v>5</v>
      </c>
      <c r="F78">
        <v>0</v>
      </c>
      <c r="G78">
        <v>0</v>
      </c>
      <c r="H78">
        <v>0</v>
      </c>
      <c r="I78">
        <v>0</v>
      </c>
      <c r="J78">
        <v>1</v>
      </c>
      <c r="L78">
        <v>2418</v>
      </c>
      <c r="M78">
        <f t="shared" si="25"/>
        <v>0</v>
      </c>
      <c r="N78">
        <f t="shared" si="26"/>
        <v>3</v>
      </c>
      <c r="O78">
        <f t="shared" si="21"/>
        <v>1</v>
      </c>
      <c r="P78">
        <f t="shared" si="22"/>
        <v>1</v>
      </c>
      <c r="Q78">
        <f t="shared" si="23"/>
        <v>3</v>
      </c>
      <c r="R78">
        <f t="shared" si="29"/>
        <v>2</v>
      </c>
      <c r="S78">
        <f t="shared" si="27"/>
        <v>0</v>
      </c>
      <c r="T78">
        <f t="shared" si="28"/>
        <v>0</v>
      </c>
      <c r="U78">
        <f t="shared" si="24"/>
        <v>3</v>
      </c>
    </row>
    <row r="79" spans="1:21" x14ac:dyDescent="0.3">
      <c r="A79" s="1" t="s">
        <v>56</v>
      </c>
      <c r="B79" t="s">
        <v>14</v>
      </c>
      <c r="C79">
        <v>4</v>
      </c>
      <c r="D79">
        <v>4</v>
      </c>
      <c r="E79">
        <v>5</v>
      </c>
      <c r="F79">
        <v>0</v>
      </c>
      <c r="G79">
        <v>0</v>
      </c>
      <c r="H79">
        <v>0</v>
      </c>
      <c r="I79">
        <v>0</v>
      </c>
      <c r="J79">
        <v>1</v>
      </c>
      <c r="L79">
        <v>5460</v>
      </c>
      <c r="M79">
        <f t="shared" si="25"/>
        <v>0</v>
      </c>
      <c r="N79">
        <f t="shared" si="26"/>
        <v>3</v>
      </c>
      <c r="O79">
        <f t="shared" si="21"/>
        <v>1</v>
      </c>
      <c r="P79">
        <f t="shared" si="22"/>
        <v>1</v>
      </c>
      <c r="Q79">
        <f t="shared" si="23"/>
        <v>3</v>
      </c>
      <c r="R79">
        <f t="shared" si="29"/>
        <v>2</v>
      </c>
      <c r="S79">
        <f t="shared" si="27"/>
        <v>0</v>
      </c>
      <c r="T79">
        <f t="shared" si="28"/>
        <v>0</v>
      </c>
      <c r="U79">
        <f t="shared" si="24"/>
        <v>3</v>
      </c>
    </row>
    <row r="80" spans="1:21" x14ac:dyDescent="0.3">
      <c r="A80" s="1" t="s">
        <v>59</v>
      </c>
      <c r="B80" t="s">
        <v>14</v>
      </c>
      <c r="C80">
        <v>4</v>
      </c>
      <c r="D80">
        <v>4</v>
      </c>
      <c r="E80" s="5">
        <v>4</v>
      </c>
      <c r="F80">
        <v>0</v>
      </c>
      <c r="G80">
        <v>0</v>
      </c>
      <c r="H80">
        <v>0</v>
      </c>
      <c r="I80">
        <v>1</v>
      </c>
      <c r="J80">
        <v>0</v>
      </c>
      <c r="L80">
        <v>1985</v>
      </c>
      <c r="M80">
        <f t="shared" si="25"/>
        <v>1</v>
      </c>
      <c r="N80">
        <f t="shared" si="26"/>
        <v>4</v>
      </c>
      <c r="O80">
        <f t="shared" si="21"/>
        <v>0</v>
      </c>
      <c r="P80">
        <f t="shared" si="22"/>
        <v>0</v>
      </c>
      <c r="Q80">
        <f t="shared" si="23"/>
        <v>5</v>
      </c>
      <c r="R80">
        <f t="shared" si="29"/>
        <v>0</v>
      </c>
      <c r="S80">
        <f t="shared" si="27"/>
        <v>1</v>
      </c>
      <c r="T80">
        <f t="shared" si="28"/>
        <v>1</v>
      </c>
      <c r="U80">
        <f t="shared" si="24"/>
        <v>3</v>
      </c>
    </row>
    <row r="81" spans="1:21" x14ac:dyDescent="0.3">
      <c r="A81" s="1" t="s">
        <v>62</v>
      </c>
      <c r="B81" t="s">
        <v>14</v>
      </c>
      <c r="C81">
        <v>4</v>
      </c>
      <c r="D81">
        <v>4</v>
      </c>
      <c r="E81">
        <v>1234</v>
      </c>
      <c r="F81">
        <v>1</v>
      </c>
      <c r="G81">
        <v>1</v>
      </c>
      <c r="H81">
        <v>1</v>
      </c>
      <c r="I81">
        <v>1</v>
      </c>
      <c r="J81">
        <v>0</v>
      </c>
      <c r="L81">
        <v>2410</v>
      </c>
      <c r="M81">
        <f t="shared" si="25"/>
        <v>1</v>
      </c>
      <c r="N81">
        <f t="shared" si="26"/>
        <v>1</v>
      </c>
      <c r="O81">
        <f t="shared" si="21"/>
        <v>0</v>
      </c>
      <c r="P81">
        <f t="shared" si="22"/>
        <v>3</v>
      </c>
      <c r="Q81">
        <f t="shared" si="23"/>
        <v>2</v>
      </c>
      <c r="R81">
        <f t="shared" si="29"/>
        <v>3</v>
      </c>
      <c r="S81">
        <f t="shared" si="27"/>
        <v>1</v>
      </c>
      <c r="T81">
        <f t="shared" si="28"/>
        <v>1</v>
      </c>
      <c r="U81">
        <f t="shared" si="24"/>
        <v>0</v>
      </c>
    </row>
    <row r="82" spans="1:21" x14ac:dyDescent="0.3">
      <c r="A82" s="1" t="s">
        <v>65</v>
      </c>
      <c r="B82" t="s">
        <v>14</v>
      </c>
      <c r="C82">
        <v>4</v>
      </c>
      <c r="D82">
        <v>4</v>
      </c>
      <c r="E82">
        <v>5</v>
      </c>
      <c r="F82">
        <v>0</v>
      </c>
      <c r="G82">
        <v>0</v>
      </c>
      <c r="H82">
        <v>0</v>
      </c>
      <c r="I82">
        <v>0</v>
      </c>
      <c r="J82">
        <v>1</v>
      </c>
      <c r="L82">
        <v>3142</v>
      </c>
      <c r="M82">
        <f t="shared" si="25"/>
        <v>0</v>
      </c>
      <c r="N82">
        <f t="shared" si="26"/>
        <v>3</v>
      </c>
      <c r="O82">
        <f t="shared" si="21"/>
        <v>1</v>
      </c>
      <c r="P82">
        <f t="shared" si="22"/>
        <v>1</v>
      </c>
      <c r="Q82">
        <f t="shared" si="23"/>
        <v>3</v>
      </c>
      <c r="R82">
        <f t="shared" si="29"/>
        <v>2</v>
      </c>
      <c r="S82">
        <f t="shared" si="27"/>
        <v>0</v>
      </c>
      <c r="T82">
        <f t="shared" si="28"/>
        <v>0</v>
      </c>
      <c r="U82">
        <f t="shared" si="24"/>
        <v>3</v>
      </c>
    </row>
    <row r="83" spans="1:21" x14ac:dyDescent="0.3">
      <c r="A83" s="1" t="s">
        <v>68</v>
      </c>
      <c r="B83" t="s">
        <v>14</v>
      </c>
      <c r="C83">
        <v>4</v>
      </c>
      <c r="D83">
        <v>4</v>
      </c>
      <c r="E83" s="5">
        <v>4</v>
      </c>
      <c r="F83">
        <v>0</v>
      </c>
      <c r="G83">
        <v>0</v>
      </c>
      <c r="H83">
        <v>0</v>
      </c>
      <c r="I83">
        <v>1</v>
      </c>
      <c r="J83">
        <v>0</v>
      </c>
      <c r="L83">
        <v>1878</v>
      </c>
      <c r="M83">
        <f t="shared" si="25"/>
        <v>1</v>
      </c>
      <c r="N83">
        <f t="shared" si="26"/>
        <v>4</v>
      </c>
      <c r="O83">
        <f t="shared" si="21"/>
        <v>0</v>
      </c>
      <c r="P83">
        <f t="shared" si="22"/>
        <v>0</v>
      </c>
      <c r="Q83">
        <f t="shared" si="23"/>
        <v>5</v>
      </c>
      <c r="R83">
        <f t="shared" si="29"/>
        <v>0</v>
      </c>
      <c r="S83">
        <f t="shared" si="27"/>
        <v>1</v>
      </c>
      <c r="T83">
        <f t="shared" si="28"/>
        <v>1</v>
      </c>
      <c r="U83">
        <f t="shared" si="24"/>
        <v>3</v>
      </c>
    </row>
    <row r="84" spans="1:21" x14ac:dyDescent="0.3">
      <c r="A84" s="1" t="s">
        <v>71</v>
      </c>
      <c r="B84" t="s">
        <v>14</v>
      </c>
      <c r="C84">
        <v>4</v>
      </c>
      <c r="D84">
        <v>4</v>
      </c>
      <c r="E84">
        <v>1</v>
      </c>
      <c r="F84">
        <v>1</v>
      </c>
      <c r="G84">
        <v>0</v>
      </c>
      <c r="H84">
        <v>0</v>
      </c>
      <c r="I84">
        <v>0</v>
      </c>
      <c r="J84">
        <v>0</v>
      </c>
      <c r="L84">
        <v>3713</v>
      </c>
      <c r="M84">
        <f t="shared" si="25"/>
        <v>0</v>
      </c>
      <c r="N84">
        <f t="shared" si="26"/>
        <v>3</v>
      </c>
      <c r="O84">
        <f t="shared" si="21"/>
        <v>1</v>
      </c>
      <c r="P84">
        <f t="shared" si="22"/>
        <v>1</v>
      </c>
      <c r="Q84">
        <f t="shared" si="23"/>
        <v>3</v>
      </c>
      <c r="R84">
        <f t="shared" si="29"/>
        <v>2</v>
      </c>
      <c r="S84">
        <f t="shared" si="27"/>
        <v>1</v>
      </c>
      <c r="T84">
        <f t="shared" si="28"/>
        <v>0</v>
      </c>
      <c r="U84">
        <f t="shared" si="24"/>
        <v>2</v>
      </c>
    </row>
    <row r="85" spans="1:21" x14ac:dyDescent="0.3">
      <c r="A85" s="1" t="s">
        <v>75</v>
      </c>
      <c r="B85" t="s">
        <v>14</v>
      </c>
      <c r="C85">
        <v>4</v>
      </c>
      <c r="D85">
        <v>4</v>
      </c>
      <c r="E85">
        <v>5</v>
      </c>
      <c r="F85">
        <v>0</v>
      </c>
      <c r="G85">
        <v>0</v>
      </c>
      <c r="H85">
        <v>0</v>
      </c>
      <c r="I85">
        <v>0</v>
      </c>
      <c r="J85">
        <v>1</v>
      </c>
      <c r="L85">
        <v>1160</v>
      </c>
      <c r="M85">
        <f t="shared" si="25"/>
        <v>0</v>
      </c>
      <c r="N85">
        <f>SUM(COUNTIF(F85,"=0"),COUNTIF(G85,"=0"),COUNTIF(H85,"=0"),COUNTIF(J85,"=0"))</f>
        <v>3</v>
      </c>
      <c r="O85">
        <f t="shared" si="21"/>
        <v>1</v>
      </c>
      <c r="P85">
        <f t="shared" si="22"/>
        <v>1</v>
      </c>
      <c r="Q85">
        <f t="shared" si="23"/>
        <v>3</v>
      </c>
      <c r="R85">
        <f t="shared" si="29"/>
        <v>2</v>
      </c>
      <c r="S85">
        <f t="shared" si="27"/>
        <v>0</v>
      </c>
      <c r="T85">
        <f t="shared" si="28"/>
        <v>0</v>
      </c>
      <c r="U85">
        <f t="shared" si="24"/>
        <v>3</v>
      </c>
    </row>
    <row r="86" spans="1:21" x14ac:dyDescent="0.3">
      <c r="A86" s="1" t="s">
        <v>13</v>
      </c>
      <c r="B86" t="s">
        <v>14</v>
      </c>
      <c r="C86">
        <v>5</v>
      </c>
      <c r="D86">
        <v>5</v>
      </c>
      <c r="E86" s="5">
        <v>5</v>
      </c>
      <c r="F86">
        <v>0</v>
      </c>
      <c r="G86">
        <v>0</v>
      </c>
      <c r="H86">
        <v>0</v>
      </c>
      <c r="I86">
        <v>0</v>
      </c>
      <c r="J86" s="2">
        <v>1</v>
      </c>
      <c r="L86">
        <v>3127</v>
      </c>
      <c r="M86">
        <f>SUM(COUNTIF(J86,"=1"))</f>
        <v>1</v>
      </c>
      <c r="N86">
        <f>SUM(COUNTIF(F86,"=0"),COUNTIF(G86,"=0"),COUNTIF(H86,"=0"),COUNTIF(I86,"=0"))</f>
        <v>4</v>
      </c>
      <c r="O86">
        <f t="shared" ref="O86:O106" si="30">SUM(COUNTIF(J86,"=0"))</f>
        <v>0</v>
      </c>
      <c r="P86">
        <f t="shared" ref="P86:P106" si="31">SUM(COUNTIF(F86,"=1"),COUNTIF(G86,"=1"),COUNTIF(H86,"=1"),COUNTIF(I86,"=1"))</f>
        <v>0</v>
      </c>
      <c r="Q86">
        <f t="shared" si="23"/>
        <v>5</v>
      </c>
      <c r="R86">
        <f t="shared" si="29"/>
        <v>0</v>
      </c>
      <c r="S86">
        <f>COUNTIF(J86,"=1")</f>
        <v>1</v>
      </c>
      <c r="U86">
        <f t="shared" si="24"/>
        <v>4</v>
      </c>
    </row>
    <row r="87" spans="1:21" x14ac:dyDescent="0.3">
      <c r="A87" s="1" t="s">
        <v>18</v>
      </c>
      <c r="B87" t="s">
        <v>14</v>
      </c>
      <c r="C87">
        <v>5</v>
      </c>
      <c r="D87">
        <v>5</v>
      </c>
      <c r="E87">
        <v>34</v>
      </c>
      <c r="F87">
        <v>0</v>
      </c>
      <c r="G87">
        <v>0</v>
      </c>
      <c r="H87">
        <v>1</v>
      </c>
      <c r="I87">
        <v>1</v>
      </c>
      <c r="J87" s="2">
        <v>0</v>
      </c>
      <c r="L87">
        <v>1140</v>
      </c>
      <c r="M87">
        <f t="shared" ref="M87:M106" si="32">SUM(COUNTIF(J87,"=1"))</f>
        <v>0</v>
      </c>
      <c r="N87">
        <f t="shared" ref="N87:N105" si="33">SUM(COUNTIF(F87,"=0"),COUNTIF(G87,"=0"),COUNTIF(H87,"=0"),COUNTIF(I87,"=0"))</f>
        <v>2</v>
      </c>
      <c r="O87">
        <f t="shared" si="30"/>
        <v>1</v>
      </c>
      <c r="P87">
        <f t="shared" si="31"/>
        <v>2</v>
      </c>
      <c r="Q87">
        <f t="shared" si="23"/>
        <v>2</v>
      </c>
      <c r="R87">
        <f t="shared" si="29"/>
        <v>3</v>
      </c>
      <c r="S87">
        <f t="shared" ref="S87:S106" si="34">COUNTIF(J87,"=1")</f>
        <v>0</v>
      </c>
      <c r="U87">
        <f t="shared" si="24"/>
        <v>2</v>
      </c>
    </row>
    <row r="88" spans="1:21" x14ac:dyDescent="0.3">
      <c r="A88" s="1" t="s">
        <v>21</v>
      </c>
      <c r="B88" t="s">
        <v>14</v>
      </c>
      <c r="C88">
        <v>5</v>
      </c>
      <c r="D88">
        <v>5</v>
      </c>
      <c r="E88" s="5">
        <v>5</v>
      </c>
      <c r="F88">
        <v>0</v>
      </c>
      <c r="G88">
        <v>0</v>
      </c>
      <c r="H88">
        <v>0</v>
      </c>
      <c r="I88">
        <v>0</v>
      </c>
      <c r="J88">
        <v>1</v>
      </c>
      <c r="L88">
        <v>1042</v>
      </c>
      <c r="M88">
        <f t="shared" si="32"/>
        <v>1</v>
      </c>
      <c r="N88">
        <f t="shared" si="33"/>
        <v>4</v>
      </c>
      <c r="O88">
        <f t="shared" si="30"/>
        <v>0</v>
      </c>
      <c r="P88">
        <f t="shared" si="31"/>
        <v>0</v>
      </c>
      <c r="Q88">
        <f t="shared" si="23"/>
        <v>5</v>
      </c>
      <c r="R88">
        <f t="shared" si="29"/>
        <v>0</v>
      </c>
      <c r="S88">
        <f t="shared" si="34"/>
        <v>1</v>
      </c>
      <c r="U88">
        <f t="shared" si="24"/>
        <v>4</v>
      </c>
    </row>
    <row r="89" spans="1:21" x14ac:dyDescent="0.3">
      <c r="A89" s="1" t="s">
        <v>24</v>
      </c>
      <c r="B89" t="s">
        <v>14</v>
      </c>
      <c r="C89">
        <v>5</v>
      </c>
      <c r="D89">
        <v>5</v>
      </c>
      <c r="E89">
        <v>2</v>
      </c>
      <c r="F89">
        <v>0</v>
      </c>
      <c r="G89">
        <v>1</v>
      </c>
      <c r="H89">
        <v>0</v>
      </c>
      <c r="I89">
        <v>0</v>
      </c>
      <c r="J89">
        <v>0</v>
      </c>
      <c r="L89">
        <v>911</v>
      </c>
      <c r="M89">
        <f t="shared" si="32"/>
        <v>0</v>
      </c>
      <c r="N89">
        <f t="shared" si="33"/>
        <v>3</v>
      </c>
      <c r="O89">
        <f t="shared" si="30"/>
        <v>1</v>
      </c>
      <c r="P89">
        <f t="shared" si="31"/>
        <v>1</v>
      </c>
      <c r="Q89">
        <f t="shared" si="23"/>
        <v>3</v>
      </c>
      <c r="R89">
        <f t="shared" si="29"/>
        <v>2</v>
      </c>
      <c r="S89">
        <f t="shared" si="34"/>
        <v>0</v>
      </c>
      <c r="U89">
        <f t="shared" si="24"/>
        <v>3</v>
      </c>
    </row>
    <row r="90" spans="1:21" x14ac:dyDescent="0.3">
      <c r="A90" s="1" t="s">
        <v>27</v>
      </c>
      <c r="B90" t="s">
        <v>14</v>
      </c>
      <c r="C90">
        <v>5</v>
      </c>
      <c r="D90">
        <v>5</v>
      </c>
      <c r="E90">
        <v>34</v>
      </c>
      <c r="F90">
        <v>0</v>
      </c>
      <c r="G90">
        <v>0</v>
      </c>
      <c r="H90">
        <v>1</v>
      </c>
      <c r="I90">
        <v>1</v>
      </c>
      <c r="J90">
        <v>0</v>
      </c>
      <c r="L90">
        <v>986</v>
      </c>
      <c r="M90">
        <f t="shared" si="32"/>
        <v>0</v>
      </c>
      <c r="N90">
        <f t="shared" si="33"/>
        <v>2</v>
      </c>
      <c r="O90">
        <f t="shared" si="30"/>
        <v>1</v>
      </c>
      <c r="P90">
        <f t="shared" si="31"/>
        <v>2</v>
      </c>
      <c r="Q90">
        <f t="shared" si="23"/>
        <v>2</v>
      </c>
      <c r="R90">
        <f t="shared" si="29"/>
        <v>3</v>
      </c>
      <c r="S90">
        <f t="shared" si="34"/>
        <v>0</v>
      </c>
      <c r="U90">
        <f t="shared" si="24"/>
        <v>2</v>
      </c>
    </row>
    <row r="91" spans="1:21" x14ac:dyDescent="0.3">
      <c r="A91" s="1" t="s">
        <v>29</v>
      </c>
      <c r="B91" t="s">
        <v>14</v>
      </c>
      <c r="C91">
        <v>5</v>
      </c>
      <c r="D91">
        <v>5</v>
      </c>
      <c r="E91">
        <v>34</v>
      </c>
      <c r="F91">
        <v>0</v>
      </c>
      <c r="G91">
        <v>0</v>
      </c>
      <c r="H91">
        <v>1</v>
      </c>
      <c r="I91">
        <v>1</v>
      </c>
      <c r="J91">
        <v>0</v>
      </c>
      <c r="L91">
        <v>1915</v>
      </c>
      <c r="M91">
        <f t="shared" si="32"/>
        <v>0</v>
      </c>
      <c r="N91">
        <f t="shared" si="33"/>
        <v>2</v>
      </c>
      <c r="O91">
        <f t="shared" si="30"/>
        <v>1</v>
      </c>
      <c r="P91">
        <f t="shared" si="31"/>
        <v>2</v>
      </c>
      <c r="Q91">
        <f t="shared" si="23"/>
        <v>2</v>
      </c>
      <c r="R91">
        <f t="shared" si="29"/>
        <v>3</v>
      </c>
      <c r="S91">
        <f t="shared" si="34"/>
        <v>0</v>
      </c>
      <c r="U91">
        <f t="shared" si="24"/>
        <v>2</v>
      </c>
    </row>
    <row r="92" spans="1:21" x14ac:dyDescent="0.3">
      <c r="A92" s="1" t="s">
        <v>32</v>
      </c>
      <c r="B92" t="s">
        <v>14</v>
      </c>
      <c r="C92">
        <v>5</v>
      </c>
      <c r="D92">
        <v>5</v>
      </c>
      <c r="E92" s="5">
        <v>5</v>
      </c>
      <c r="F92">
        <v>0</v>
      </c>
      <c r="G92">
        <v>0</v>
      </c>
      <c r="H92">
        <v>0</v>
      </c>
      <c r="I92">
        <v>0</v>
      </c>
      <c r="J92">
        <v>1</v>
      </c>
      <c r="L92">
        <v>1854</v>
      </c>
      <c r="M92">
        <f t="shared" si="32"/>
        <v>1</v>
      </c>
      <c r="N92">
        <f t="shared" si="33"/>
        <v>4</v>
      </c>
      <c r="O92">
        <f t="shared" si="30"/>
        <v>0</v>
      </c>
      <c r="P92">
        <f t="shared" si="31"/>
        <v>0</v>
      </c>
      <c r="Q92">
        <f t="shared" si="23"/>
        <v>5</v>
      </c>
      <c r="R92">
        <f t="shared" si="29"/>
        <v>0</v>
      </c>
      <c r="S92">
        <f t="shared" si="34"/>
        <v>1</v>
      </c>
      <c r="U92">
        <f t="shared" si="24"/>
        <v>4</v>
      </c>
    </row>
    <row r="93" spans="1:21" x14ac:dyDescent="0.3">
      <c r="A93" s="1" t="s">
        <v>35</v>
      </c>
      <c r="B93" t="s">
        <v>14</v>
      </c>
      <c r="C93">
        <v>5</v>
      </c>
      <c r="D93">
        <v>5</v>
      </c>
      <c r="E93" s="5">
        <v>5</v>
      </c>
      <c r="F93">
        <v>0</v>
      </c>
      <c r="G93">
        <v>0</v>
      </c>
      <c r="H93">
        <v>0</v>
      </c>
      <c r="I93">
        <v>0</v>
      </c>
      <c r="J93">
        <v>1</v>
      </c>
      <c r="L93">
        <v>1731</v>
      </c>
      <c r="M93">
        <f t="shared" si="32"/>
        <v>1</v>
      </c>
      <c r="N93">
        <f t="shared" si="33"/>
        <v>4</v>
      </c>
      <c r="O93">
        <f t="shared" si="30"/>
        <v>0</v>
      </c>
      <c r="P93">
        <f t="shared" si="31"/>
        <v>0</v>
      </c>
      <c r="Q93">
        <f t="shared" si="23"/>
        <v>5</v>
      </c>
      <c r="R93">
        <f t="shared" si="29"/>
        <v>0</v>
      </c>
      <c r="S93">
        <f t="shared" si="34"/>
        <v>1</v>
      </c>
      <c r="U93">
        <f t="shared" si="24"/>
        <v>4</v>
      </c>
    </row>
    <row r="94" spans="1:21" x14ac:dyDescent="0.3">
      <c r="A94" s="1" t="s">
        <v>37</v>
      </c>
      <c r="B94" t="s">
        <v>14</v>
      </c>
      <c r="C94">
        <v>5</v>
      </c>
      <c r="D94">
        <v>5</v>
      </c>
      <c r="E94" s="5">
        <v>5</v>
      </c>
      <c r="F94">
        <v>0</v>
      </c>
      <c r="G94">
        <v>0</v>
      </c>
      <c r="H94">
        <v>0</v>
      </c>
      <c r="I94">
        <v>0</v>
      </c>
      <c r="J94">
        <v>1</v>
      </c>
      <c r="L94">
        <v>1112</v>
      </c>
      <c r="M94">
        <f t="shared" si="32"/>
        <v>1</v>
      </c>
      <c r="N94">
        <f t="shared" si="33"/>
        <v>4</v>
      </c>
      <c r="O94">
        <f t="shared" si="30"/>
        <v>0</v>
      </c>
      <c r="P94">
        <f t="shared" si="31"/>
        <v>0</v>
      </c>
      <c r="Q94">
        <f t="shared" si="23"/>
        <v>5</v>
      </c>
      <c r="R94">
        <f t="shared" si="29"/>
        <v>0</v>
      </c>
      <c r="S94">
        <f t="shared" si="34"/>
        <v>1</v>
      </c>
      <c r="U94">
        <f t="shared" si="24"/>
        <v>4</v>
      </c>
    </row>
    <row r="95" spans="1:21" x14ac:dyDescent="0.3">
      <c r="A95" s="1" t="s">
        <v>40</v>
      </c>
      <c r="B95" t="s">
        <v>14</v>
      </c>
      <c r="C95">
        <v>5</v>
      </c>
      <c r="D95">
        <v>5</v>
      </c>
      <c r="E95" s="5">
        <v>5</v>
      </c>
      <c r="F95">
        <v>0</v>
      </c>
      <c r="G95">
        <v>0</v>
      </c>
      <c r="H95">
        <v>0</v>
      </c>
      <c r="I95">
        <v>0</v>
      </c>
      <c r="J95">
        <v>1</v>
      </c>
      <c r="L95">
        <v>833</v>
      </c>
      <c r="M95">
        <f t="shared" si="32"/>
        <v>1</v>
      </c>
      <c r="N95">
        <f t="shared" si="33"/>
        <v>4</v>
      </c>
      <c r="O95">
        <f t="shared" si="30"/>
        <v>0</v>
      </c>
      <c r="P95">
        <f t="shared" si="31"/>
        <v>0</v>
      </c>
      <c r="Q95">
        <f t="shared" si="23"/>
        <v>5</v>
      </c>
      <c r="R95">
        <f t="shared" si="29"/>
        <v>0</v>
      </c>
      <c r="S95">
        <f t="shared" si="34"/>
        <v>1</v>
      </c>
      <c r="U95">
        <f t="shared" si="24"/>
        <v>4</v>
      </c>
    </row>
    <row r="96" spans="1:21" x14ac:dyDescent="0.3">
      <c r="A96" s="1" t="s">
        <v>43</v>
      </c>
      <c r="B96" t="s">
        <v>14</v>
      </c>
      <c r="C96">
        <v>5</v>
      </c>
      <c r="D96">
        <v>5</v>
      </c>
      <c r="E96" s="5">
        <v>5</v>
      </c>
      <c r="F96">
        <v>0</v>
      </c>
      <c r="G96">
        <v>0</v>
      </c>
      <c r="H96">
        <v>0</v>
      </c>
      <c r="I96">
        <v>0</v>
      </c>
      <c r="J96">
        <v>1</v>
      </c>
      <c r="L96">
        <v>1195</v>
      </c>
      <c r="M96">
        <f t="shared" si="32"/>
        <v>1</v>
      </c>
      <c r="N96">
        <f t="shared" si="33"/>
        <v>4</v>
      </c>
      <c r="O96">
        <f t="shared" si="30"/>
        <v>0</v>
      </c>
      <c r="P96">
        <f t="shared" si="31"/>
        <v>0</v>
      </c>
      <c r="Q96">
        <f t="shared" si="23"/>
        <v>5</v>
      </c>
      <c r="R96">
        <f t="shared" si="29"/>
        <v>0</v>
      </c>
      <c r="S96">
        <f t="shared" si="34"/>
        <v>1</v>
      </c>
      <c r="U96">
        <f t="shared" si="24"/>
        <v>4</v>
      </c>
    </row>
    <row r="97" spans="1:21" x14ac:dyDescent="0.3">
      <c r="A97" s="1" t="s">
        <v>46</v>
      </c>
      <c r="B97" t="s">
        <v>14</v>
      </c>
      <c r="C97">
        <v>5</v>
      </c>
      <c r="D97">
        <v>5</v>
      </c>
      <c r="E97" s="5">
        <v>5</v>
      </c>
      <c r="F97">
        <v>0</v>
      </c>
      <c r="G97">
        <v>0</v>
      </c>
      <c r="H97">
        <v>0</v>
      </c>
      <c r="I97">
        <v>0</v>
      </c>
      <c r="J97">
        <v>1</v>
      </c>
      <c r="L97">
        <v>1553</v>
      </c>
      <c r="M97">
        <f t="shared" si="32"/>
        <v>1</v>
      </c>
      <c r="N97">
        <f t="shared" si="33"/>
        <v>4</v>
      </c>
      <c r="O97">
        <f t="shared" si="30"/>
        <v>0</v>
      </c>
      <c r="P97">
        <f t="shared" si="31"/>
        <v>0</v>
      </c>
      <c r="Q97">
        <f t="shared" si="23"/>
        <v>5</v>
      </c>
      <c r="R97">
        <f t="shared" si="29"/>
        <v>0</v>
      </c>
      <c r="S97">
        <f t="shared" si="34"/>
        <v>1</v>
      </c>
      <c r="U97">
        <f t="shared" si="24"/>
        <v>4</v>
      </c>
    </row>
    <row r="98" spans="1:21" x14ac:dyDescent="0.3">
      <c r="A98" s="1" t="s">
        <v>49</v>
      </c>
      <c r="B98" t="s">
        <v>14</v>
      </c>
      <c r="C98">
        <v>5</v>
      </c>
      <c r="D98">
        <v>5</v>
      </c>
      <c r="E98">
        <v>2</v>
      </c>
      <c r="F98">
        <v>0</v>
      </c>
      <c r="G98">
        <v>1</v>
      </c>
      <c r="H98">
        <v>0</v>
      </c>
      <c r="I98">
        <v>0</v>
      </c>
      <c r="J98">
        <v>0</v>
      </c>
      <c r="L98">
        <v>2424</v>
      </c>
      <c r="M98">
        <f t="shared" si="32"/>
        <v>0</v>
      </c>
      <c r="N98">
        <f t="shared" si="33"/>
        <v>3</v>
      </c>
      <c r="O98">
        <f t="shared" si="30"/>
        <v>1</v>
      </c>
      <c r="P98">
        <f t="shared" si="31"/>
        <v>1</v>
      </c>
      <c r="Q98">
        <f t="shared" si="23"/>
        <v>3</v>
      </c>
      <c r="R98">
        <f t="shared" si="29"/>
        <v>2</v>
      </c>
      <c r="S98">
        <f t="shared" si="34"/>
        <v>0</v>
      </c>
      <c r="U98">
        <f t="shared" si="24"/>
        <v>3</v>
      </c>
    </row>
    <row r="99" spans="1:21" x14ac:dyDescent="0.3">
      <c r="A99" s="1" t="s">
        <v>52</v>
      </c>
      <c r="B99" t="s">
        <v>14</v>
      </c>
      <c r="C99">
        <v>5</v>
      </c>
      <c r="D99">
        <v>5</v>
      </c>
      <c r="E99" s="5">
        <v>5</v>
      </c>
      <c r="F99">
        <v>0</v>
      </c>
      <c r="G99">
        <v>0</v>
      </c>
      <c r="H99">
        <v>0</v>
      </c>
      <c r="I99">
        <v>0</v>
      </c>
      <c r="J99">
        <v>1</v>
      </c>
      <c r="L99">
        <v>964</v>
      </c>
      <c r="M99">
        <f t="shared" si="32"/>
        <v>1</v>
      </c>
      <c r="N99">
        <f t="shared" si="33"/>
        <v>4</v>
      </c>
      <c r="O99">
        <f t="shared" si="30"/>
        <v>0</v>
      </c>
      <c r="P99">
        <f t="shared" si="31"/>
        <v>0</v>
      </c>
      <c r="Q99">
        <f t="shared" si="23"/>
        <v>5</v>
      </c>
      <c r="R99">
        <f t="shared" si="29"/>
        <v>0</v>
      </c>
      <c r="S99">
        <f t="shared" si="34"/>
        <v>1</v>
      </c>
      <c r="U99">
        <f t="shared" si="24"/>
        <v>4</v>
      </c>
    </row>
    <row r="100" spans="1:21" x14ac:dyDescent="0.3">
      <c r="A100" s="1" t="s">
        <v>56</v>
      </c>
      <c r="B100" t="s">
        <v>14</v>
      </c>
      <c r="C100">
        <v>5</v>
      </c>
      <c r="D100">
        <v>5</v>
      </c>
      <c r="E100" s="5">
        <v>5</v>
      </c>
      <c r="F100">
        <v>0</v>
      </c>
      <c r="G100">
        <v>0</v>
      </c>
      <c r="H100">
        <v>0</v>
      </c>
      <c r="I100">
        <v>0</v>
      </c>
      <c r="J100">
        <v>1</v>
      </c>
      <c r="L100">
        <v>1957</v>
      </c>
      <c r="M100">
        <f t="shared" si="32"/>
        <v>1</v>
      </c>
      <c r="N100">
        <f t="shared" si="33"/>
        <v>4</v>
      </c>
      <c r="O100">
        <f t="shared" si="30"/>
        <v>0</v>
      </c>
      <c r="P100">
        <f t="shared" si="31"/>
        <v>0</v>
      </c>
      <c r="Q100">
        <f t="shared" si="23"/>
        <v>5</v>
      </c>
      <c r="R100">
        <f t="shared" si="29"/>
        <v>0</v>
      </c>
      <c r="S100">
        <f t="shared" si="34"/>
        <v>1</v>
      </c>
      <c r="U100">
        <f t="shared" si="24"/>
        <v>4</v>
      </c>
    </row>
    <row r="101" spans="1:21" x14ac:dyDescent="0.3">
      <c r="A101" s="1" t="s">
        <v>59</v>
      </c>
      <c r="B101" t="s">
        <v>14</v>
      </c>
      <c r="C101">
        <v>5</v>
      </c>
      <c r="D101">
        <v>5</v>
      </c>
      <c r="E101" s="5">
        <v>5</v>
      </c>
      <c r="F101">
        <v>0</v>
      </c>
      <c r="G101">
        <v>0</v>
      </c>
      <c r="H101">
        <v>0</v>
      </c>
      <c r="I101">
        <v>0</v>
      </c>
      <c r="J101">
        <v>1</v>
      </c>
      <c r="L101">
        <v>1618</v>
      </c>
      <c r="M101">
        <f t="shared" si="32"/>
        <v>1</v>
      </c>
      <c r="N101">
        <f t="shared" si="33"/>
        <v>4</v>
      </c>
      <c r="O101">
        <f t="shared" si="30"/>
        <v>0</v>
      </c>
      <c r="P101">
        <f t="shared" si="31"/>
        <v>0</v>
      </c>
      <c r="Q101">
        <f t="shared" si="23"/>
        <v>5</v>
      </c>
      <c r="R101">
        <f t="shared" si="29"/>
        <v>0</v>
      </c>
      <c r="S101">
        <f t="shared" si="34"/>
        <v>1</v>
      </c>
      <c r="U101">
        <f t="shared" si="24"/>
        <v>4</v>
      </c>
    </row>
    <row r="102" spans="1:21" x14ac:dyDescent="0.3">
      <c r="A102" s="1" t="s">
        <v>62</v>
      </c>
      <c r="B102" t="s">
        <v>14</v>
      </c>
      <c r="C102">
        <v>5</v>
      </c>
      <c r="D102">
        <v>5</v>
      </c>
      <c r="E102" s="5">
        <v>5</v>
      </c>
      <c r="F102">
        <v>0</v>
      </c>
      <c r="G102">
        <v>0</v>
      </c>
      <c r="H102">
        <v>0</v>
      </c>
      <c r="I102">
        <v>0</v>
      </c>
      <c r="J102">
        <v>1</v>
      </c>
      <c r="L102">
        <v>1014</v>
      </c>
      <c r="M102">
        <f t="shared" si="32"/>
        <v>1</v>
      </c>
      <c r="N102">
        <f t="shared" si="33"/>
        <v>4</v>
      </c>
      <c r="O102">
        <f t="shared" si="30"/>
        <v>0</v>
      </c>
      <c r="P102">
        <f t="shared" si="31"/>
        <v>0</v>
      </c>
      <c r="Q102">
        <f t="shared" si="23"/>
        <v>5</v>
      </c>
      <c r="R102">
        <f t="shared" si="29"/>
        <v>0</v>
      </c>
      <c r="S102">
        <f t="shared" si="34"/>
        <v>1</v>
      </c>
      <c r="U102">
        <f t="shared" si="24"/>
        <v>4</v>
      </c>
    </row>
    <row r="103" spans="1:21" x14ac:dyDescent="0.3">
      <c r="A103" s="1" t="s">
        <v>65</v>
      </c>
      <c r="B103" t="s">
        <v>14</v>
      </c>
      <c r="C103">
        <v>5</v>
      </c>
      <c r="D103">
        <v>5</v>
      </c>
      <c r="E103" s="5">
        <v>5</v>
      </c>
      <c r="F103">
        <v>0</v>
      </c>
      <c r="G103">
        <v>0</v>
      </c>
      <c r="H103">
        <v>0</v>
      </c>
      <c r="I103">
        <v>0</v>
      </c>
      <c r="J103">
        <v>1</v>
      </c>
      <c r="L103">
        <v>1573</v>
      </c>
      <c r="M103">
        <f t="shared" si="32"/>
        <v>1</v>
      </c>
      <c r="N103">
        <f t="shared" si="33"/>
        <v>4</v>
      </c>
      <c r="O103">
        <f t="shared" si="30"/>
        <v>0</v>
      </c>
      <c r="P103">
        <f t="shared" si="31"/>
        <v>0</v>
      </c>
      <c r="Q103">
        <f t="shared" si="23"/>
        <v>5</v>
      </c>
      <c r="R103">
        <f t="shared" si="29"/>
        <v>0</v>
      </c>
      <c r="S103">
        <f t="shared" si="34"/>
        <v>1</v>
      </c>
      <c r="U103">
        <f t="shared" si="24"/>
        <v>4</v>
      </c>
    </row>
    <row r="104" spans="1:21" x14ac:dyDescent="0.3">
      <c r="A104" s="1" t="s">
        <v>68</v>
      </c>
      <c r="B104" t="s">
        <v>14</v>
      </c>
      <c r="C104">
        <v>5</v>
      </c>
      <c r="D104">
        <v>5</v>
      </c>
      <c r="E104" s="5">
        <v>5</v>
      </c>
      <c r="F104">
        <v>0</v>
      </c>
      <c r="G104">
        <v>0</v>
      </c>
      <c r="H104">
        <v>0</v>
      </c>
      <c r="I104">
        <v>0</v>
      </c>
      <c r="J104">
        <v>1</v>
      </c>
      <c r="L104">
        <v>2682</v>
      </c>
      <c r="M104">
        <f t="shared" si="32"/>
        <v>1</v>
      </c>
      <c r="N104">
        <f t="shared" si="33"/>
        <v>4</v>
      </c>
      <c r="O104">
        <f t="shared" si="30"/>
        <v>0</v>
      </c>
      <c r="P104">
        <f t="shared" si="31"/>
        <v>0</v>
      </c>
      <c r="Q104">
        <f t="shared" si="23"/>
        <v>5</v>
      </c>
      <c r="R104">
        <f t="shared" si="29"/>
        <v>0</v>
      </c>
      <c r="S104">
        <f t="shared" si="34"/>
        <v>1</v>
      </c>
      <c r="U104">
        <f t="shared" si="24"/>
        <v>4</v>
      </c>
    </row>
    <row r="105" spans="1:21" x14ac:dyDescent="0.3">
      <c r="A105" s="1" t="s">
        <v>71</v>
      </c>
      <c r="B105" t="s">
        <v>14</v>
      </c>
      <c r="C105">
        <v>5</v>
      </c>
      <c r="D105">
        <v>5</v>
      </c>
      <c r="E105">
        <v>1</v>
      </c>
      <c r="F105">
        <v>1</v>
      </c>
      <c r="G105">
        <v>0</v>
      </c>
      <c r="H105">
        <v>0</v>
      </c>
      <c r="I105">
        <v>0</v>
      </c>
      <c r="J105">
        <v>0</v>
      </c>
      <c r="L105">
        <v>2146</v>
      </c>
      <c r="M105">
        <f t="shared" si="32"/>
        <v>0</v>
      </c>
      <c r="N105">
        <f t="shared" si="33"/>
        <v>3</v>
      </c>
      <c r="O105">
        <f t="shared" si="30"/>
        <v>1</v>
      </c>
      <c r="P105">
        <f t="shared" si="31"/>
        <v>1</v>
      </c>
      <c r="Q105">
        <f t="shared" si="23"/>
        <v>3</v>
      </c>
      <c r="R105">
        <f t="shared" si="29"/>
        <v>2</v>
      </c>
      <c r="S105">
        <f t="shared" si="34"/>
        <v>0</v>
      </c>
      <c r="U105">
        <f t="shared" si="24"/>
        <v>3</v>
      </c>
    </row>
    <row r="106" spans="1:21" x14ac:dyDescent="0.3">
      <c r="A106" s="1" t="s">
        <v>75</v>
      </c>
      <c r="B106" t="s">
        <v>14</v>
      </c>
      <c r="C106">
        <v>5</v>
      </c>
      <c r="D106">
        <v>5</v>
      </c>
      <c r="E106" s="5">
        <v>5</v>
      </c>
      <c r="F106">
        <v>0</v>
      </c>
      <c r="G106">
        <v>0</v>
      </c>
      <c r="H106">
        <v>0</v>
      </c>
      <c r="I106">
        <v>0</v>
      </c>
      <c r="J106">
        <v>1</v>
      </c>
      <c r="L106">
        <v>1422</v>
      </c>
      <c r="M106">
        <f t="shared" si="32"/>
        <v>1</v>
      </c>
      <c r="N106">
        <f>SUM(COUNTIF(F106,"=0"),COUNTIF(G106,"=0"),COUNTIF(H106,"=0"),COUNTIF(I106,"=0"))</f>
        <v>4</v>
      </c>
      <c r="O106">
        <f t="shared" si="30"/>
        <v>0</v>
      </c>
      <c r="P106">
        <f t="shared" si="31"/>
        <v>0</v>
      </c>
      <c r="Q106">
        <f t="shared" si="23"/>
        <v>5</v>
      </c>
      <c r="R106">
        <f t="shared" si="29"/>
        <v>0</v>
      </c>
      <c r="S106">
        <f t="shared" si="34"/>
        <v>1</v>
      </c>
      <c r="U106">
        <f t="shared" si="24"/>
        <v>4</v>
      </c>
    </row>
    <row r="107" spans="1:21" x14ac:dyDescent="0.3">
      <c r="A107" s="1" t="s">
        <v>13</v>
      </c>
      <c r="B107" t="s">
        <v>14</v>
      </c>
      <c r="C107">
        <v>6</v>
      </c>
      <c r="D107">
        <v>15</v>
      </c>
      <c r="E107" s="5">
        <v>15</v>
      </c>
      <c r="F107">
        <v>1</v>
      </c>
      <c r="G107">
        <v>0</v>
      </c>
      <c r="H107">
        <v>0</v>
      </c>
      <c r="I107">
        <v>0</v>
      </c>
      <c r="J107" s="2">
        <v>1</v>
      </c>
      <c r="K107" s="2">
        <v>0</v>
      </c>
      <c r="L107">
        <v>8072</v>
      </c>
      <c r="M107">
        <f>SUM(COUNTIF(F107,"=1"),COUNTIF(J107,"=1"))</f>
        <v>2</v>
      </c>
      <c r="N107">
        <f>SUM(COUNTIF(G107,"=0"),COUNTIF(H107,"=0"),COUNTIF(I107,"=0"),COUNTIF(K107,"=0"))</f>
        <v>4</v>
      </c>
      <c r="O107">
        <f t="shared" ref="O107:O127" si="35">SUM(COUNTIF(F107,"=0"),COUNTIF(J107,"=0"))</f>
        <v>0</v>
      </c>
      <c r="P107">
        <f t="shared" ref="P107:P127" si="36">SUM(COUNTIF(G107,"=1"),COUNTIF(H107,"=1"),COUNTIF(I107,"=1"),COUNTIF(K107,"=1"))</f>
        <v>0</v>
      </c>
      <c r="Q107">
        <f t="shared" si="23"/>
        <v>6</v>
      </c>
      <c r="R107">
        <f t="shared" si="29"/>
        <v>0</v>
      </c>
      <c r="S107">
        <f>COUNTIF(K107,"=0")</f>
        <v>1</v>
      </c>
      <c r="T107">
        <f>COUNTIF(J107,"=1")</f>
        <v>1</v>
      </c>
      <c r="U107">
        <f t="shared" si="24"/>
        <v>4</v>
      </c>
    </row>
    <row r="108" spans="1:21" x14ac:dyDescent="0.3">
      <c r="A108" s="1" t="s">
        <v>18</v>
      </c>
      <c r="B108" t="s">
        <v>14</v>
      </c>
      <c r="C108">
        <v>6</v>
      </c>
      <c r="D108">
        <v>15</v>
      </c>
      <c r="E108">
        <v>1235</v>
      </c>
      <c r="F108">
        <v>1</v>
      </c>
      <c r="G108">
        <v>1</v>
      </c>
      <c r="H108">
        <v>1</v>
      </c>
      <c r="I108">
        <v>0</v>
      </c>
      <c r="J108" s="2">
        <v>1</v>
      </c>
      <c r="K108" s="2">
        <v>0</v>
      </c>
      <c r="L108">
        <v>6632</v>
      </c>
      <c r="M108">
        <f t="shared" ref="M108:M127" si="37">SUM(COUNTIF(F108,"=1"),COUNTIF(J108,"=1"))</f>
        <v>2</v>
      </c>
      <c r="N108">
        <f t="shared" ref="N108:N126" si="38">SUM(COUNTIF(G108,"=0"),COUNTIF(H108,"=0"),COUNTIF(I108,"=0"),COUNTIF(K108,"=0"))</f>
        <v>2</v>
      </c>
      <c r="O108">
        <f t="shared" si="35"/>
        <v>0</v>
      </c>
      <c r="P108">
        <f t="shared" si="36"/>
        <v>2</v>
      </c>
      <c r="Q108">
        <f t="shared" si="23"/>
        <v>4</v>
      </c>
      <c r="R108">
        <f t="shared" si="29"/>
        <v>2</v>
      </c>
      <c r="S108">
        <f t="shared" ref="S108:S127" si="39">COUNTIF(K108,"=0")</f>
        <v>1</v>
      </c>
      <c r="T108">
        <f t="shared" ref="T108:T127" si="40">COUNTIF(J108,"=1")</f>
        <v>1</v>
      </c>
      <c r="U108">
        <f t="shared" si="24"/>
        <v>2</v>
      </c>
    </row>
    <row r="109" spans="1:21" x14ac:dyDescent="0.3">
      <c r="A109" s="1" t="s">
        <v>21</v>
      </c>
      <c r="B109" t="s">
        <v>14</v>
      </c>
      <c r="C109">
        <v>6</v>
      </c>
      <c r="D109">
        <v>15</v>
      </c>
      <c r="E109" s="5">
        <v>15</v>
      </c>
      <c r="F109">
        <v>1</v>
      </c>
      <c r="G109">
        <v>0</v>
      </c>
      <c r="H109">
        <v>0</v>
      </c>
      <c r="I109">
        <v>0</v>
      </c>
      <c r="J109">
        <v>1</v>
      </c>
      <c r="K109">
        <v>0</v>
      </c>
      <c r="L109">
        <v>6062</v>
      </c>
      <c r="M109">
        <f t="shared" si="37"/>
        <v>2</v>
      </c>
      <c r="N109">
        <f t="shared" si="38"/>
        <v>4</v>
      </c>
      <c r="O109">
        <f t="shared" si="35"/>
        <v>0</v>
      </c>
      <c r="P109">
        <f t="shared" si="36"/>
        <v>0</v>
      </c>
      <c r="Q109">
        <f t="shared" si="23"/>
        <v>6</v>
      </c>
      <c r="R109">
        <f t="shared" si="29"/>
        <v>0</v>
      </c>
      <c r="S109">
        <f t="shared" si="39"/>
        <v>1</v>
      </c>
      <c r="T109">
        <f t="shared" si="40"/>
        <v>1</v>
      </c>
      <c r="U109">
        <f t="shared" si="24"/>
        <v>4</v>
      </c>
    </row>
    <row r="110" spans="1:21" x14ac:dyDescent="0.3">
      <c r="A110" s="1" t="s">
        <v>24</v>
      </c>
      <c r="B110" t="s">
        <v>14</v>
      </c>
      <c r="C110">
        <v>6</v>
      </c>
      <c r="D110">
        <v>15</v>
      </c>
      <c r="E110" s="5">
        <v>15</v>
      </c>
      <c r="F110">
        <v>1</v>
      </c>
      <c r="G110">
        <v>0</v>
      </c>
      <c r="H110">
        <v>0</v>
      </c>
      <c r="I110">
        <v>0</v>
      </c>
      <c r="J110">
        <v>1</v>
      </c>
      <c r="K110">
        <v>0</v>
      </c>
      <c r="L110">
        <v>2733</v>
      </c>
      <c r="M110">
        <f t="shared" si="37"/>
        <v>2</v>
      </c>
      <c r="N110">
        <f t="shared" si="38"/>
        <v>4</v>
      </c>
      <c r="O110">
        <f t="shared" si="35"/>
        <v>0</v>
      </c>
      <c r="P110">
        <f t="shared" si="36"/>
        <v>0</v>
      </c>
      <c r="Q110">
        <f t="shared" si="23"/>
        <v>6</v>
      </c>
      <c r="R110">
        <f t="shared" si="29"/>
        <v>0</v>
      </c>
      <c r="S110">
        <f t="shared" si="39"/>
        <v>1</v>
      </c>
      <c r="T110">
        <f t="shared" si="40"/>
        <v>1</v>
      </c>
      <c r="U110">
        <f t="shared" si="24"/>
        <v>4</v>
      </c>
    </row>
    <row r="111" spans="1:21" x14ac:dyDescent="0.3">
      <c r="A111" s="1" t="s">
        <v>27</v>
      </c>
      <c r="B111" t="s">
        <v>14</v>
      </c>
      <c r="C111">
        <v>6</v>
      </c>
      <c r="D111">
        <v>15</v>
      </c>
      <c r="E111">
        <v>3</v>
      </c>
      <c r="F111">
        <v>0</v>
      </c>
      <c r="G111">
        <v>0</v>
      </c>
      <c r="H111">
        <v>1</v>
      </c>
      <c r="I111">
        <v>0</v>
      </c>
      <c r="J111">
        <v>0</v>
      </c>
      <c r="K111">
        <v>0</v>
      </c>
      <c r="L111">
        <v>3928</v>
      </c>
      <c r="M111">
        <f t="shared" si="37"/>
        <v>0</v>
      </c>
      <c r="N111">
        <f t="shared" si="38"/>
        <v>3</v>
      </c>
      <c r="O111">
        <f t="shared" si="35"/>
        <v>2</v>
      </c>
      <c r="P111">
        <f t="shared" si="36"/>
        <v>1</v>
      </c>
      <c r="Q111">
        <f t="shared" si="23"/>
        <v>3</v>
      </c>
      <c r="R111">
        <f t="shared" si="29"/>
        <v>3</v>
      </c>
      <c r="S111">
        <f t="shared" si="39"/>
        <v>1</v>
      </c>
      <c r="T111">
        <f t="shared" si="40"/>
        <v>0</v>
      </c>
      <c r="U111">
        <f t="shared" si="24"/>
        <v>2</v>
      </c>
    </row>
    <row r="112" spans="1:21" x14ac:dyDescent="0.3">
      <c r="A112" s="1" t="s">
        <v>29</v>
      </c>
      <c r="B112" t="s">
        <v>14</v>
      </c>
      <c r="C112">
        <v>6</v>
      </c>
      <c r="D112">
        <v>15</v>
      </c>
      <c r="E112" s="5">
        <v>15</v>
      </c>
      <c r="F112">
        <v>1</v>
      </c>
      <c r="G112">
        <v>0</v>
      </c>
      <c r="H112">
        <v>0</v>
      </c>
      <c r="I112">
        <v>0</v>
      </c>
      <c r="J112">
        <v>1</v>
      </c>
      <c r="K112">
        <v>0</v>
      </c>
      <c r="L112">
        <v>8665</v>
      </c>
      <c r="M112">
        <f t="shared" si="37"/>
        <v>2</v>
      </c>
      <c r="N112">
        <f t="shared" si="38"/>
        <v>4</v>
      </c>
      <c r="O112">
        <f t="shared" si="35"/>
        <v>0</v>
      </c>
      <c r="P112">
        <f t="shared" si="36"/>
        <v>0</v>
      </c>
      <c r="Q112">
        <f t="shared" si="23"/>
        <v>6</v>
      </c>
      <c r="R112">
        <f t="shared" si="29"/>
        <v>0</v>
      </c>
      <c r="S112">
        <f t="shared" si="39"/>
        <v>1</v>
      </c>
      <c r="T112">
        <f t="shared" si="40"/>
        <v>1</v>
      </c>
      <c r="U112">
        <f t="shared" si="24"/>
        <v>4</v>
      </c>
    </row>
    <row r="113" spans="1:21" x14ac:dyDescent="0.3">
      <c r="A113" s="1" t="s">
        <v>32</v>
      </c>
      <c r="B113" t="s">
        <v>14</v>
      </c>
      <c r="C113">
        <v>6</v>
      </c>
      <c r="D113">
        <v>15</v>
      </c>
      <c r="E113" s="6">
        <v>1</v>
      </c>
      <c r="F113">
        <v>1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5816</v>
      </c>
      <c r="M113">
        <f t="shared" si="37"/>
        <v>1</v>
      </c>
      <c r="N113">
        <f t="shared" si="38"/>
        <v>4</v>
      </c>
      <c r="O113">
        <f t="shared" si="35"/>
        <v>1</v>
      </c>
      <c r="P113">
        <f t="shared" si="36"/>
        <v>0</v>
      </c>
      <c r="Q113">
        <f t="shared" si="23"/>
        <v>5</v>
      </c>
      <c r="R113">
        <f t="shared" si="29"/>
        <v>1</v>
      </c>
      <c r="S113">
        <f t="shared" si="39"/>
        <v>1</v>
      </c>
      <c r="T113">
        <f t="shared" si="40"/>
        <v>0</v>
      </c>
      <c r="U113">
        <f t="shared" si="24"/>
        <v>4</v>
      </c>
    </row>
    <row r="114" spans="1:21" x14ac:dyDescent="0.3">
      <c r="A114" s="1" t="s">
        <v>35</v>
      </c>
      <c r="B114" t="s">
        <v>14</v>
      </c>
      <c r="C114">
        <v>6</v>
      </c>
      <c r="D114">
        <v>15</v>
      </c>
      <c r="E114">
        <v>6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1</v>
      </c>
      <c r="L114">
        <v>6222</v>
      </c>
      <c r="M114">
        <f t="shared" si="37"/>
        <v>0</v>
      </c>
      <c r="N114">
        <f t="shared" si="38"/>
        <v>3</v>
      </c>
      <c r="O114">
        <f t="shared" si="35"/>
        <v>2</v>
      </c>
      <c r="P114">
        <f t="shared" si="36"/>
        <v>1</v>
      </c>
      <c r="Q114">
        <f t="shared" si="23"/>
        <v>3</v>
      </c>
      <c r="R114">
        <f t="shared" si="29"/>
        <v>3</v>
      </c>
      <c r="S114">
        <f t="shared" si="39"/>
        <v>0</v>
      </c>
      <c r="T114">
        <f t="shared" si="40"/>
        <v>0</v>
      </c>
      <c r="U114">
        <f t="shared" si="24"/>
        <v>3</v>
      </c>
    </row>
    <row r="115" spans="1:21" x14ac:dyDescent="0.3">
      <c r="A115" s="1" t="s">
        <v>37</v>
      </c>
      <c r="B115" t="s">
        <v>14</v>
      </c>
      <c r="C115">
        <v>6</v>
      </c>
      <c r="D115">
        <v>15</v>
      </c>
      <c r="E115" s="6">
        <v>5</v>
      </c>
      <c r="F115">
        <v>0</v>
      </c>
      <c r="G115">
        <v>0</v>
      </c>
      <c r="H115">
        <v>0</v>
      </c>
      <c r="I115">
        <v>0</v>
      </c>
      <c r="J115">
        <v>1</v>
      </c>
      <c r="K115">
        <v>0</v>
      </c>
      <c r="L115">
        <v>3996</v>
      </c>
      <c r="M115">
        <f t="shared" si="37"/>
        <v>1</v>
      </c>
      <c r="N115">
        <f t="shared" si="38"/>
        <v>4</v>
      </c>
      <c r="O115">
        <f t="shared" si="35"/>
        <v>1</v>
      </c>
      <c r="P115">
        <f t="shared" si="36"/>
        <v>0</v>
      </c>
      <c r="Q115">
        <f t="shared" si="23"/>
        <v>5</v>
      </c>
      <c r="R115">
        <f t="shared" si="29"/>
        <v>1</v>
      </c>
      <c r="S115">
        <f t="shared" si="39"/>
        <v>1</v>
      </c>
      <c r="T115">
        <f t="shared" si="40"/>
        <v>1</v>
      </c>
      <c r="U115">
        <f t="shared" si="24"/>
        <v>3</v>
      </c>
    </row>
    <row r="116" spans="1:21" x14ac:dyDescent="0.3">
      <c r="A116" s="1" t="s">
        <v>40</v>
      </c>
      <c r="B116" t="s">
        <v>14</v>
      </c>
      <c r="C116">
        <v>6</v>
      </c>
      <c r="D116">
        <v>15</v>
      </c>
      <c r="E116" s="5">
        <v>15</v>
      </c>
      <c r="F116">
        <v>1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3549</v>
      </c>
      <c r="M116">
        <f t="shared" si="37"/>
        <v>2</v>
      </c>
      <c r="N116">
        <f t="shared" si="38"/>
        <v>4</v>
      </c>
      <c r="O116">
        <f t="shared" si="35"/>
        <v>0</v>
      </c>
      <c r="P116">
        <f t="shared" si="36"/>
        <v>0</v>
      </c>
      <c r="Q116">
        <f t="shared" si="23"/>
        <v>6</v>
      </c>
      <c r="R116">
        <f t="shared" si="29"/>
        <v>0</v>
      </c>
      <c r="S116">
        <f t="shared" si="39"/>
        <v>1</v>
      </c>
      <c r="T116">
        <f t="shared" si="40"/>
        <v>1</v>
      </c>
      <c r="U116">
        <f t="shared" si="24"/>
        <v>4</v>
      </c>
    </row>
    <row r="117" spans="1:21" x14ac:dyDescent="0.3">
      <c r="A117" s="1" t="s">
        <v>43</v>
      </c>
      <c r="B117" t="s">
        <v>14</v>
      </c>
      <c r="C117">
        <v>6</v>
      </c>
      <c r="D117">
        <v>15</v>
      </c>
      <c r="E117">
        <v>14</v>
      </c>
      <c r="F117">
        <v>1</v>
      </c>
      <c r="G117">
        <v>0</v>
      </c>
      <c r="H117">
        <v>0</v>
      </c>
      <c r="I117">
        <v>1</v>
      </c>
      <c r="J117">
        <v>0</v>
      </c>
      <c r="K117">
        <v>0</v>
      </c>
      <c r="L117">
        <v>2313</v>
      </c>
      <c r="M117">
        <f t="shared" si="37"/>
        <v>1</v>
      </c>
      <c r="N117">
        <f t="shared" si="38"/>
        <v>3</v>
      </c>
      <c r="O117">
        <f t="shared" si="35"/>
        <v>1</v>
      </c>
      <c r="P117">
        <f t="shared" si="36"/>
        <v>1</v>
      </c>
      <c r="Q117">
        <f t="shared" si="23"/>
        <v>4</v>
      </c>
      <c r="R117">
        <f t="shared" si="29"/>
        <v>2</v>
      </c>
      <c r="S117">
        <f t="shared" si="39"/>
        <v>1</v>
      </c>
      <c r="T117">
        <f t="shared" si="40"/>
        <v>0</v>
      </c>
      <c r="U117">
        <f t="shared" si="24"/>
        <v>3</v>
      </c>
    </row>
    <row r="118" spans="1:21" x14ac:dyDescent="0.3">
      <c r="A118" s="1" t="s">
        <v>46</v>
      </c>
      <c r="B118" t="s">
        <v>14</v>
      </c>
      <c r="C118">
        <v>6</v>
      </c>
      <c r="D118">
        <v>15</v>
      </c>
      <c r="E118">
        <v>1234</v>
      </c>
      <c r="F118">
        <v>1</v>
      </c>
      <c r="G118">
        <v>1</v>
      </c>
      <c r="H118">
        <v>1</v>
      </c>
      <c r="I118">
        <v>1</v>
      </c>
      <c r="J118">
        <v>0</v>
      </c>
      <c r="K118">
        <v>0</v>
      </c>
      <c r="L118">
        <v>3416</v>
      </c>
      <c r="M118">
        <f t="shared" si="37"/>
        <v>1</v>
      </c>
      <c r="N118">
        <f t="shared" si="38"/>
        <v>1</v>
      </c>
      <c r="O118">
        <f t="shared" si="35"/>
        <v>1</v>
      </c>
      <c r="P118">
        <f t="shared" si="36"/>
        <v>3</v>
      </c>
      <c r="Q118">
        <f t="shared" si="23"/>
        <v>2</v>
      </c>
      <c r="R118">
        <f t="shared" si="29"/>
        <v>4</v>
      </c>
      <c r="S118">
        <f t="shared" si="39"/>
        <v>1</v>
      </c>
      <c r="T118">
        <f t="shared" si="40"/>
        <v>0</v>
      </c>
      <c r="U118">
        <f t="shared" si="24"/>
        <v>1</v>
      </c>
    </row>
    <row r="119" spans="1:21" x14ac:dyDescent="0.3">
      <c r="A119" s="1" t="s">
        <v>49</v>
      </c>
      <c r="B119" t="s">
        <v>14</v>
      </c>
      <c r="C119">
        <v>6</v>
      </c>
      <c r="D119">
        <v>15</v>
      </c>
      <c r="E119">
        <v>13</v>
      </c>
      <c r="F119">
        <v>1</v>
      </c>
      <c r="G119">
        <v>0</v>
      </c>
      <c r="H119">
        <v>1</v>
      </c>
      <c r="I119">
        <v>0</v>
      </c>
      <c r="J119">
        <v>0</v>
      </c>
      <c r="K119">
        <v>0</v>
      </c>
      <c r="L119">
        <v>3558</v>
      </c>
      <c r="M119">
        <f t="shared" si="37"/>
        <v>1</v>
      </c>
      <c r="N119">
        <f t="shared" si="38"/>
        <v>3</v>
      </c>
      <c r="O119">
        <f t="shared" si="35"/>
        <v>1</v>
      </c>
      <c r="P119">
        <f t="shared" si="36"/>
        <v>1</v>
      </c>
      <c r="Q119">
        <f t="shared" si="23"/>
        <v>4</v>
      </c>
      <c r="R119">
        <f t="shared" si="29"/>
        <v>2</v>
      </c>
      <c r="S119">
        <f t="shared" si="39"/>
        <v>1</v>
      </c>
      <c r="T119">
        <f t="shared" si="40"/>
        <v>0</v>
      </c>
      <c r="U119">
        <f t="shared" si="24"/>
        <v>3</v>
      </c>
    </row>
    <row r="120" spans="1:21" x14ac:dyDescent="0.3">
      <c r="A120" s="1" t="s">
        <v>52</v>
      </c>
      <c r="B120" t="s">
        <v>14</v>
      </c>
      <c r="C120">
        <v>6</v>
      </c>
      <c r="D120">
        <v>15</v>
      </c>
      <c r="E120" s="6">
        <v>1</v>
      </c>
      <c r="F120">
        <v>1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2470</v>
      </c>
      <c r="M120">
        <f t="shared" si="37"/>
        <v>1</v>
      </c>
      <c r="N120">
        <f t="shared" si="38"/>
        <v>4</v>
      </c>
      <c r="O120">
        <f t="shared" si="35"/>
        <v>1</v>
      </c>
      <c r="P120">
        <f t="shared" si="36"/>
        <v>0</v>
      </c>
      <c r="Q120">
        <f t="shared" si="23"/>
        <v>5</v>
      </c>
      <c r="R120">
        <f t="shared" si="29"/>
        <v>1</v>
      </c>
      <c r="S120">
        <f t="shared" si="39"/>
        <v>1</v>
      </c>
      <c r="T120">
        <f t="shared" si="40"/>
        <v>0</v>
      </c>
      <c r="U120">
        <f t="shared" si="24"/>
        <v>4</v>
      </c>
    </row>
    <row r="121" spans="1:21" x14ac:dyDescent="0.3">
      <c r="A121" s="1" t="s">
        <v>56</v>
      </c>
      <c r="B121" t="s">
        <v>14</v>
      </c>
      <c r="C121">
        <v>6</v>
      </c>
      <c r="D121">
        <v>15</v>
      </c>
      <c r="E121" s="5">
        <v>15</v>
      </c>
      <c r="F121">
        <v>1</v>
      </c>
      <c r="G121">
        <v>0</v>
      </c>
      <c r="H121">
        <v>0</v>
      </c>
      <c r="I121">
        <v>0</v>
      </c>
      <c r="J121">
        <v>1</v>
      </c>
      <c r="K121">
        <v>0</v>
      </c>
      <c r="L121">
        <v>5496</v>
      </c>
      <c r="M121">
        <f t="shared" si="37"/>
        <v>2</v>
      </c>
      <c r="N121">
        <f t="shared" si="38"/>
        <v>4</v>
      </c>
      <c r="O121">
        <f t="shared" si="35"/>
        <v>0</v>
      </c>
      <c r="P121">
        <f t="shared" si="36"/>
        <v>0</v>
      </c>
      <c r="Q121">
        <f t="shared" si="23"/>
        <v>6</v>
      </c>
      <c r="R121">
        <f t="shared" si="29"/>
        <v>0</v>
      </c>
      <c r="S121">
        <f t="shared" si="39"/>
        <v>1</v>
      </c>
      <c r="T121">
        <f t="shared" si="40"/>
        <v>1</v>
      </c>
      <c r="U121">
        <f t="shared" si="24"/>
        <v>4</v>
      </c>
    </row>
    <row r="122" spans="1:21" x14ac:dyDescent="0.3">
      <c r="A122" s="1" t="s">
        <v>59</v>
      </c>
      <c r="B122" t="s">
        <v>14</v>
      </c>
      <c r="C122">
        <v>6</v>
      </c>
      <c r="D122">
        <v>15</v>
      </c>
      <c r="E122" s="6">
        <v>1</v>
      </c>
      <c r="F122">
        <v>1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1268</v>
      </c>
      <c r="M122">
        <f t="shared" si="37"/>
        <v>1</v>
      </c>
      <c r="N122">
        <f t="shared" si="38"/>
        <v>4</v>
      </c>
      <c r="O122">
        <f t="shared" si="35"/>
        <v>1</v>
      </c>
      <c r="P122">
        <f t="shared" si="36"/>
        <v>0</v>
      </c>
      <c r="Q122">
        <f t="shared" si="23"/>
        <v>5</v>
      </c>
      <c r="R122">
        <f t="shared" si="29"/>
        <v>1</v>
      </c>
      <c r="S122">
        <f t="shared" si="39"/>
        <v>1</v>
      </c>
      <c r="T122">
        <f t="shared" si="40"/>
        <v>0</v>
      </c>
      <c r="U122">
        <f t="shared" si="24"/>
        <v>4</v>
      </c>
    </row>
    <row r="123" spans="1:21" x14ac:dyDescent="0.3">
      <c r="A123" s="1" t="s">
        <v>62</v>
      </c>
      <c r="B123" t="s">
        <v>14</v>
      </c>
      <c r="C123">
        <v>6</v>
      </c>
      <c r="D123">
        <v>15</v>
      </c>
      <c r="E123" s="6">
        <v>5</v>
      </c>
      <c r="F123">
        <v>0</v>
      </c>
      <c r="G123">
        <v>0</v>
      </c>
      <c r="H123">
        <v>0</v>
      </c>
      <c r="I123">
        <v>0</v>
      </c>
      <c r="J123">
        <v>1</v>
      </c>
      <c r="K123">
        <v>0</v>
      </c>
      <c r="L123">
        <v>1592</v>
      </c>
      <c r="M123">
        <f t="shared" si="37"/>
        <v>1</v>
      </c>
      <c r="N123">
        <f t="shared" si="38"/>
        <v>4</v>
      </c>
      <c r="O123">
        <f t="shared" si="35"/>
        <v>1</v>
      </c>
      <c r="P123">
        <f t="shared" si="36"/>
        <v>0</v>
      </c>
      <c r="Q123">
        <f t="shared" si="23"/>
        <v>5</v>
      </c>
      <c r="R123">
        <f t="shared" si="29"/>
        <v>1</v>
      </c>
      <c r="S123">
        <f t="shared" si="39"/>
        <v>1</v>
      </c>
      <c r="T123">
        <f t="shared" si="40"/>
        <v>1</v>
      </c>
      <c r="U123">
        <f t="shared" si="24"/>
        <v>3</v>
      </c>
    </row>
    <row r="124" spans="1:21" x14ac:dyDescent="0.3">
      <c r="A124" s="1" t="s">
        <v>65</v>
      </c>
      <c r="B124" t="s">
        <v>14</v>
      </c>
      <c r="C124">
        <v>6</v>
      </c>
      <c r="D124">
        <v>15</v>
      </c>
      <c r="E124">
        <v>3</v>
      </c>
      <c r="F124">
        <v>0</v>
      </c>
      <c r="G124">
        <v>0</v>
      </c>
      <c r="H124">
        <v>1</v>
      </c>
      <c r="I124">
        <v>0</v>
      </c>
      <c r="J124">
        <v>0</v>
      </c>
      <c r="K124">
        <v>0</v>
      </c>
      <c r="L124">
        <v>2167</v>
      </c>
      <c r="M124">
        <f t="shared" si="37"/>
        <v>0</v>
      </c>
      <c r="N124">
        <f t="shared" si="38"/>
        <v>3</v>
      </c>
      <c r="O124">
        <f t="shared" si="35"/>
        <v>2</v>
      </c>
      <c r="P124">
        <f t="shared" si="36"/>
        <v>1</v>
      </c>
      <c r="Q124">
        <f t="shared" si="23"/>
        <v>3</v>
      </c>
      <c r="R124">
        <f t="shared" si="29"/>
        <v>3</v>
      </c>
      <c r="S124">
        <f t="shared" si="39"/>
        <v>1</v>
      </c>
      <c r="T124">
        <f t="shared" si="40"/>
        <v>0</v>
      </c>
      <c r="U124">
        <f t="shared" si="24"/>
        <v>2</v>
      </c>
    </row>
    <row r="125" spans="1:21" x14ac:dyDescent="0.3">
      <c r="A125" s="1" t="s">
        <v>68</v>
      </c>
      <c r="B125" t="s">
        <v>14</v>
      </c>
      <c r="C125">
        <v>6</v>
      </c>
      <c r="D125">
        <v>15</v>
      </c>
      <c r="E125" s="6">
        <v>1</v>
      </c>
      <c r="F125">
        <v>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2190</v>
      </c>
      <c r="M125">
        <f t="shared" si="37"/>
        <v>1</v>
      </c>
      <c r="N125">
        <f t="shared" si="38"/>
        <v>4</v>
      </c>
      <c r="O125">
        <f t="shared" si="35"/>
        <v>1</v>
      </c>
      <c r="P125">
        <f t="shared" si="36"/>
        <v>0</v>
      </c>
      <c r="Q125">
        <f t="shared" si="23"/>
        <v>5</v>
      </c>
      <c r="R125">
        <f t="shared" si="29"/>
        <v>1</v>
      </c>
      <c r="S125">
        <f t="shared" si="39"/>
        <v>1</v>
      </c>
      <c r="T125">
        <f t="shared" si="40"/>
        <v>0</v>
      </c>
      <c r="U125">
        <f t="shared" si="24"/>
        <v>4</v>
      </c>
    </row>
    <row r="126" spans="1:21" x14ac:dyDescent="0.3">
      <c r="A126" s="1" t="s">
        <v>71</v>
      </c>
      <c r="B126" t="s">
        <v>14</v>
      </c>
      <c r="C126">
        <v>6</v>
      </c>
      <c r="D126">
        <v>15</v>
      </c>
      <c r="E126" s="6">
        <v>5</v>
      </c>
      <c r="F126">
        <v>0</v>
      </c>
      <c r="G126">
        <v>0</v>
      </c>
      <c r="H126">
        <v>0</v>
      </c>
      <c r="I126">
        <v>0</v>
      </c>
      <c r="J126">
        <v>1</v>
      </c>
      <c r="K126">
        <v>0</v>
      </c>
      <c r="L126">
        <v>2944</v>
      </c>
      <c r="M126">
        <f t="shared" si="37"/>
        <v>1</v>
      </c>
      <c r="N126">
        <f t="shared" si="38"/>
        <v>4</v>
      </c>
      <c r="O126">
        <f t="shared" si="35"/>
        <v>1</v>
      </c>
      <c r="P126">
        <f t="shared" si="36"/>
        <v>0</v>
      </c>
      <c r="Q126">
        <f t="shared" ref="Q126:Q186" si="41">M126+N126</f>
        <v>5</v>
      </c>
      <c r="R126">
        <f t="shared" si="29"/>
        <v>1</v>
      </c>
      <c r="S126">
        <f t="shared" si="39"/>
        <v>1</v>
      </c>
      <c r="T126">
        <f t="shared" si="40"/>
        <v>1</v>
      </c>
      <c r="U126">
        <f t="shared" ref="U126:U186" si="42">Q126-S126-T126</f>
        <v>3</v>
      </c>
    </row>
    <row r="127" spans="1:21" x14ac:dyDescent="0.3">
      <c r="A127" s="1" t="s">
        <v>75</v>
      </c>
      <c r="B127" t="s">
        <v>14</v>
      </c>
      <c r="C127">
        <v>6</v>
      </c>
      <c r="D127">
        <v>15</v>
      </c>
      <c r="E127" s="6">
        <v>5</v>
      </c>
      <c r="F127">
        <v>0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3276</v>
      </c>
      <c r="M127">
        <f t="shared" si="37"/>
        <v>1</v>
      </c>
      <c r="N127">
        <f>SUM(COUNTIF(G127,"=0"),COUNTIF(H127,"=0"),COUNTIF(I127,"=0"),COUNTIF(K127,"=0"))</f>
        <v>4</v>
      </c>
      <c r="O127">
        <f t="shared" si="35"/>
        <v>1</v>
      </c>
      <c r="P127">
        <f t="shared" si="36"/>
        <v>0</v>
      </c>
      <c r="Q127">
        <f t="shared" si="41"/>
        <v>5</v>
      </c>
      <c r="R127">
        <f t="shared" si="29"/>
        <v>1</v>
      </c>
      <c r="S127">
        <f t="shared" si="39"/>
        <v>1</v>
      </c>
      <c r="T127">
        <f t="shared" si="40"/>
        <v>1</v>
      </c>
      <c r="U127">
        <f t="shared" si="42"/>
        <v>3</v>
      </c>
    </row>
    <row r="128" spans="1:21" x14ac:dyDescent="0.3">
      <c r="A128" s="1" t="s">
        <v>13</v>
      </c>
      <c r="B128" t="s">
        <v>14</v>
      </c>
      <c r="C128">
        <v>7</v>
      </c>
      <c r="D128">
        <v>345</v>
      </c>
      <c r="E128">
        <v>6</v>
      </c>
      <c r="F128">
        <v>0</v>
      </c>
      <c r="G128">
        <v>0</v>
      </c>
      <c r="H128">
        <v>0</v>
      </c>
      <c r="I128">
        <v>0</v>
      </c>
      <c r="J128" s="2">
        <v>0</v>
      </c>
      <c r="K128" s="2">
        <v>1</v>
      </c>
      <c r="L128">
        <v>7589</v>
      </c>
      <c r="M128">
        <f>SUM(COUNTIF(I128,"=1"),COUNTIF(H128,"=1"),COUNTIF(J128,"=1"))</f>
        <v>0</v>
      </c>
      <c r="N128">
        <f>SUM(COUNTIF(F128,"=0"),COUNTIF(G128,"=0"),COUNTIF(K128,"=0"))</f>
        <v>2</v>
      </c>
      <c r="O128">
        <f t="shared" ref="O128:O148" si="43">SUM(COUNTIF(I128,"=0"),COUNTIF(H128,"=0"),COUNTIF(J128,"=0"))</f>
        <v>3</v>
      </c>
      <c r="P128">
        <f t="shared" ref="P128:P148" si="44">SUM(COUNTIF(F128,"=1"),COUNTIF(G128,"=1"),COUNTIF(K128,"=1"))</f>
        <v>1</v>
      </c>
      <c r="Q128">
        <f t="shared" si="41"/>
        <v>2</v>
      </c>
      <c r="R128">
        <f t="shared" si="29"/>
        <v>4</v>
      </c>
      <c r="S128">
        <f>COUNTIF(K128,"=0")</f>
        <v>0</v>
      </c>
      <c r="T128">
        <f>COUNTIF(J128,"=1")</f>
        <v>0</v>
      </c>
      <c r="U128">
        <f t="shared" si="42"/>
        <v>2</v>
      </c>
    </row>
    <row r="129" spans="1:21" x14ac:dyDescent="0.3">
      <c r="A129" s="1" t="s">
        <v>18</v>
      </c>
      <c r="B129" t="s">
        <v>14</v>
      </c>
      <c r="C129">
        <v>7</v>
      </c>
      <c r="D129">
        <v>345</v>
      </c>
      <c r="E129" s="6">
        <v>45</v>
      </c>
      <c r="F129">
        <v>0</v>
      </c>
      <c r="G129">
        <v>0</v>
      </c>
      <c r="H129">
        <v>0</v>
      </c>
      <c r="I129">
        <v>1</v>
      </c>
      <c r="J129" s="2">
        <v>1</v>
      </c>
      <c r="K129" s="2">
        <v>0</v>
      </c>
      <c r="L129">
        <v>3141</v>
      </c>
      <c r="M129">
        <f t="shared" ref="M129:M148" si="45">SUM(COUNTIF(I129,"=1"),COUNTIF(H129,"=1"),COUNTIF(J129,"=1"))</f>
        <v>2</v>
      </c>
      <c r="N129">
        <f t="shared" ref="N129:N148" si="46">SUM(COUNTIF(F129,"=0"),COUNTIF(G129,"=0"),COUNTIF(K129,"=0"))</f>
        <v>3</v>
      </c>
      <c r="O129">
        <f t="shared" si="43"/>
        <v>1</v>
      </c>
      <c r="P129">
        <f t="shared" si="44"/>
        <v>0</v>
      </c>
      <c r="Q129">
        <f t="shared" si="41"/>
        <v>5</v>
      </c>
      <c r="R129">
        <f t="shared" si="29"/>
        <v>1</v>
      </c>
      <c r="S129">
        <f t="shared" ref="S129:S148" si="47">COUNTIF(K129,"=0")</f>
        <v>1</v>
      </c>
      <c r="T129">
        <f t="shared" ref="T129:T148" si="48">COUNTIF(J129,"=1")</f>
        <v>1</v>
      </c>
      <c r="U129">
        <f t="shared" si="42"/>
        <v>3</v>
      </c>
    </row>
    <row r="130" spans="1:21" x14ac:dyDescent="0.3">
      <c r="A130" s="1" t="s">
        <v>21</v>
      </c>
      <c r="B130" t="s">
        <v>14</v>
      </c>
      <c r="C130">
        <v>7</v>
      </c>
      <c r="D130">
        <v>345</v>
      </c>
      <c r="E130">
        <v>6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1</v>
      </c>
      <c r="L130">
        <v>2885</v>
      </c>
      <c r="M130">
        <f t="shared" si="45"/>
        <v>0</v>
      </c>
      <c r="N130">
        <f t="shared" si="46"/>
        <v>2</v>
      </c>
      <c r="O130">
        <f t="shared" si="43"/>
        <v>3</v>
      </c>
      <c r="P130">
        <f t="shared" si="44"/>
        <v>1</v>
      </c>
      <c r="Q130">
        <f t="shared" si="41"/>
        <v>2</v>
      </c>
      <c r="R130">
        <f t="shared" si="29"/>
        <v>4</v>
      </c>
      <c r="S130">
        <f t="shared" si="47"/>
        <v>0</v>
      </c>
      <c r="T130">
        <f t="shared" si="48"/>
        <v>0</v>
      </c>
      <c r="U130">
        <f t="shared" si="42"/>
        <v>2</v>
      </c>
    </row>
    <row r="131" spans="1:21" x14ac:dyDescent="0.3">
      <c r="A131" s="1" t="s">
        <v>24</v>
      </c>
      <c r="B131" t="s">
        <v>14</v>
      </c>
      <c r="C131">
        <v>7</v>
      </c>
      <c r="D131">
        <v>345</v>
      </c>
      <c r="E131">
        <v>12345</v>
      </c>
      <c r="F131">
        <v>1</v>
      </c>
      <c r="G131">
        <v>1</v>
      </c>
      <c r="H131">
        <v>1</v>
      </c>
      <c r="I131">
        <v>1</v>
      </c>
      <c r="J131">
        <v>1</v>
      </c>
      <c r="K131">
        <v>0</v>
      </c>
      <c r="L131">
        <v>2582</v>
      </c>
      <c r="M131">
        <f t="shared" si="45"/>
        <v>3</v>
      </c>
      <c r="N131">
        <f t="shared" si="46"/>
        <v>1</v>
      </c>
      <c r="O131">
        <f t="shared" si="43"/>
        <v>0</v>
      </c>
      <c r="P131">
        <f t="shared" si="44"/>
        <v>2</v>
      </c>
      <c r="Q131">
        <f t="shared" si="41"/>
        <v>4</v>
      </c>
      <c r="R131">
        <f t="shared" ref="R131:R194" si="49">O131+P131</f>
        <v>2</v>
      </c>
      <c r="S131">
        <f t="shared" si="47"/>
        <v>1</v>
      </c>
      <c r="T131">
        <f t="shared" si="48"/>
        <v>1</v>
      </c>
      <c r="U131">
        <f t="shared" si="42"/>
        <v>2</v>
      </c>
    </row>
    <row r="132" spans="1:21" x14ac:dyDescent="0.3">
      <c r="A132" s="1" t="s">
        <v>27</v>
      </c>
      <c r="B132" t="s">
        <v>14</v>
      </c>
      <c r="C132">
        <v>7</v>
      </c>
      <c r="D132">
        <v>345</v>
      </c>
      <c r="E132" s="6">
        <v>5</v>
      </c>
      <c r="F132">
        <v>0</v>
      </c>
      <c r="G132">
        <v>0</v>
      </c>
      <c r="H132">
        <v>0</v>
      </c>
      <c r="I132">
        <v>0</v>
      </c>
      <c r="J132">
        <v>1</v>
      </c>
      <c r="K132">
        <v>0</v>
      </c>
      <c r="L132">
        <v>2306</v>
      </c>
      <c r="M132">
        <f t="shared" si="45"/>
        <v>1</v>
      </c>
      <c r="N132">
        <f t="shared" si="46"/>
        <v>3</v>
      </c>
      <c r="O132">
        <f t="shared" si="43"/>
        <v>2</v>
      </c>
      <c r="P132">
        <f t="shared" si="44"/>
        <v>0</v>
      </c>
      <c r="Q132">
        <f t="shared" si="41"/>
        <v>4</v>
      </c>
      <c r="R132">
        <f t="shared" si="49"/>
        <v>2</v>
      </c>
      <c r="S132">
        <f t="shared" si="47"/>
        <v>1</v>
      </c>
      <c r="T132">
        <f t="shared" si="48"/>
        <v>1</v>
      </c>
      <c r="U132">
        <f t="shared" si="42"/>
        <v>2</v>
      </c>
    </row>
    <row r="133" spans="1:21" x14ac:dyDescent="0.3">
      <c r="A133" s="1" t="s">
        <v>29</v>
      </c>
      <c r="B133" t="s">
        <v>14</v>
      </c>
      <c r="C133">
        <v>7</v>
      </c>
      <c r="D133">
        <v>345</v>
      </c>
      <c r="E133">
        <v>6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1</v>
      </c>
      <c r="L133">
        <v>5576</v>
      </c>
      <c r="M133">
        <f t="shared" si="45"/>
        <v>0</v>
      </c>
      <c r="N133">
        <f t="shared" si="46"/>
        <v>2</v>
      </c>
      <c r="O133">
        <f t="shared" si="43"/>
        <v>3</v>
      </c>
      <c r="P133">
        <f t="shared" si="44"/>
        <v>1</v>
      </c>
      <c r="Q133">
        <f t="shared" si="41"/>
        <v>2</v>
      </c>
      <c r="R133">
        <f t="shared" si="49"/>
        <v>4</v>
      </c>
      <c r="S133">
        <f t="shared" si="47"/>
        <v>0</v>
      </c>
      <c r="T133">
        <f t="shared" si="48"/>
        <v>0</v>
      </c>
      <c r="U133">
        <f t="shared" si="42"/>
        <v>2</v>
      </c>
    </row>
    <row r="134" spans="1:21" x14ac:dyDescent="0.3">
      <c r="A134" s="1" t="s">
        <v>32</v>
      </c>
      <c r="B134" t="s">
        <v>14</v>
      </c>
      <c r="C134">
        <v>7</v>
      </c>
      <c r="D134">
        <v>345</v>
      </c>
      <c r="E134" s="6">
        <v>4</v>
      </c>
      <c r="F134">
        <v>0</v>
      </c>
      <c r="G134">
        <v>0</v>
      </c>
      <c r="H134">
        <v>0</v>
      </c>
      <c r="I134">
        <v>1</v>
      </c>
      <c r="J134">
        <v>0</v>
      </c>
      <c r="K134">
        <v>0</v>
      </c>
      <c r="L134">
        <v>3721</v>
      </c>
      <c r="M134">
        <f t="shared" si="45"/>
        <v>1</v>
      </c>
      <c r="N134">
        <f t="shared" si="46"/>
        <v>3</v>
      </c>
      <c r="O134">
        <f t="shared" si="43"/>
        <v>2</v>
      </c>
      <c r="P134">
        <f t="shared" si="44"/>
        <v>0</v>
      </c>
      <c r="Q134">
        <f t="shared" si="41"/>
        <v>4</v>
      </c>
      <c r="R134">
        <f t="shared" si="49"/>
        <v>2</v>
      </c>
      <c r="S134">
        <f t="shared" si="47"/>
        <v>1</v>
      </c>
      <c r="T134">
        <f t="shared" si="48"/>
        <v>0</v>
      </c>
      <c r="U134">
        <f t="shared" si="42"/>
        <v>3</v>
      </c>
    </row>
    <row r="135" spans="1:21" x14ac:dyDescent="0.3">
      <c r="A135" s="1" t="s">
        <v>35</v>
      </c>
      <c r="B135" t="s">
        <v>14</v>
      </c>
      <c r="C135">
        <v>7</v>
      </c>
      <c r="D135">
        <v>345</v>
      </c>
      <c r="E135" s="6">
        <v>5</v>
      </c>
      <c r="F135">
        <v>0</v>
      </c>
      <c r="G135">
        <v>0</v>
      </c>
      <c r="H135">
        <v>0</v>
      </c>
      <c r="I135">
        <v>0</v>
      </c>
      <c r="J135">
        <v>1</v>
      </c>
      <c r="K135">
        <v>0</v>
      </c>
      <c r="L135">
        <v>4443</v>
      </c>
      <c r="M135">
        <f t="shared" si="45"/>
        <v>1</v>
      </c>
      <c r="N135">
        <f t="shared" si="46"/>
        <v>3</v>
      </c>
      <c r="O135">
        <f t="shared" si="43"/>
        <v>2</v>
      </c>
      <c r="P135">
        <f t="shared" si="44"/>
        <v>0</v>
      </c>
      <c r="Q135">
        <f t="shared" si="41"/>
        <v>4</v>
      </c>
      <c r="R135">
        <f t="shared" si="49"/>
        <v>2</v>
      </c>
      <c r="S135">
        <f t="shared" si="47"/>
        <v>1</v>
      </c>
      <c r="T135">
        <f t="shared" si="48"/>
        <v>1</v>
      </c>
      <c r="U135">
        <f t="shared" si="42"/>
        <v>2</v>
      </c>
    </row>
    <row r="136" spans="1:21" x14ac:dyDescent="0.3">
      <c r="A136" s="1" t="s">
        <v>37</v>
      </c>
      <c r="B136" t="s">
        <v>14</v>
      </c>
      <c r="C136">
        <v>7</v>
      </c>
      <c r="D136">
        <v>345</v>
      </c>
      <c r="E136" s="6">
        <v>4</v>
      </c>
      <c r="F136">
        <v>0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3529</v>
      </c>
      <c r="M136">
        <f t="shared" si="45"/>
        <v>1</v>
      </c>
      <c r="N136">
        <f t="shared" si="46"/>
        <v>3</v>
      </c>
      <c r="O136">
        <f t="shared" si="43"/>
        <v>2</v>
      </c>
      <c r="P136">
        <f t="shared" si="44"/>
        <v>0</v>
      </c>
      <c r="Q136">
        <f t="shared" si="41"/>
        <v>4</v>
      </c>
      <c r="R136">
        <f t="shared" si="49"/>
        <v>2</v>
      </c>
      <c r="S136">
        <f t="shared" si="47"/>
        <v>1</v>
      </c>
      <c r="T136">
        <f t="shared" si="48"/>
        <v>0</v>
      </c>
      <c r="U136">
        <f t="shared" si="42"/>
        <v>3</v>
      </c>
    </row>
    <row r="137" spans="1:21" x14ac:dyDescent="0.3">
      <c r="A137" s="1" t="s">
        <v>40</v>
      </c>
      <c r="B137" t="s">
        <v>14</v>
      </c>
      <c r="C137">
        <v>7</v>
      </c>
      <c r="D137">
        <v>345</v>
      </c>
      <c r="E137">
        <v>6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1</v>
      </c>
      <c r="L137">
        <v>3478</v>
      </c>
      <c r="M137">
        <f t="shared" si="45"/>
        <v>0</v>
      </c>
      <c r="N137">
        <f t="shared" si="46"/>
        <v>2</v>
      </c>
      <c r="O137">
        <f t="shared" si="43"/>
        <v>3</v>
      </c>
      <c r="P137">
        <f t="shared" si="44"/>
        <v>1</v>
      </c>
      <c r="Q137">
        <f t="shared" si="41"/>
        <v>2</v>
      </c>
      <c r="R137">
        <f t="shared" si="49"/>
        <v>4</v>
      </c>
      <c r="S137">
        <f t="shared" si="47"/>
        <v>0</v>
      </c>
      <c r="T137">
        <f t="shared" si="48"/>
        <v>0</v>
      </c>
      <c r="U137">
        <f t="shared" si="42"/>
        <v>2</v>
      </c>
    </row>
    <row r="138" spans="1:21" x14ac:dyDescent="0.3">
      <c r="A138" s="1" t="s">
        <v>43</v>
      </c>
      <c r="B138" t="s">
        <v>14</v>
      </c>
      <c r="C138">
        <v>7</v>
      </c>
      <c r="D138">
        <v>345</v>
      </c>
      <c r="E138">
        <v>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3978</v>
      </c>
      <c r="M138">
        <f t="shared" si="45"/>
        <v>0</v>
      </c>
      <c r="N138">
        <f t="shared" si="46"/>
        <v>2</v>
      </c>
      <c r="O138">
        <f t="shared" si="43"/>
        <v>3</v>
      </c>
      <c r="P138">
        <f t="shared" si="44"/>
        <v>1</v>
      </c>
      <c r="Q138">
        <f t="shared" si="41"/>
        <v>2</v>
      </c>
      <c r="R138">
        <f t="shared" si="49"/>
        <v>4</v>
      </c>
      <c r="S138">
        <f t="shared" si="47"/>
        <v>0</v>
      </c>
      <c r="T138">
        <f t="shared" si="48"/>
        <v>0</v>
      </c>
      <c r="U138">
        <f t="shared" si="42"/>
        <v>2</v>
      </c>
    </row>
    <row r="139" spans="1:21" x14ac:dyDescent="0.3">
      <c r="A139" s="1" t="s">
        <v>46</v>
      </c>
      <c r="B139" t="s">
        <v>14</v>
      </c>
      <c r="C139">
        <v>7</v>
      </c>
      <c r="D139">
        <v>345</v>
      </c>
      <c r="E139" s="6">
        <v>45</v>
      </c>
      <c r="F139">
        <v>0</v>
      </c>
      <c r="G139">
        <v>0</v>
      </c>
      <c r="H139">
        <v>0</v>
      </c>
      <c r="I139">
        <v>1</v>
      </c>
      <c r="J139">
        <v>1</v>
      </c>
      <c r="K139">
        <v>0</v>
      </c>
      <c r="L139">
        <v>3562</v>
      </c>
      <c r="M139">
        <f t="shared" si="45"/>
        <v>2</v>
      </c>
      <c r="N139">
        <f t="shared" si="46"/>
        <v>3</v>
      </c>
      <c r="O139">
        <f t="shared" si="43"/>
        <v>1</v>
      </c>
      <c r="P139">
        <f t="shared" si="44"/>
        <v>0</v>
      </c>
      <c r="Q139">
        <f t="shared" si="41"/>
        <v>5</v>
      </c>
      <c r="R139">
        <f t="shared" si="49"/>
        <v>1</v>
      </c>
      <c r="S139">
        <f t="shared" si="47"/>
        <v>1</v>
      </c>
      <c r="T139">
        <f t="shared" si="48"/>
        <v>1</v>
      </c>
      <c r="U139">
        <f t="shared" si="42"/>
        <v>3</v>
      </c>
    </row>
    <row r="140" spans="1:21" x14ac:dyDescent="0.3">
      <c r="A140" s="1" t="s">
        <v>49</v>
      </c>
      <c r="B140" t="s">
        <v>14</v>
      </c>
      <c r="C140">
        <v>7</v>
      </c>
      <c r="D140">
        <v>345</v>
      </c>
      <c r="E140" s="6">
        <v>5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2991</v>
      </c>
      <c r="M140">
        <f t="shared" si="45"/>
        <v>1</v>
      </c>
      <c r="N140">
        <f t="shared" si="46"/>
        <v>3</v>
      </c>
      <c r="O140">
        <f t="shared" si="43"/>
        <v>2</v>
      </c>
      <c r="P140">
        <f t="shared" si="44"/>
        <v>0</v>
      </c>
      <c r="Q140">
        <f t="shared" si="41"/>
        <v>4</v>
      </c>
      <c r="R140">
        <f t="shared" si="49"/>
        <v>2</v>
      </c>
      <c r="S140">
        <f t="shared" si="47"/>
        <v>1</v>
      </c>
      <c r="T140">
        <f t="shared" si="48"/>
        <v>1</v>
      </c>
      <c r="U140">
        <f t="shared" si="42"/>
        <v>2</v>
      </c>
    </row>
    <row r="141" spans="1:21" x14ac:dyDescent="0.3">
      <c r="A141" s="1" t="s">
        <v>52</v>
      </c>
      <c r="B141" t="s">
        <v>14</v>
      </c>
      <c r="C141">
        <v>7</v>
      </c>
      <c r="D141">
        <v>345</v>
      </c>
      <c r="E141">
        <v>6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1</v>
      </c>
      <c r="L141">
        <v>1411</v>
      </c>
      <c r="M141">
        <f t="shared" si="45"/>
        <v>0</v>
      </c>
      <c r="N141">
        <f t="shared" si="46"/>
        <v>2</v>
      </c>
      <c r="O141">
        <f t="shared" si="43"/>
        <v>3</v>
      </c>
      <c r="P141">
        <f t="shared" si="44"/>
        <v>1</v>
      </c>
      <c r="Q141">
        <f t="shared" si="41"/>
        <v>2</v>
      </c>
      <c r="R141">
        <f t="shared" si="49"/>
        <v>4</v>
      </c>
      <c r="S141">
        <f t="shared" si="47"/>
        <v>0</v>
      </c>
      <c r="T141">
        <f t="shared" si="48"/>
        <v>0</v>
      </c>
      <c r="U141">
        <f t="shared" si="42"/>
        <v>2</v>
      </c>
    </row>
    <row r="142" spans="1:21" x14ac:dyDescent="0.3">
      <c r="A142" s="1" t="s">
        <v>56</v>
      </c>
      <c r="B142" t="s">
        <v>14</v>
      </c>
      <c r="C142">
        <v>7</v>
      </c>
      <c r="D142">
        <v>345</v>
      </c>
      <c r="E142" s="6">
        <v>5</v>
      </c>
      <c r="F142">
        <v>0</v>
      </c>
      <c r="G142">
        <v>0</v>
      </c>
      <c r="H142">
        <v>0</v>
      </c>
      <c r="I142">
        <v>0</v>
      </c>
      <c r="J142">
        <v>1</v>
      </c>
      <c r="K142">
        <v>0</v>
      </c>
      <c r="L142">
        <v>7539</v>
      </c>
      <c r="M142">
        <f t="shared" si="45"/>
        <v>1</v>
      </c>
      <c r="N142">
        <f t="shared" si="46"/>
        <v>3</v>
      </c>
      <c r="O142">
        <f t="shared" si="43"/>
        <v>2</v>
      </c>
      <c r="P142">
        <f t="shared" si="44"/>
        <v>0</v>
      </c>
      <c r="Q142">
        <f t="shared" si="41"/>
        <v>4</v>
      </c>
      <c r="R142">
        <f t="shared" si="49"/>
        <v>2</v>
      </c>
      <c r="S142">
        <f t="shared" si="47"/>
        <v>1</v>
      </c>
      <c r="T142">
        <f t="shared" si="48"/>
        <v>1</v>
      </c>
      <c r="U142">
        <f t="shared" si="42"/>
        <v>2</v>
      </c>
    </row>
    <row r="143" spans="1:21" x14ac:dyDescent="0.3">
      <c r="A143" s="1" t="s">
        <v>59</v>
      </c>
      <c r="B143" t="s">
        <v>14</v>
      </c>
      <c r="C143">
        <v>7</v>
      </c>
      <c r="D143">
        <v>345</v>
      </c>
      <c r="E143" s="6">
        <v>5</v>
      </c>
      <c r="F143">
        <v>0</v>
      </c>
      <c r="G143">
        <v>0</v>
      </c>
      <c r="H143">
        <v>0</v>
      </c>
      <c r="I143">
        <v>0</v>
      </c>
      <c r="J143">
        <v>1</v>
      </c>
      <c r="K143">
        <v>0</v>
      </c>
      <c r="L143">
        <v>3586</v>
      </c>
      <c r="M143">
        <f t="shared" si="45"/>
        <v>1</v>
      </c>
      <c r="N143">
        <f t="shared" si="46"/>
        <v>3</v>
      </c>
      <c r="O143">
        <f t="shared" si="43"/>
        <v>2</v>
      </c>
      <c r="P143">
        <f t="shared" si="44"/>
        <v>0</v>
      </c>
      <c r="Q143">
        <f t="shared" si="41"/>
        <v>4</v>
      </c>
      <c r="R143">
        <f t="shared" si="49"/>
        <v>2</v>
      </c>
      <c r="S143">
        <f t="shared" si="47"/>
        <v>1</v>
      </c>
      <c r="T143">
        <f t="shared" si="48"/>
        <v>1</v>
      </c>
      <c r="U143">
        <f t="shared" si="42"/>
        <v>2</v>
      </c>
    </row>
    <row r="144" spans="1:21" x14ac:dyDescent="0.3">
      <c r="A144" s="1" t="s">
        <v>62</v>
      </c>
      <c r="B144" t="s">
        <v>14</v>
      </c>
      <c r="C144">
        <v>7</v>
      </c>
      <c r="D144">
        <v>345</v>
      </c>
      <c r="E144" s="6">
        <v>5</v>
      </c>
      <c r="F144">
        <v>0</v>
      </c>
      <c r="G144">
        <v>0</v>
      </c>
      <c r="H144">
        <v>0</v>
      </c>
      <c r="I144">
        <v>0</v>
      </c>
      <c r="J144">
        <v>1</v>
      </c>
      <c r="K144">
        <v>0</v>
      </c>
      <c r="L144">
        <v>1788</v>
      </c>
      <c r="M144">
        <f t="shared" si="45"/>
        <v>1</v>
      </c>
      <c r="N144">
        <f t="shared" si="46"/>
        <v>3</v>
      </c>
      <c r="O144">
        <f t="shared" si="43"/>
        <v>2</v>
      </c>
      <c r="P144">
        <f t="shared" si="44"/>
        <v>0</v>
      </c>
      <c r="Q144">
        <f t="shared" si="41"/>
        <v>4</v>
      </c>
      <c r="R144">
        <f t="shared" si="49"/>
        <v>2</v>
      </c>
      <c r="S144">
        <f t="shared" si="47"/>
        <v>1</v>
      </c>
      <c r="T144">
        <f t="shared" si="48"/>
        <v>1</v>
      </c>
      <c r="U144">
        <f t="shared" si="42"/>
        <v>2</v>
      </c>
    </row>
    <row r="145" spans="1:21" x14ac:dyDescent="0.3">
      <c r="A145" s="1" t="s">
        <v>65</v>
      </c>
      <c r="B145" t="s">
        <v>14</v>
      </c>
      <c r="C145">
        <v>7</v>
      </c>
      <c r="D145">
        <v>345</v>
      </c>
      <c r="E145" s="6">
        <v>5</v>
      </c>
      <c r="F145">
        <v>0</v>
      </c>
      <c r="G145">
        <v>0</v>
      </c>
      <c r="H145">
        <v>0</v>
      </c>
      <c r="I145">
        <v>0</v>
      </c>
      <c r="J145">
        <v>1</v>
      </c>
      <c r="K145">
        <v>0</v>
      </c>
      <c r="L145">
        <v>2876</v>
      </c>
      <c r="M145">
        <f t="shared" si="45"/>
        <v>1</v>
      </c>
      <c r="N145">
        <f t="shared" si="46"/>
        <v>3</v>
      </c>
      <c r="O145">
        <f t="shared" si="43"/>
        <v>2</v>
      </c>
      <c r="P145">
        <f t="shared" si="44"/>
        <v>0</v>
      </c>
      <c r="Q145">
        <f t="shared" si="41"/>
        <v>4</v>
      </c>
      <c r="R145">
        <f t="shared" si="49"/>
        <v>2</v>
      </c>
      <c r="S145">
        <f t="shared" si="47"/>
        <v>1</v>
      </c>
      <c r="T145">
        <f t="shared" si="48"/>
        <v>1</v>
      </c>
      <c r="U145">
        <f t="shared" si="42"/>
        <v>2</v>
      </c>
    </row>
    <row r="146" spans="1:21" x14ac:dyDescent="0.3">
      <c r="A146" s="1" t="s">
        <v>68</v>
      </c>
      <c r="B146" t="s">
        <v>14</v>
      </c>
      <c r="C146">
        <v>7</v>
      </c>
      <c r="D146">
        <v>345</v>
      </c>
      <c r="E146" s="6">
        <v>5</v>
      </c>
      <c r="F146">
        <v>0</v>
      </c>
      <c r="G146">
        <v>0</v>
      </c>
      <c r="H146">
        <v>0</v>
      </c>
      <c r="I146">
        <v>0</v>
      </c>
      <c r="J146">
        <v>1</v>
      </c>
      <c r="K146">
        <v>0</v>
      </c>
      <c r="L146">
        <v>1016</v>
      </c>
      <c r="M146">
        <f t="shared" si="45"/>
        <v>1</v>
      </c>
      <c r="N146">
        <f t="shared" si="46"/>
        <v>3</v>
      </c>
      <c r="O146">
        <f t="shared" si="43"/>
        <v>2</v>
      </c>
      <c r="P146">
        <f t="shared" si="44"/>
        <v>0</v>
      </c>
      <c r="Q146">
        <f t="shared" si="41"/>
        <v>4</v>
      </c>
      <c r="R146">
        <f t="shared" si="49"/>
        <v>2</v>
      </c>
      <c r="S146">
        <f t="shared" si="47"/>
        <v>1</v>
      </c>
      <c r="T146">
        <f t="shared" si="48"/>
        <v>1</v>
      </c>
      <c r="U146">
        <f t="shared" si="42"/>
        <v>2</v>
      </c>
    </row>
    <row r="147" spans="1:21" x14ac:dyDescent="0.3">
      <c r="A147" s="1" t="s">
        <v>71</v>
      </c>
      <c r="B147" t="s">
        <v>14</v>
      </c>
      <c r="C147">
        <v>7</v>
      </c>
      <c r="D147">
        <v>345</v>
      </c>
      <c r="E147" s="6">
        <v>5</v>
      </c>
      <c r="F147">
        <v>0</v>
      </c>
      <c r="G147">
        <v>0</v>
      </c>
      <c r="H147">
        <v>0</v>
      </c>
      <c r="I147">
        <v>0</v>
      </c>
      <c r="J147">
        <v>1</v>
      </c>
      <c r="K147">
        <v>0</v>
      </c>
      <c r="L147">
        <v>1056</v>
      </c>
      <c r="M147">
        <f t="shared" si="45"/>
        <v>1</v>
      </c>
      <c r="N147">
        <f t="shared" si="46"/>
        <v>3</v>
      </c>
      <c r="O147">
        <f t="shared" si="43"/>
        <v>2</v>
      </c>
      <c r="P147">
        <f t="shared" si="44"/>
        <v>0</v>
      </c>
      <c r="Q147">
        <f t="shared" si="41"/>
        <v>4</v>
      </c>
      <c r="R147">
        <f t="shared" si="49"/>
        <v>2</v>
      </c>
      <c r="S147">
        <f t="shared" si="47"/>
        <v>1</v>
      </c>
      <c r="T147">
        <f t="shared" si="48"/>
        <v>1</v>
      </c>
      <c r="U147">
        <f t="shared" si="42"/>
        <v>2</v>
      </c>
    </row>
    <row r="148" spans="1:21" x14ac:dyDescent="0.3">
      <c r="A148" s="1" t="s">
        <v>75</v>
      </c>
      <c r="B148" t="s">
        <v>14</v>
      </c>
      <c r="C148">
        <v>7</v>
      </c>
      <c r="D148">
        <v>345</v>
      </c>
      <c r="E148" s="6">
        <v>5</v>
      </c>
      <c r="F148">
        <v>0</v>
      </c>
      <c r="G148">
        <v>0</v>
      </c>
      <c r="H148">
        <v>0</v>
      </c>
      <c r="I148">
        <v>0</v>
      </c>
      <c r="J148">
        <v>1</v>
      </c>
      <c r="K148">
        <v>0</v>
      </c>
      <c r="L148">
        <v>4546</v>
      </c>
      <c r="M148">
        <f t="shared" si="45"/>
        <v>1</v>
      </c>
      <c r="N148">
        <f t="shared" si="46"/>
        <v>3</v>
      </c>
      <c r="O148">
        <f t="shared" si="43"/>
        <v>2</v>
      </c>
      <c r="P148">
        <f t="shared" si="44"/>
        <v>0</v>
      </c>
      <c r="Q148">
        <f t="shared" si="41"/>
        <v>4</v>
      </c>
      <c r="R148">
        <f t="shared" si="49"/>
        <v>2</v>
      </c>
      <c r="S148">
        <f t="shared" si="47"/>
        <v>1</v>
      </c>
      <c r="T148">
        <f t="shared" si="48"/>
        <v>1</v>
      </c>
      <c r="U148">
        <f t="shared" si="42"/>
        <v>2</v>
      </c>
    </row>
    <row r="149" spans="1:21" x14ac:dyDescent="0.3">
      <c r="A149" s="1" t="s">
        <v>13</v>
      </c>
      <c r="B149" t="s">
        <v>14</v>
      </c>
      <c r="C149">
        <v>8</v>
      </c>
      <c r="D149">
        <v>24</v>
      </c>
      <c r="E149">
        <v>5</v>
      </c>
      <c r="F149">
        <v>0</v>
      </c>
      <c r="G149">
        <v>0</v>
      </c>
      <c r="H149">
        <v>0</v>
      </c>
      <c r="I149">
        <v>0</v>
      </c>
      <c r="J149" s="2">
        <v>1</v>
      </c>
      <c r="L149">
        <v>4663</v>
      </c>
      <c r="M149">
        <f>SUM(COUNTIF(G149,"=1"),COUNTIF(I149,"=1"))</f>
        <v>0</v>
      </c>
      <c r="N149">
        <f>SUM(COUNTIF(F149,"=0"),COUNTIF(H149,"=0"),COUNTIF(J149,"=0"))</f>
        <v>2</v>
      </c>
      <c r="O149">
        <f t="shared" ref="O149:O169" si="50">SUM(COUNTIF(G149,"=0"),COUNTIF(I149,"=0"))</f>
        <v>2</v>
      </c>
      <c r="P149">
        <f t="shared" ref="P149:P169" si="51">SUM(COUNTIF(F149,"=1"),COUNTIF(H149,"=1"),COUNTIF(J149,"=1"))</f>
        <v>1</v>
      </c>
      <c r="Q149">
        <f t="shared" si="41"/>
        <v>2</v>
      </c>
      <c r="R149">
        <f t="shared" si="49"/>
        <v>3</v>
      </c>
      <c r="S149">
        <f>COUNTIF(J149,"=0")</f>
        <v>0</v>
      </c>
      <c r="U149">
        <f t="shared" si="42"/>
        <v>2</v>
      </c>
    </row>
    <row r="150" spans="1:21" x14ac:dyDescent="0.3">
      <c r="A150" s="1" t="s">
        <v>18</v>
      </c>
      <c r="B150" t="s">
        <v>14</v>
      </c>
      <c r="C150">
        <v>8</v>
      </c>
      <c r="D150">
        <v>24</v>
      </c>
      <c r="E150">
        <v>5</v>
      </c>
      <c r="F150">
        <v>0</v>
      </c>
      <c r="G150">
        <v>0</v>
      </c>
      <c r="H150">
        <v>0</v>
      </c>
      <c r="I150">
        <v>0</v>
      </c>
      <c r="J150" s="2">
        <v>1</v>
      </c>
      <c r="L150">
        <v>944</v>
      </c>
      <c r="M150">
        <f t="shared" ref="M150:M168" si="52">SUM(COUNTIF(G150,"=1"),COUNTIF(I150,"=1"))</f>
        <v>0</v>
      </c>
      <c r="N150">
        <f t="shared" ref="N150:N169" si="53">SUM(COUNTIF(F150,"=0"),COUNTIF(H150,"=0"),COUNTIF(J150,"=0"))</f>
        <v>2</v>
      </c>
      <c r="O150">
        <f t="shared" si="50"/>
        <v>2</v>
      </c>
      <c r="P150">
        <f t="shared" si="51"/>
        <v>1</v>
      </c>
      <c r="Q150">
        <f t="shared" si="41"/>
        <v>2</v>
      </c>
      <c r="R150">
        <f t="shared" si="49"/>
        <v>3</v>
      </c>
      <c r="S150">
        <f t="shared" ref="S150:S169" si="54">COUNTIF(J150,"=0")</f>
        <v>0</v>
      </c>
      <c r="U150">
        <f t="shared" si="42"/>
        <v>2</v>
      </c>
    </row>
    <row r="151" spans="1:21" x14ac:dyDescent="0.3">
      <c r="A151" s="1" t="s">
        <v>21</v>
      </c>
      <c r="B151" t="s">
        <v>14</v>
      </c>
      <c r="C151">
        <v>8</v>
      </c>
      <c r="D151">
        <v>24</v>
      </c>
      <c r="E151" s="5">
        <v>24</v>
      </c>
      <c r="F151">
        <v>0</v>
      </c>
      <c r="G151">
        <v>1</v>
      </c>
      <c r="H151">
        <v>0</v>
      </c>
      <c r="I151">
        <v>1</v>
      </c>
      <c r="J151" s="2">
        <v>0</v>
      </c>
      <c r="K151" s="2"/>
      <c r="L151">
        <v>3908</v>
      </c>
      <c r="M151">
        <f t="shared" si="52"/>
        <v>2</v>
      </c>
      <c r="N151">
        <f t="shared" si="53"/>
        <v>3</v>
      </c>
      <c r="O151">
        <f t="shared" si="50"/>
        <v>0</v>
      </c>
      <c r="P151">
        <f t="shared" si="51"/>
        <v>0</v>
      </c>
      <c r="Q151">
        <f t="shared" si="41"/>
        <v>5</v>
      </c>
      <c r="R151">
        <f t="shared" si="49"/>
        <v>0</v>
      </c>
      <c r="S151">
        <f t="shared" si="54"/>
        <v>1</v>
      </c>
      <c r="U151">
        <f t="shared" si="42"/>
        <v>4</v>
      </c>
    </row>
    <row r="152" spans="1:21" x14ac:dyDescent="0.3">
      <c r="A152" s="1" t="s">
        <v>24</v>
      </c>
      <c r="B152" t="s">
        <v>14</v>
      </c>
      <c r="C152">
        <v>8</v>
      </c>
      <c r="D152">
        <v>24</v>
      </c>
      <c r="E152">
        <v>13</v>
      </c>
      <c r="F152">
        <v>1</v>
      </c>
      <c r="G152">
        <v>0</v>
      </c>
      <c r="H152">
        <v>1</v>
      </c>
      <c r="I152">
        <v>0</v>
      </c>
      <c r="J152">
        <v>0</v>
      </c>
      <c r="L152">
        <v>1349</v>
      </c>
      <c r="M152">
        <f t="shared" si="52"/>
        <v>0</v>
      </c>
      <c r="N152">
        <f t="shared" si="53"/>
        <v>1</v>
      </c>
      <c r="O152">
        <f t="shared" si="50"/>
        <v>2</v>
      </c>
      <c r="P152">
        <f t="shared" si="51"/>
        <v>2</v>
      </c>
      <c r="Q152">
        <f t="shared" si="41"/>
        <v>1</v>
      </c>
      <c r="R152">
        <f t="shared" si="49"/>
        <v>4</v>
      </c>
      <c r="S152">
        <f t="shared" si="54"/>
        <v>1</v>
      </c>
      <c r="U152">
        <f t="shared" si="42"/>
        <v>0</v>
      </c>
    </row>
    <row r="153" spans="1:21" x14ac:dyDescent="0.3">
      <c r="A153" s="1" t="s">
        <v>27</v>
      </c>
      <c r="B153" t="s">
        <v>14</v>
      </c>
      <c r="C153">
        <v>8</v>
      </c>
      <c r="D153">
        <v>24</v>
      </c>
      <c r="E153" s="6">
        <v>4</v>
      </c>
      <c r="F153">
        <v>0</v>
      </c>
      <c r="G153">
        <v>0</v>
      </c>
      <c r="H153">
        <v>0</v>
      </c>
      <c r="I153">
        <v>1</v>
      </c>
      <c r="J153">
        <v>0</v>
      </c>
      <c r="L153">
        <v>1701</v>
      </c>
      <c r="M153">
        <f t="shared" si="52"/>
        <v>1</v>
      </c>
      <c r="N153">
        <f t="shared" si="53"/>
        <v>3</v>
      </c>
      <c r="O153">
        <f t="shared" si="50"/>
        <v>1</v>
      </c>
      <c r="P153">
        <f t="shared" si="51"/>
        <v>0</v>
      </c>
      <c r="Q153">
        <f t="shared" si="41"/>
        <v>4</v>
      </c>
      <c r="R153">
        <f t="shared" si="49"/>
        <v>1</v>
      </c>
      <c r="S153">
        <f t="shared" si="54"/>
        <v>1</v>
      </c>
      <c r="U153">
        <f t="shared" si="42"/>
        <v>3</v>
      </c>
    </row>
    <row r="154" spans="1:21" x14ac:dyDescent="0.3">
      <c r="A154" s="1" t="s">
        <v>29</v>
      </c>
      <c r="B154" t="s">
        <v>14</v>
      </c>
      <c r="C154">
        <v>8</v>
      </c>
      <c r="D154">
        <v>24</v>
      </c>
      <c r="E154" s="6">
        <v>4</v>
      </c>
      <c r="F154">
        <v>0</v>
      </c>
      <c r="G154">
        <v>0</v>
      </c>
      <c r="H154">
        <v>0</v>
      </c>
      <c r="I154">
        <v>1</v>
      </c>
      <c r="J154">
        <v>0</v>
      </c>
      <c r="L154">
        <v>606</v>
      </c>
      <c r="M154">
        <f t="shared" si="52"/>
        <v>1</v>
      </c>
      <c r="N154">
        <f t="shared" si="53"/>
        <v>3</v>
      </c>
      <c r="O154">
        <f t="shared" si="50"/>
        <v>1</v>
      </c>
      <c r="P154">
        <f t="shared" si="51"/>
        <v>0</v>
      </c>
      <c r="Q154">
        <f t="shared" si="41"/>
        <v>4</v>
      </c>
      <c r="R154">
        <f t="shared" si="49"/>
        <v>1</v>
      </c>
      <c r="S154">
        <f t="shared" si="54"/>
        <v>1</v>
      </c>
      <c r="U154">
        <f t="shared" si="42"/>
        <v>3</v>
      </c>
    </row>
    <row r="155" spans="1:21" x14ac:dyDescent="0.3">
      <c r="A155" s="1" t="s">
        <v>32</v>
      </c>
      <c r="B155" t="s">
        <v>14</v>
      </c>
      <c r="C155">
        <v>8</v>
      </c>
      <c r="D155">
        <v>24</v>
      </c>
      <c r="E155" s="5">
        <v>24</v>
      </c>
      <c r="F155">
        <v>0</v>
      </c>
      <c r="G155">
        <v>1</v>
      </c>
      <c r="H155">
        <v>0</v>
      </c>
      <c r="I155">
        <v>1</v>
      </c>
      <c r="J155">
        <v>0</v>
      </c>
      <c r="L155">
        <v>6476</v>
      </c>
      <c r="M155">
        <f t="shared" si="52"/>
        <v>2</v>
      </c>
      <c r="N155">
        <f t="shared" si="53"/>
        <v>3</v>
      </c>
      <c r="O155">
        <f t="shared" si="50"/>
        <v>0</v>
      </c>
      <c r="P155">
        <f t="shared" si="51"/>
        <v>0</v>
      </c>
      <c r="Q155">
        <f t="shared" si="41"/>
        <v>5</v>
      </c>
      <c r="R155">
        <f t="shared" si="49"/>
        <v>0</v>
      </c>
      <c r="S155">
        <f t="shared" si="54"/>
        <v>1</v>
      </c>
      <c r="U155">
        <f t="shared" si="42"/>
        <v>4</v>
      </c>
    </row>
    <row r="156" spans="1:21" x14ac:dyDescent="0.3">
      <c r="A156" s="1" t="s">
        <v>35</v>
      </c>
      <c r="B156" t="s">
        <v>14</v>
      </c>
      <c r="C156">
        <v>8</v>
      </c>
      <c r="D156">
        <v>24</v>
      </c>
      <c r="E156" s="5">
        <v>24</v>
      </c>
      <c r="F156">
        <v>0</v>
      </c>
      <c r="G156">
        <v>1</v>
      </c>
      <c r="H156">
        <v>0</v>
      </c>
      <c r="I156">
        <v>1</v>
      </c>
      <c r="J156">
        <v>0</v>
      </c>
      <c r="L156">
        <v>2114</v>
      </c>
      <c r="M156">
        <f t="shared" si="52"/>
        <v>2</v>
      </c>
      <c r="N156">
        <f t="shared" si="53"/>
        <v>3</v>
      </c>
      <c r="O156">
        <f t="shared" si="50"/>
        <v>0</v>
      </c>
      <c r="P156">
        <f t="shared" si="51"/>
        <v>0</v>
      </c>
      <c r="Q156">
        <f t="shared" si="41"/>
        <v>5</v>
      </c>
      <c r="R156">
        <f t="shared" si="49"/>
        <v>0</v>
      </c>
      <c r="S156">
        <f t="shared" si="54"/>
        <v>1</v>
      </c>
      <c r="U156">
        <f t="shared" si="42"/>
        <v>4</v>
      </c>
    </row>
    <row r="157" spans="1:21" x14ac:dyDescent="0.3">
      <c r="A157" s="1" t="s">
        <v>37</v>
      </c>
      <c r="B157" t="s">
        <v>14</v>
      </c>
      <c r="C157">
        <v>8</v>
      </c>
      <c r="D157">
        <v>24</v>
      </c>
      <c r="E157" s="6">
        <v>4</v>
      </c>
      <c r="F157">
        <v>0</v>
      </c>
      <c r="G157">
        <v>0</v>
      </c>
      <c r="H157">
        <v>0</v>
      </c>
      <c r="I157">
        <v>1</v>
      </c>
      <c r="J157">
        <v>0</v>
      </c>
      <c r="L157">
        <v>4820</v>
      </c>
      <c r="M157">
        <f t="shared" si="52"/>
        <v>1</v>
      </c>
      <c r="N157">
        <f t="shared" si="53"/>
        <v>3</v>
      </c>
      <c r="O157">
        <f t="shared" si="50"/>
        <v>1</v>
      </c>
      <c r="P157">
        <f t="shared" si="51"/>
        <v>0</v>
      </c>
      <c r="Q157">
        <f t="shared" si="41"/>
        <v>4</v>
      </c>
      <c r="R157">
        <f t="shared" si="49"/>
        <v>1</v>
      </c>
      <c r="S157">
        <f t="shared" si="54"/>
        <v>1</v>
      </c>
      <c r="U157">
        <f t="shared" si="42"/>
        <v>3</v>
      </c>
    </row>
    <row r="158" spans="1:21" x14ac:dyDescent="0.3">
      <c r="A158" s="1" t="s">
        <v>40</v>
      </c>
      <c r="B158" t="s">
        <v>14</v>
      </c>
      <c r="C158">
        <v>8</v>
      </c>
      <c r="D158">
        <v>24</v>
      </c>
      <c r="E158" s="5">
        <v>24</v>
      </c>
      <c r="F158">
        <v>0</v>
      </c>
      <c r="G158">
        <v>1</v>
      </c>
      <c r="H158">
        <v>0</v>
      </c>
      <c r="I158">
        <v>1</v>
      </c>
      <c r="J158">
        <v>0</v>
      </c>
      <c r="L158">
        <v>1306</v>
      </c>
      <c r="M158">
        <f t="shared" si="52"/>
        <v>2</v>
      </c>
      <c r="N158">
        <f t="shared" si="53"/>
        <v>3</v>
      </c>
      <c r="O158">
        <f t="shared" si="50"/>
        <v>0</v>
      </c>
      <c r="P158">
        <f t="shared" si="51"/>
        <v>0</v>
      </c>
      <c r="Q158">
        <f t="shared" si="41"/>
        <v>5</v>
      </c>
      <c r="R158">
        <f t="shared" si="49"/>
        <v>0</v>
      </c>
      <c r="S158">
        <f t="shared" si="54"/>
        <v>1</v>
      </c>
      <c r="U158">
        <f t="shared" si="42"/>
        <v>4</v>
      </c>
    </row>
    <row r="159" spans="1:21" x14ac:dyDescent="0.3">
      <c r="A159" s="1" t="s">
        <v>43</v>
      </c>
      <c r="B159" t="s">
        <v>14</v>
      </c>
      <c r="C159">
        <v>8</v>
      </c>
      <c r="D159">
        <v>24</v>
      </c>
      <c r="E159" s="5">
        <v>24</v>
      </c>
      <c r="F159">
        <v>0</v>
      </c>
      <c r="G159">
        <v>1</v>
      </c>
      <c r="H159">
        <v>0</v>
      </c>
      <c r="I159">
        <v>1</v>
      </c>
      <c r="J159">
        <v>0</v>
      </c>
      <c r="L159">
        <v>2562</v>
      </c>
      <c r="M159">
        <f t="shared" si="52"/>
        <v>2</v>
      </c>
      <c r="N159">
        <f t="shared" si="53"/>
        <v>3</v>
      </c>
      <c r="O159">
        <f t="shared" si="50"/>
        <v>0</v>
      </c>
      <c r="P159">
        <f t="shared" si="51"/>
        <v>0</v>
      </c>
      <c r="Q159">
        <f t="shared" si="41"/>
        <v>5</v>
      </c>
      <c r="R159">
        <f t="shared" si="49"/>
        <v>0</v>
      </c>
      <c r="S159">
        <f t="shared" si="54"/>
        <v>1</v>
      </c>
      <c r="U159">
        <f t="shared" si="42"/>
        <v>4</v>
      </c>
    </row>
    <row r="160" spans="1:21" x14ac:dyDescent="0.3">
      <c r="A160" s="1" t="s">
        <v>46</v>
      </c>
      <c r="B160" t="s">
        <v>14</v>
      </c>
      <c r="C160">
        <v>8</v>
      </c>
      <c r="D160">
        <v>24</v>
      </c>
      <c r="E160">
        <v>5</v>
      </c>
      <c r="F160">
        <v>0</v>
      </c>
      <c r="G160">
        <v>0</v>
      </c>
      <c r="H160">
        <v>0</v>
      </c>
      <c r="I160">
        <v>0</v>
      </c>
      <c r="J160">
        <v>1</v>
      </c>
      <c r="L160">
        <v>3442</v>
      </c>
      <c r="M160">
        <f t="shared" si="52"/>
        <v>0</v>
      </c>
      <c r="N160">
        <f t="shared" si="53"/>
        <v>2</v>
      </c>
      <c r="O160">
        <f t="shared" si="50"/>
        <v>2</v>
      </c>
      <c r="P160">
        <f t="shared" si="51"/>
        <v>1</v>
      </c>
      <c r="Q160">
        <f t="shared" si="41"/>
        <v>2</v>
      </c>
      <c r="R160">
        <f t="shared" si="49"/>
        <v>3</v>
      </c>
      <c r="S160">
        <f t="shared" si="54"/>
        <v>0</v>
      </c>
      <c r="U160">
        <f t="shared" si="42"/>
        <v>2</v>
      </c>
    </row>
    <row r="161" spans="1:21" x14ac:dyDescent="0.3">
      <c r="A161" s="1" t="s">
        <v>49</v>
      </c>
      <c r="B161" t="s">
        <v>14</v>
      </c>
      <c r="C161">
        <v>8</v>
      </c>
      <c r="D161">
        <v>24</v>
      </c>
      <c r="E161">
        <v>5</v>
      </c>
      <c r="F161">
        <v>0</v>
      </c>
      <c r="G161">
        <v>0</v>
      </c>
      <c r="H161">
        <v>0</v>
      </c>
      <c r="I161">
        <v>0</v>
      </c>
      <c r="J161">
        <v>1</v>
      </c>
      <c r="L161">
        <v>1656</v>
      </c>
      <c r="M161">
        <f t="shared" si="52"/>
        <v>0</v>
      </c>
      <c r="N161">
        <f t="shared" si="53"/>
        <v>2</v>
      </c>
      <c r="O161">
        <f t="shared" si="50"/>
        <v>2</v>
      </c>
      <c r="P161">
        <f t="shared" si="51"/>
        <v>1</v>
      </c>
      <c r="Q161">
        <f t="shared" si="41"/>
        <v>2</v>
      </c>
      <c r="R161">
        <f t="shared" si="49"/>
        <v>3</v>
      </c>
      <c r="S161">
        <f t="shared" si="54"/>
        <v>0</v>
      </c>
      <c r="U161">
        <f t="shared" si="42"/>
        <v>2</v>
      </c>
    </row>
    <row r="162" spans="1:21" x14ac:dyDescent="0.3">
      <c r="A162" s="1" t="s">
        <v>52</v>
      </c>
      <c r="B162" t="s">
        <v>14</v>
      </c>
      <c r="C162">
        <v>8</v>
      </c>
      <c r="D162">
        <v>24</v>
      </c>
      <c r="E162" s="5">
        <v>24</v>
      </c>
      <c r="F162">
        <v>0</v>
      </c>
      <c r="G162">
        <v>1</v>
      </c>
      <c r="H162">
        <v>0</v>
      </c>
      <c r="I162">
        <v>1</v>
      </c>
      <c r="J162">
        <v>0</v>
      </c>
      <c r="L162">
        <v>626</v>
      </c>
      <c r="M162">
        <f t="shared" si="52"/>
        <v>2</v>
      </c>
      <c r="N162">
        <f t="shared" si="53"/>
        <v>3</v>
      </c>
      <c r="O162">
        <f t="shared" si="50"/>
        <v>0</v>
      </c>
      <c r="P162">
        <f t="shared" si="51"/>
        <v>0</v>
      </c>
      <c r="Q162">
        <f t="shared" si="41"/>
        <v>5</v>
      </c>
      <c r="R162">
        <f t="shared" si="49"/>
        <v>0</v>
      </c>
      <c r="S162">
        <f t="shared" si="54"/>
        <v>1</v>
      </c>
      <c r="U162">
        <f t="shared" si="42"/>
        <v>4</v>
      </c>
    </row>
    <row r="163" spans="1:21" x14ac:dyDescent="0.3">
      <c r="A163" s="1" t="s">
        <v>56</v>
      </c>
      <c r="B163" t="s">
        <v>14</v>
      </c>
      <c r="C163">
        <v>8</v>
      </c>
      <c r="D163">
        <v>24</v>
      </c>
      <c r="E163" s="5">
        <v>24</v>
      </c>
      <c r="F163">
        <v>0</v>
      </c>
      <c r="G163">
        <v>1</v>
      </c>
      <c r="H163">
        <v>0</v>
      </c>
      <c r="I163">
        <v>1</v>
      </c>
      <c r="J163">
        <v>0</v>
      </c>
      <c r="L163">
        <v>3938</v>
      </c>
      <c r="M163">
        <f t="shared" si="52"/>
        <v>2</v>
      </c>
      <c r="N163">
        <f t="shared" si="53"/>
        <v>3</v>
      </c>
      <c r="O163">
        <f t="shared" si="50"/>
        <v>0</v>
      </c>
      <c r="P163">
        <f t="shared" si="51"/>
        <v>0</v>
      </c>
      <c r="Q163">
        <f t="shared" si="41"/>
        <v>5</v>
      </c>
      <c r="R163">
        <f t="shared" si="49"/>
        <v>0</v>
      </c>
      <c r="S163">
        <f t="shared" si="54"/>
        <v>1</v>
      </c>
      <c r="U163">
        <f t="shared" si="42"/>
        <v>4</v>
      </c>
    </row>
    <row r="164" spans="1:21" x14ac:dyDescent="0.3">
      <c r="A164" s="1" t="s">
        <v>59</v>
      </c>
      <c r="B164" t="s">
        <v>14</v>
      </c>
      <c r="C164">
        <v>8</v>
      </c>
      <c r="D164">
        <v>24</v>
      </c>
      <c r="E164" s="6">
        <v>4</v>
      </c>
      <c r="F164">
        <v>0</v>
      </c>
      <c r="G164">
        <v>0</v>
      </c>
      <c r="H164">
        <v>0</v>
      </c>
      <c r="I164">
        <v>1</v>
      </c>
      <c r="J164">
        <v>0</v>
      </c>
      <c r="L164">
        <v>881</v>
      </c>
      <c r="M164">
        <f t="shared" si="52"/>
        <v>1</v>
      </c>
      <c r="N164">
        <f t="shared" si="53"/>
        <v>3</v>
      </c>
      <c r="O164">
        <f t="shared" si="50"/>
        <v>1</v>
      </c>
      <c r="P164">
        <f t="shared" si="51"/>
        <v>0</v>
      </c>
      <c r="Q164">
        <f t="shared" si="41"/>
        <v>4</v>
      </c>
      <c r="R164">
        <f t="shared" si="49"/>
        <v>1</v>
      </c>
      <c r="S164">
        <f t="shared" si="54"/>
        <v>1</v>
      </c>
      <c r="U164">
        <f t="shared" si="42"/>
        <v>3</v>
      </c>
    </row>
    <row r="165" spans="1:21" x14ac:dyDescent="0.3">
      <c r="A165" s="1" t="s">
        <v>62</v>
      </c>
      <c r="B165" t="s">
        <v>14</v>
      </c>
      <c r="C165">
        <v>8</v>
      </c>
      <c r="D165">
        <v>24</v>
      </c>
      <c r="E165" s="5">
        <v>24</v>
      </c>
      <c r="F165">
        <v>0</v>
      </c>
      <c r="G165">
        <v>1</v>
      </c>
      <c r="H165">
        <v>0</v>
      </c>
      <c r="I165">
        <v>1</v>
      </c>
      <c r="J165">
        <v>0</v>
      </c>
      <c r="L165">
        <v>1389</v>
      </c>
      <c r="M165">
        <f t="shared" si="52"/>
        <v>2</v>
      </c>
      <c r="N165">
        <f t="shared" si="53"/>
        <v>3</v>
      </c>
      <c r="O165">
        <f t="shared" si="50"/>
        <v>0</v>
      </c>
      <c r="P165">
        <f t="shared" si="51"/>
        <v>0</v>
      </c>
      <c r="Q165">
        <f t="shared" si="41"/>
        <v>5</v>
      </c>
      <c r="R165">
        <f t="shared" si="49"/>
        <v>0</v>
      </c>
      <c r="S165">
        <f t="shared" si="54"/>
        <v>1</v>
      </c>
      <c r="U165">
        <f t="shared" si="42"/>
        <v>4</v>
      </c>
    </row>
    <row r="166" spans="1:21" x14ac:dyDescent="0.3">
      <c r="A166" s="1" t="s">
        <v>65</v>
      </c>
      <c r="B166" t="s">
        <v>14</v>
      </c>
      <c r="C166">
        <v>8</v>
      </c>
      <c r="D166">
        <v>24</v>
      </c>
      <c r="E166">
        <v>5</v>
      </c>
      <c r="F166">
        <v>0</v>
      </c>
      <c r="G166">
        <v>0</v>
      </c>
      <c r="H166">
        <v>0</v>
      </c>
      <c r="I166">
        <v>0</v>
      </c>
      <c r="J166">
        <v>1</v>
      </c>
      <c r="L166">
        <v>1334</v>
      </c>
      <c r="M166">
        <f t="shared" si="52"/>
        <v>0</v>
      </c>
      <c r="N166">
        <f t="shared" si="53"/>
        <v>2</v>
      </c>
      <c r="O166">
        <f t="shared" si="50"/>
        <v>2</v>
      </c>
      <c r="P166">
        <f t="shared" si="51"/>
        <v>1</v>
      </c>
      <c r="Q166">
        <f t="shared" si="41"/>
        <v>2</v>
      </c>
      <c r="R166">
        <f t="shared" si="49"/>
        <v>3</v>
      </c>
      <c r="S166">
        <f t="shared" si="54"/>
        <v>0</v>
      </c>
      <c r="U166">
        <f t="shared" si="42"/>
        <v>2</v>
      </c>
    </row>
    <row r="167" spans="1:21" x14ac:dyDescent="0.3">
      <c r="A167" s="1" t="s">
        <v>68</v>
      </c>
      <c r="B167" t="s">
        <v>14</v>
      </c>
      <c r="C167">
        <v>8</v>
      </c>
      <c r="D167">
        <v>24</v>
      </c>
      <c r="E167" s="5">
        <v>24</v>
      </c>
      <c r="F167">
        <v>0</v>
      </c>
      <c r="G167">
        <v>1</v>
      </c>
      <c r="H167">
        <v>0</v>
      </c>
      <c r="I167">
        <v>1</v>
      </c>
      <c r="J167">
        <v>0</v>
      </c>
      <c r="L167">
        <v>713</v>
      </c>
      <c r="M167">
        <f t="shared" si="52"/>
        <v>2</v>
      </c>
      <c r="N167">
        <f t="shared" si="53"/>
        <v>3</v>
      </c>
      <c r="O167">
        <f t="shared" si="50"/>
        <v>0</v>
      </c>
      <c r="P167">
        <f t="shared" si="51"/>
        <v>0</v>
      </c>
      <c r="Q167">
        <f t="shared" si="41"/>
        <v>5</v>
      </c>
      <c r="R167">
        <f t="shared" si="49"/>
        <v>0</v>
      </c>
      <c r="S167">
        <f t="shared" si="54"/>
        <v>1</v>
      </c>
      <c r="U167">
        <f t="shared" si="42"/>
        <v>4</v>
      </c>
    </row>
    <row r="168" spans="1:21" x14ac:dyDescent="0.3">
      <c r="A168" s="1" t="s">
        <v>71</v>
      </c>
      <c r="B168" t="s">
        <v>14</v>
      </c>
      <c r="C168">
        <v>8</v>
      </c>
      <c r="D168">
        <v>24</v>
      </c>
      <c r="E168" s="6">
        <v>4</v>
      </c>
      <c r="F168">
        <v>0</v>
      </c>
      <c r="G168">
        <v>0</v>
      </c>
      <c r="H168">
        <v>0</v>
      </c>
      <c r="I168">
        <v>1</v>
      </c>
      <c r="J168">
        <v>0</v>
      </c>
      <c r="L168">
        <v>1960</v>
      </c>
      <c r="M168">
        <f t="shared" si="52"/>
        <v>1</v>
      </c>
      <c r="N168">
        <f t="shared" si="53"/>
        <v>3</v>
      </c>
      <c r="O168">
        <f t="shared" si="50"/>
        <v>1</v>
      </c>
      <c r="P168">
        <f t="shared" si="51"/>
        <v>0</v>
      </c>
      <c r="Q168">
        <f t="shared" si="41"/>
        <v>4</v>
      </c>
      <c r="R168">
        <f t="shared" si="49"/>
        <v>1</v>
      </c>
      <c r="S168">
        <f t="shared" si="54"/>
        <v>1</v>
      </c>
      <c r="U168">
        <f t="shared" si="42"/>
        <v>3</v>
      </c>
    </row>
    <row r="169" spans="1:21" x14ac:dyDescent="0.3">
      <c r="A169" s="1" t="s">
        <v>75</v>
      </c>
      <c r="B169" t="s">
        <v>14</v>
      </c>
      <c r="C169">
        <v>8</v>
      </c>
      <c r="D169">
        <v>24</v>
      </c>
      <c r="E169">
        <v>5</v>
      </c>
      <c r="F169">
        <v>0</v>
      </c>
      <c r="G169">
        <v>0</v>
      </c>
      <c r="H169">
        <v>0</v>
      </c>
      <c r="I169">
        <v>0</v>
      </c>
      <c r="J169">
        <v>1</v>
      </c>
      <c r="L169">
        <v>3303</v>
      </c>
      <c r="M169">
        <f>SUM(COUNTIF(G169,"=1"),COUNTIF(I169,"=1"))</f>
        <v>0</v>
      </c>
      <c r="N169">
        <f t="shared" si="53"/>
        <v>2</v>
      </c>
      <c r="O169">
        <f t="shared" si="50"/>
        <v>2</v>
      </c>
      <c r="P169">
        <f t="shared" si="51"/>
        <v>1</v>
      </c>
      <c r="Q169">
        <f t="shared" si="41"/>
        <v>2</v>
      </c>
      <c r="R169">
        <f t="shared" si="49"/>
        <v>3</v>
      </c>
      <c r="S169">
        <f t="shared" si="54"/>
        <v>0</v>
      </c>
      <c r="U169">
        <f t="shared" si="42"/>
        <v>2</v>
      </c>
    </row>
    <row r="170" spans="1:21" x14ac:dyDescent="0.3">
      <c r="A170" s="1" t="s">
        <v>13</v>
      </c>
      <c r="B170" t="s">
        <v>14</v>
      </c>
      <c r="C170">
        <v>9</v>
      </c>
      <c r="D170">
        <v>6</v>
      </c>
      <c r="E170" s="5">
        <v>6</v>
      </c>
      <c r="F170">
        <v>0</v>
      </c>
      <c r="G170">
        <v>0</v>
      </c>
      <c r="H170">
        <v>0</v>
      </c>
      <c r="I170">
        <v>0</v>
      </c>
      <c r="J170" s="2">
        <v>0</v>
      </c>
      <c r="K170" s="2">
        <v>1</v>
      </c>
      <c r="L170">
        <v>3184</v>
      </c>
      <c r="M170">
        <f>SUM(COUNTIF(K170,"=1"))</f>
        <v>1</v>
      </c>
      <c r="N170">
        <f>SUM(COUNTIF(F170,"=0"),COUNTIF(G170,"=0"),COUNTIF(H170,"=0"),COUNTIF(I170,"=0"),COUNTIF(J170,"=0"))</f>
        <v>5</v>
      </c>
      <c r="O170">
        <f t="shared" ref="O170:O190" si="55">SUM(COUNTIF(K170,"=0"))</f>
        <v>0</v>
      </c>
      <c r="P170">
        <f t="shared" ref="P170:P190" si="56">SUM(COUNTIF(F170,"=1"),COUNTIF(G170,"=1"),COUNTIF(H170,"=1"),COUNTIF(I170,"=1"),COUNTIF(J170,"=1"))</f>
        <v>0</v>
      </c>
      <c r="Q170">
        <f t="shared" si="41"/>
        <v>6</v>
      </c>
      <c r="R170">
        <f t="shared" si="49"/>
        <v>0</v>
      </c>
      <c r="S170">
        <f>COUNTIF(K170,"=1")</f>
        <v>1</v>
      </c>
      <c r="T170">
        <f>COUNTIF(J170,"=0")</f>
        <v>1</v>
      </c>
      <c r="U170">
        <f t="shared" si="42"/>
        <v>4</v>
      </c>
    </row>
    <row r="171" spans="1:21" x14ac:dyDescent="0.3">
      <c r="A171" s="1" t="s">
        <v>18</v>
      </c>
      <c r="B171" t="s">
        <v>14</v>
      </c>
      <c r="C171">
        <v>9</v>
      </c>
      <c r="D171">
        <v>6</v>
      </c>
      <c r="E171">
        <v>23</v>
      </c>
      <c r="F171">
        <v>0</v>
      </c>
      <c r="G171">
        <v>1</v>
      </c>
      <c r="H171">
        <v>1</v>
      </c>
      <c r="I171">
        <v>0</v>
      </c>
      <c r="J171" s="2">
        <v>0</v>
      </c>
      <c r="K171" s="2">
        <v>0</v>
      </c>
      <c r="L171">
        <v>3262</v>
      </c>
      <c r="M171">
        <f t="shared" ref="M171:M190" si="57">SUM(COUNTIF(K171,"=1"))</f>
        <v>0</v>
      </c>
      <c r="N171">
        <f t="shared" ref="N171:N190" si="58">SUM(COUNTIF(F171,"=0"),COUNTIF(G171,"=0"),COUNTIF(H171,"=0"),COUNTIF(I171,"=0"),COUNTIF(J171,"=0"))</f>
        <v>3</v>
      </c>
      <c r="O171">
        <f t="shared" si="55"/>
        <v>1</v>
      </c>
      <c r="P171">
        <f t="shared" si="56"/>
        <v>2</v>
      </c>
      <c r="Q171">
        <f t="shared" si="41"/>
        <v>3</v>
      </c>
      <c r="R171">
        <f t="shared" si="49"/>
        <v>3</v>
      </c>
      <c r="S171">
        <f t="shared" ref="S171:S190" si="59">COUNTIF(K171,"=1")</f>
        <v>0</v>
      </c>
      <c r="T171">
        <f t="shared" ref="T171:T190" si="60">COUNTIF(J171,"=0")</f>
        <v>1</v>
      </c>
      <c r="U171">
        <f t="shared" si="42"/>
        <v>2</v>
      </c>
    </row>
    <row r="172" spans="1:21" x14ac:dyDescent="0.3">
      <c r="A172" s="1" t="s">
        <v>21</v>
      </c>
      <c r="B172" t="s">
        <v>14</v>
      </c>
      <c r="C172">
        <v>9</v>
      </c>
      <c r="D172">
        <v>6</v>
      </c>
      <c r="E172" s="5">
        <v>6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1</v>
      </c>
      <c r="L172">
        <v>4258</v>
      </c>
      <c r="M172">
        <f t="shared" si="57"/>
        <v>1</v>
      </c>
      <c r="N172">
        <f t="shared" si="58"/>
        <v>5</v>
      </c>
      <c r="O172">
        <f t="shared" si="55"/>
        <v>0</v>
      </c>
      <c r="P172">
        <f t="shared" si="56"/>
        <v>0</v>
      </c>
      <c r="Q172">
        <f t="shared" si="41"/>
        <v>6</v>
      </c>
      <c r="R172">
        <f t="shared" si="49"/>
        <v>0</v>
      </c>
      <c r="S172">
        <f t="shared" si="59"/>
        <v>1</v>
      </c>
      <c r="T172">
        <f t="shared" si="60"/>
        <v>1</v>
      </c>
      <c r="U172">
        <f t="shared" si="42"/>
        <v>4</v>
      </c>
    </row>
    <row r="173" spans="1:21" x14ac:dyDescent="0.3">
      <c r="A173" s="1" t="s">
        <v>24</v>
      </c>
      <c r="B173" t="s">
        <v>14</v>
      </c>
      <c r="C173">
        <v>9</v>
      </c>
      <c r="D173">
        <v>6</v>
      </c>
      <c r="E173">
        <v>5</v>
      </c>
      <c r="F173">
        <v>0</v>
      </c>
      <c r="G173">
        <v>0</v>
      </c>
      <c r="H173">
        <v>0</v>
      </c>
      <c r="I173">
        <v>0</v>
      </c>
      <c r="J173">
        <v>1</v>
      </c>
      <c r="K173">
        <v>0</v>
      </c>
      <c r="L173">
        <v>1923</v>
      </c>
      <c r="M173">
        <f t="shared" si="57"/>
        <v>0</v>
      </c>
      <c r="N173">
        <f t="shared" si="58"/>
        <v>4</v>
      </c>
      <c r="O173">
        <f t="shared" si="55"/>
        <v>1</v>
      </c>
      <c r="P173">
        <f t="shared" si="56"/>
        <v>1</v>
      </c>
      <c r="Q173">
        <f t="shared" si="41"/>
        <v>4</v>
      </c>
      <c r="R173">
        <f t="shared" si="49"/>
        <v>2</v>
      </c>
      <c r="S173">
        <f t="shared" si="59"/>
        <v>0</v>
      </c>
      <c r="T173">
        <f t="shared" si="60"/>
        <v>0</v>
      </c>
      <c r="U173">
        <f t="shared" si="42"/>
        <v>4</v>
      </c>
    </row>
    <row r="174" spans="1:21" x14ac:dyDescent="0.3">
      <c r="A174" s="1" t="s">
        <v>27</v>
      </c>
      <c r="B174" t="s">
        <v>14</v>
      </c>
      <c r="C174">
        <v>9</v>
      </c>
      <c r="D174">
        <v>6</v>
      </c>
      <c r="E174">
        <v>145</v>
      </c>
      <c r="F174">
        <v>1</v>
      </c>
      <c r="G174">
        <v>0</v>
      </c>
      <c r="H174">
        <v>0</v>
      </c>
      <c r="I174">
        <v>1</v>
      </c>
      <c r="J174">
        <v>1</v>
      </c>
      <c r="K174">
        <v>0</v>
      </c>
      <c r="L174">
        <v>1415</v>
      </c>
      <c r="M174">
        <f t="shared" si="57"/>
        <v>0</v>
      </c>
      <c r="N174">
        <f t="shared" si="58"/>
        <v>2</v>
      </c>
      <c r="O174">
        <f t="shared" si="55"/>
        <v>1</v>
      </c>
      <c r="P174">
        <f t="shared" si="56"/>
        <v>3</v>
      </c>
      <c r="Q174">
        <f t="shared" si="41"/>
        <v>2</v>
      </c>
      <c r="R174">
        <f t="shared" si="49"/>
        <v>4</v>
      </c>
      <c r="S174">
        <f t="shared" si="59"/>
        <v>0</v>
      </c>
      <c r="T174">
        <f t="shared" si="60"/>
        <v>0</v>
      </c>
      <c r="U174">
        <f t="shared" si="42"/>
        <v>2</v>
      </c>
    </row>
    <row r="175" spans="1:21" x14ac:dyDescent="0.3">
      <c r="A175" s="1" t="s">
        <v>29</v>
      </c>
      <c r="B175" t="s">
        <v>14</v>
      </c>
      <c r="C175">
        <v>9</v>
      </c>
      <c r="D175">
        <v>6</v>
      </c>
      <c r="E175">
        <v>2345</v>
      </c>
      <c r="F175">
        <v>0</v>
      </c>
      <c r="G175">
        <v>1</v>
      </c>
      <c r="H175">
        <v>1</v>
      </c>
      <c r="I175">
        <v>1</v>
      </c>
      <c r="J175">
        <v>1</v>
      </c>
      <c r="K175">
        <v>0</v>
      </c>
      <c r="L175">
        <v>3062</v>
      </c>
      <c r="M175">
        <f t="shared" si="57"/>
        <v>0</v>
      </c>
      <c r="N175">
        <f t="shared" si="58"/>
        <v>1</v>
      </c>
      <c r="O175">
        <f t="shared" si="55"/>
        <v>1</v>
      </c>
      <c r="P175">
        <f t="shared" si="56"/>
        <v>4</v>
      </c>
      <c r="Q175">
        <f t="shared" si="41"/>
        <v>1</v>
      </c>
      <c r="R175">
        <f t="shared" si="49"/>
        <v>5</v>
      </c>
      <c r="S175">
        <f t="shared" si="59"/>
        <v>0</v>
      </c>
      <c r="T175">
        <f t="shared" si="60"/>
        <v>0</v>
      </c>
      <c r="U175">
        <f t="shared" si="42"/>
        <v>1</v>
      </c>
    </row>
    <row r="176" spans="1:21" x14ac:dyDescent="0.3">
      <c r="A176" s="1" t="s">
        <v>32</v>
      </c>
      <c r="B176" t="s">
        <v>14</v>
      </c>
      <c r="C176">
        <v>9</v>
      </c>
      <c r="D176">
        <v>6</v>
      </c>
      <c r="E176" s="5">
        <v>6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1</v>
      </c>
      <c r="L176">
        <v>4488</v>
      </c>
      <c r="M176">
        <f t="shared" si="57"/>
        <v>1</v>
      </c>
      <c r="N176">
        <f t="shared" si="58"/>
        <v>5</v>
      </c>
      <c r="O176">
        <f t="shared" si="55"/>
        <v>0</v>
      </c>
      <c r="P176">
        <f t="shared" si="56"/>
        <v>0</v>
      </c>
      <c r="Q176">
        <f t="shared" si="41"/>
        <v>6</v>
      </c>
      <c r="R176">
        <f t="shared" si="49"/>
        <v>0</v>
      </c>
      <c r="S176">
        <f t="shared" si="59"/>
        <v>1</v>
      </c>
      <c r="T176">
        <f t="shared" si="60"/>
        <v>1</v>
      </c>
      <c r="U176">
        <f t="shared" si="42"/>
        <v>4</v>
      </c>
    </row>
    <row r="177" spans="1:21" x14ac:dyDescent="0.3">
      <c r="A177" s="1" t="s">
        <v>35</v>
      </c>
      <c r="B177" t="s">
        <v>14</v>
      </c>
      <c r="C177">
        <v>9</v>
      </c>
      <c r="D177">
        <v>6</v>
      </c>
      <c r="E177" s="5">
        <v>6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1</v>
      </c>
      <c r="L177">
        <v>2433</v>
      </c>
      <c r="M177">
        <f t="shared" si="57"/>
        <v>1</v>
      </c>
      <c r="N177">
        <f t="shared" si="58"/>
        <v>5</v>
      </c>
      <c r="O177">
        <f t="shared" si="55"/>
        <v>0</v>
      </c>
      <c r="P177">
        <f t="shared" si="56"/>
        <v>0</v>
      </c>
      <c r="Q177">
        <f t="shared" si="41"/>
        <v>6</v>
      </c>
      <c r="R177">
        <f t="shared" si="49"/>
        <v>0</v>
      </c>
      <c r="S177">
        <f t="shared" si="59"/>
        <v>1</v>
      </c>
      <c r="T177">
        <f t="shared" si="60"/>
        <v>1</v>
      </c>
      <c r="U177">
        <f t="shared" si="42"/>
        <v>4</v>
      </c>
    </row>
    <row r="178" spans="1:21" x14ac:dyDescent="0.3">
      <c r="A178" s="1" t="s">
        <v>37</v>
      </c>
      <c r="B178" t="s">
        <v>14</v>
      </c>
      <c r="C178">
        <v>9</v>
      </c>
      <c r="D178">
        <v>6</v>
      </c>
      <c r="E178">
        <v>5</v>
      </c>
      <c r="F178">
        <v>0</v>
      </c>
      <c r="G178">
        <v>0</v>
      </c>
      <c r="H178">
        <v>0</v>
      </c>
      <c r="I178">
        <v>0</v>
      </c>
      <c r="J178">
        <v>1</v>
      </c>
      <c r="K178">
        <v>0</v>
      </c>
      <c r="L178">
        <v>7044</v>
      </c>
      <c r="M178">
        <f t="shared" si="57"/>
        <v>0</v>
      </c>
      <c r="N178">
        <f t="shared" si="58"/>
        <v>4</v>
      </c>
      <c r="O178">
        <f t="shared" si="55"/>
        <v>1</v>
      </c>
      <c r="P178">
        <f t="shared" si="56"/>
        <v>1</v>
      </c>
      <c r="Q178">
        <f t="shared" si="41"/>
        <v>4</v>
      </c>
      <c r="R178">
        <f t="shared" si="49"/>
        <v>2</v>
      </c>
      <c r="S178">
        <f t="shared" si="59"/>
        <v>0</v>
      </c>
      <c r="T178">
        <f t="shared" si="60"/>
        <v>0</v>
      </c>
      <c r="U178">
        <f t="shared" si="42"/>
        <v>4</v>
      </c>
    </row>
    <row r="179" spans="1:21" x14ac:dyDescent="0.3">
      <c r="A179" s="1" t="s">
        <v>40</v>
      </c>
      <c r="B179" t="s">
        <v>14</v>
      </c>
      <c r="C179">
        <v>9</v>
      </c>
      <c r="D179">
        <v>6</v>
      </c>
      <c r="E179" s="5">
        <v>6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1</v>
      </c>
      <c r="L179">
        <v>2568</v>
      </c>
      <c r="M179">
        <f t="shared" si="57"/>
        <v>1</v>
      </c>
      <c r="N179">
        <f t="shared" si="58"/>
        <v>5</v>
      </c>
      <c r="O179">
        <f t="shared" si="55"/>
        <v>0</v>
      </c>
      <c r="P179">
        <f t="shared" si="56"/>
        <v>0</v>
      </c>
      <c r="Q179">
        <f t="shared" si="41"/>
        <v>6</v>
      </c>
      <c r="R179">
        <f t="shared" si="49"/>
        <v>0</v>
      </c>
      <c r="S179">
        <f t="shared" si="59"/>
        <v>1</v>
      </c>
      <c r="T179">
        <f t="shared" si="60"/>
        <v>1</v>
      </c>
      <c r="U179">
        <f t="shared" si="42"/>
        <v>4</v>
      </c>
    </row>
    <row r="180" spans="1:21" x14ac:dyDescent="0.3">
      <c r="A180" s="1" t="s">
        <v>43</v>
      </c>
      <c r="B180" t="s">
        <v>14</v>
      </c>
      <c r="C180">
        <v>9</v>
      </c>
      <c r="D180">
        <v>6</v>
      </c>
      <c r="E180" s="5">
        <v>6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1</v>
      </c>
      <c r="L180">
        <v>6344</v>
      </c>
      <c r="M180">
        <f t="shared" si="57"/>
        <v>1</v>
      </c>
      <c r="N180">
        <f t="shared" si="58"/>
        <v>5</v>
      </c>
      <c r="O180">
        <f t="shared" si="55"/>
        <v>0</v>
      </c>
      <c r="P180">
        <f t="shared" si="56"/>
        <v>0</v>
      </c>
      <c r="Q180">
        <f t="shared" si="41"/>
        <v>6</v>
      </c>
      <c r="R180">
        <f t="shared" si="49"/>
        <v>0</v>
      </c>
      <c r="S180">
        <f t="shared" si="59"/>
        <v>1</v>
      </c>
      <c r="T180">
        <f t="shared" si="60"/>
        <v>1</v>
      </c>
      <c r="U180">
        <f t="shared" si="42"/>
        <v>4</v>
      </c>
    </row>
    <row r="181" spans="1:21" x14ac:dyDescent="0.3">
      <c r="A181" s="1" t="s">
        <v>46</v>
      </c>
      <c r="B181" t="s">
        <v>14</v>
      </c>
      <c r="C181">
        <v>9</v>
      </c>
      <c r="D181">
        <v>6</v>
      </c>
      <c r="E181" s="5">
        <v>6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1</v>
      </c>
      <c r="L181">
        <v>5746</v>
      </c>
      <c r="M181">
        <f t="shared" si="57"/>
        <v>1</v>
      </c>
      <c r="N181">
        <f t="shared" si="58"/>
        <v>5</v>
      </c>
      <c r="O181">
        <f t="shared" si="55"/>
        <v>0</v>
      </c>
      <c r="P181">
        <f t="shared" si="56"/>
        <v>0</v>
      </c>
      <c r="Q181">
        <f t="shared" si="41"/>
        <v>6</v>
      </c>
      <c r="R181">
        <f t="shared" si="49"/>
        <v>0</v>
      </c>
      <c r="S181">
        <f t="shared" si="59"/>
        <v>1</v>
      </c>
      <c r="T181">
        <f t="shared" si="60"/>
        <v>1</v>
      </c>
      <c r="U181">
        <f t="shared" si="42"/>
        <v>4</v>
      </c>
    </row>
    <row r="182" spans="1:21" x14ac:dyDescent="0.3">
      <c r="A182" s="1" t="s">
        <v>49</v>
      </c>
      <c r="B182" t="s">
        <v>14</v>
      </c>
      <c r="C182">
        <v>9</v>
      </c>
      <c r="D182">
        <v>6</v>
      </c>
      <c r="E182" s="5">
        <v>6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1</v>
      </c>
      <c r="L182">
        <v>2771</v>
      </c>
      <c r="M182">
        <f t="shared" si="57"/>
        <v>1</v>
      </c>
      <c r="N182">
        <f t="shared" si="58"/>
        <v>5</v>
      </c>
      <c r="O182">
        <f t="shared" si="55"/>
        <v>0</v>
      </c>
      <c r="P182">
        <f t="shared" si="56"/>
        <v>0</v>
      </c>
      <c r="Q182">
        <f t="shared" si="41"/>
        <v>6</v>
      </c>
      <c r="R182">
        <f t="shared" si="49"/>
        <v>0</v>
      </c>
      <c r="S182">
        <f t="shared" si="59"/>
        <v>1</v>
      </c>
      <c r="T182">
        <f t="shared" si="60"/>
        <v>1</v>
      </c>
      <c r="U182">
        <f t="shared" si="42"/>
        <v>4</v>
      </c>
    </row>
    <row r="183" spans="1:21" x14ac:dyDescent="0.3">
      <c r="A183" s="1" t="s">
        <v>52</v>
      </c>
      <c r="B183" t="s">
        <v>14</v>
      </c>
      <c r="C183">
        <v>9</v>
      </c>
      <c r="D183">
        <v>6</v>
      </c>
      <c r="E183">
        <v>5</v>
      </c>
      <c r="F183">
        <v>0</v>
      </c>
      <c r="G183">
        <v>0</v>
      </c>
      <c r="H183">
        <v>0</v>
      </c>
      <c r="I183">
        <v>0</v>
      </c>
      <c r="J183">
        <v>1</v>
      </c>
      <c r="K183">
        <v>0</v>
      </c>
      <c r="L183">
        <v>1257</v>
      </c>
      <c r="M183">
        <f t="shared" si="57"/>
        <v>0</v>
      </c>
      <c r="N183">
        <f t="shared" si="58"/>
        <v>4</v>
      </c>
      <c r="O183">
        <f t="shared" si="55"/>
        <v>1</v>
      </c>
      <c r="P183">
        <f t="shared" si="56"/>
        <v>1</v>
      </c>
      <c r="Q183">
        <f t="shared" si="41"/>
        <v>4</v>
      </c>
      <c r="R183">
        <f t="shared" si="49"/>
        <v>2</v>
      </c>
      <c r="S183">
        <f t="shared" si="59"/>
        <v>0</v>
      </c>
      <c r="T183">
        <f t="shared" si="60"/>
        <v>0</v>
      </c>
      <c r="U183">
        <f t="shared" si="42"/>
        <v>4</v>
      </c>
    </row>
    <row r="184" spans="1:21" x14ac:dyDescent="0.3">
      <c r="A184" s="1" t="s">
        <v>56</v>
      </c>
      <c r="B184" t="s">
        <v>14</v>
      </c>
      <c r="C184">
        <v>9</v>
      </c>
      <c r="D184">
        <v>6</v>
      </c>
      <c r="E184" s="5">
        <v>6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1</v>
      </c>
      <c r="L184">
        <v>8655</v>
      </c>
      <c r="M184">
        <f t="shared" si="57"/>
        <v>1</v>
      </c>
      <c r="N184">
        <f t="shared" si="58"/>
        <v>5</v>
      </c>
      <c r="O184">
        <f t="shared" si="55"/>
        <v>0</v>
      </c>
      <c r="P184">
        <f t="shared" si="56"/>
        <v>0</v>
      </c>
      <c r="Q184">
        <f t="shared" si="41"/>
        <v>6</v>
      </c>
      <c r="R184">
        <f t="shared" si="49"/>
        <v>0</v>
      </c>
      <c r="S184">
        <f t="shared" si="59"/>
        <v>1</v>
      </c>
      <c r="T184">
        <f t="shared" si="60"/>
        <v>1</v>
      </c>
      <c r="U184">
        <f t="shared" si="42"/>
        <v>4</v>
      </c>
    </row>
    <row r="185" spans="1:21" x14ac:dyDescent="0.3">
      <c r="A185" s="1" t="s">
        <v>59</v>
      </c>
      <c r="B185" t="s">
        <v>14</v>
      </c>
      <c r="C185">
        <v>9</v>
      </c>
      <c r="D185">
        <v>6</v>
      </c>
      <c r="E185" s="5">
        <v>6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1</v>
      </c>
      <c r="L185">
        <v>1381</v>
      </c>
      <c r="M185">
        <f t="shared" si="57"/>
        <v>1</v>
      </c>
      <c r="N185">
        <f t="shared" si="58"/>
        <v>5</v>
      </c>
      <c r="O185">
        <f t="shared" si="55"/>
        <v>0</v>
      </c>
      <c r="P185">
        <f t="shared" si="56"/>
        <v>0</v>
      </c>
      <c r="Q185">
        <f t="shared" si="41"/>
        <v>6</v>
      </c>
      <c r="R185">
        <f t="shared" si="49"/>
        <v>0</v>
      </c>
      <c r="S185">
        <f t="shared" si="59"/>
        <v>1</v>
      </c>
      <c r="T185">
        <f t="shared" si="60"/>
        <v>1</v>
      </c>
      <c r="U185">
        <f t="shared" si="42"/>
        <v>4</v>
      </c>
    </row>
    <row r="186" spans="1:21" x14ac:dyDescent="0.3">
      <c r="A186" s="1" t="s">
        <v>62</v>
      </c>
      <c r="B186" t="s">
        <v>14</v>
      </c>
      <c r="C186">
        <v>9</v>
      </c>
      <c r="D186">
        <v>6</v>
      </c>
      <c r="E186" s="5">
        <v>6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1</v>
      </c>
      <c r="L186">
        <v>1070</v>
      </c>
      <c r="M186">
        <f t="shared" si="57"/>
        <v>1</v>
      </c>
      <c r="N186">
        <f t="shared" si="58"/>
        <v>5</v>
      </c>
      <c r="O186">
        <f t="shared" si="55"/>
        <v>0</v>
      </c>
      <c r="P186">
        <f t="shared" si="56"/>
        <v>0</v>
      </c>
      <c r="Q186">
        <f t="shared" si="41"/>
        <v>6</v>
      </c>
      <c r="R186">
        <f t="shared" si="49"/>
        <v>0</v>
      </c>
      <c r="S186">
        <f t="shared" si="59"/>
        <v>1</v>
      </c>
      <c r="T186">
        <f t="shared" si="60"/>
        <v>1</v>
      </c>
      <c r="U186">
        <f t="shared" si="42"/>
        <v>4</v>
      </c>
    </row>
    <row r="187" spans="1:21" x14ac:dyDescent="0.3">
      <c r="A187" s="1" t="s">
        <v>65</v>
      </c>
      <c r="B187" t="s">
        <v>14</v>
      </c>
      <c r="C187">
        <v>9</v>
      </c>
      <c r="D187">
        <v>6</v>
      </c>
      <c r="E187">
        <v>2</v>
      </c>
      <c r="F187">
        <v>0</v>
      </c>
      <c r="G187">
        <v>1</v>
      </c>
      <c r="H187">
        <v>0</v>
      </c>
      <c r="I187">
        <v>0</v>
      </c>
      <c r="J187">
        <v>0</v>
      </c>
      <c r="K187">
        <v>0</v>
      </c>
      <c r="L187">
        <v>3518</v>
      </c>
      <c r="M187">
        <f t="shared" si="57"/>
        <v>0</v>
      </c>
      <c r="N187">
        <f t="shared" si="58"/>
        <v>4</v>
      </c>
      <c r="O187">
        <f t="shared" si="55"/>
        <v>1</v>
      </c>
      <c r="P187">
        <f t="shared" si="56"/>
        <v>1</v>
      </c>
      <c r="Q187">
        <f t="shared" ref="Q187:Q247" si="61">M187+N187</f>
        <v>4</v>
      </c>
      <c r="R187">
        <f t="shared" si="49"/>
        <v>2</v>
      </c>
      <c r="S187">
        <f t="shared" si="59"/>
        <v>0</v>
      </c>
      <c r="T187">
        <f t="shared" si="60"/>
        <v>1</v>
      </c>
      <c r="U187">
        <f t="shared" ref="U187:U247" si="62">Q187-S187-T187</f>
        <v>3</v>
      </c>
    </row>
    <row r="188" spans="1:21" x14ac:dyDescent="0.3">
      <c r="A188" s="1" t="s">
        <v>68</v>
      </c>
      <c r="B188" t="s">
        <v>14</v>
      </c>
      <c r="C188">
        <v>9</v>
      </c>
      <c r="D188">
        <v>6</v>
      </c>
      <c r="E188" s="5">
        <v>6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1</v>
      </c>
      <c r="L188">
        <v>1668</v>
      </c>
      <c r="M188">
        <f t="shared" si="57"/>
        <v>1</v>
      </c>
      <c r="N188">
        <f t="shared" si="58"/>
        <v>5</v>
      </c>
      <c r="O188">
        <f t="shared" si="55"/>
        <v>0</v>
      </c>
      <c r="P188">
        <f t="shared" si="56"/>
        <v>0</v>
      </c>
      <c r="Q188">
        <f t="shared" si="61"/>
        <v>6</v>
      </c>
      <c r="R188">
        <f t="shared" si="49"/>
        <v>0</v>
      </c>
      <c r="S188">
        <f t="shared" si="59"/>
        <v>1</v>
      </c>
      <c r="T188">
        <f t="shared" si="60"/>
        <v>1</v>
      </c>
      <c r="U188">
        <f t="shared" si="62"/>
        <v>4</v>
      </c>
    </row>
    <row r="189" spans="1:21" x14ac:dyDescent="0.3">
      <c r="A189" s="1" t="s">
        <v>71</v>
      </c>
      <c r="B189" t="s">
        <v>14</v>
      </c>
      <c r="C189">
        <v>9</v>
      </c>
      <c r="D189">
        <v>6</v>
      </c>
      <c r="E189">
        <v>5</v>
      </c>
      <c r="F189">
        <v>0</v>
      </c>
      <c r="G189">
        <v>0</v>
      </c>
      <c r="H189">
        <v>0</v>
      </c>
      <c r="I189">
        <v>0</v>
      </c>
      <c r="J189">
        <v>1</v>
      </c>
      <c r="K189">
        <v>0</v>
      </c>
      <c r="L189">
        <v>2048</v>
      </c>
      <c r="M189">
        <f t="shared" si="57"/>
        <v>0</v>
      </c>
      <c r="N189">
        <f t="shared" si="58"/>
        <v>4</v>
      </c>
      <c r="O189">
        <f t="shared" si="55"/>
        <v>1</v>
      </c>
      <c r="P189">
        <f t="shared" si="56"/>
        <v>1</v>
      </c>
      <c r="Q189">
        <f t="shared" si="61"/>
        <v>4</v>
      </c>
      <c r="R189">
        <f t="shared" si="49"/>
        <v>2</v>
      </c>
      <c r="S189">
        <f t="shared" si="59"/>
        <v>0</v>
      </c>
      <c r="T189">
        <f t="shared" si="60"/>
        <v>0</v>
      </c>
      <c r="U189">
        <f t="shared" si="62"/>
        <v>4</v>
      </c>
    </row>
    <row r="190" spans="1:21" x14ac:dyDescent="0.3">
      <c r="A190" s="1" t="s">
        <v>75</v>
      </c>
      <c r="B190" t="s">
        <v>14</v>
      </c>
      <c r="C190">
        <v>9</v>
      </c>
      <c r="D190">
        <v>6</v>
      </c>
      <c r="E190">
        <v>2</v>
      </c>
      <c r="F190">
        <v>0</v>
      </c>
      <c r="G190">
        <v>1</v>
      </c>
      <c r="H190">
        <v>0</v>
      </c>
      <c r="I190">
        <v>0</v>
      </c>
      <c r="J190">
        <v>0</v>
      </c>
      <c r="K190">
        <v>0</v>
      </c>
      <c r="L190">
        <v>4872</v>
      </c>
      <c r="M190">
        <f t="shared" si="57"/>
        <v>0</v>
      </c>
      <c r="N190">
        <f t="shared" si="58"/>
        <v>4</v>
      </c>
      <c r="O190">
        <f t="shared" si="55"/>
        <v>1</v>
      </c>
      <c r="P190">
        <f t="shared" si="56"/>
        <v>1</v>
      </c>
      <c r="Q190">
        <f t="shared" si="61"/>
        <v>4</v>
      </c>
      <c r="R190">
        <f t="shared" si="49"/>
        <v>2</v>
      </c>
      <c r="S190">
        <f t="shared" si="59"/>
        <v>0</v>
      </c>
      <c r="T190">
        <f t="shared" si="60"/>
        <v>1</v>
      </c>
      <c r="U190">
        <f t="shared" si="62"/>
        <v>3</v>
      </c>
    </row>
    <row r="191" spans="1:21" x14ac:dyDescent="0.3">
      <c r="A191" s="1" t="s">
        <v>13</v>
      </c>
      <c r="B191" t="s">
        <v>14</v>
      </c>
      <c r="C191">
        <v>10</v>
      </c>
      <c r="D191">
        <v>4</v>
      </c>
      <c r="E191">
        <v>1234</v>
      </c>
      <c r="F191">
        <v>1</v>
      </c>
      <c r="G191">
        <v>1</v>
      </c>
      <c r="H191">
        <v>1</v>
      </c>
      <c r="I191">
        <v>1</v>
      </c>
      <c r="J191" s="2">
        <v>0</v>
      </c>
      <c r="L191">
        <v>2894</v>
      </c>
      <c r="M191">
        <f>SUM(COUNTIF(I191,"=1"))</f>
        <v>1</v>
      </c>
      <c r="N191">
        <f>SUM(COUNTIF(F191,"=0"),COUNTIF(G191,"=0"),COUNTIF(H191,"=0"),COUNTIF(J191,"=0"))</f>
        <v>1</v>
      </c>
      <c r="O191">
        <f t="shared" ref="O191:O211" si="63">SUM(COUNTIF(I191,"=0"))</f>
        <v>0</v>
      </c>
      <c r="P191">
        <f t="shared" ref="P191:P211" si="64">SUM(COUNTIF(F191,"=1"),COUNTIF(G191,"=1"),COUNTIF(H191,"=1"),COUNTIF(J191,"=1"))</f>
        <v>3</v>
      </c>
      <c r="Q191">
        <f t="shared" si="61"/>
        <v>2</v>
      </c>
      <c r="R191">
        <f t="shared" si="49"/>
        <v>3</v>
      </c>
      <c r="S191">
        <f>COUNTIF(J191,"=0")</f>
        <v>1</v>
      </c>
      <c r="U191">
        <f t="shared" si="62"/>
        <v>1</v>
      </c>
    </row>
    <row r="192" spans="1:21" x14ac:dyDescent="0.3">
      <c r="A192" s="1" t="s">
        <v>18</v>
      </c>
      <c r="B192" t="s">
        <v>14</v>
      </c>
      <c r="C192">
        <v>10</v>
      </c>
      <c r="D192">
        <v>4</v>
      </c>
      <c r="E192">
        <v>5</v>
      </c>
      <c r="F192">
        <v>0</v>
      </c>
      <c r="G192">
        <v>0</v>
      </c>
      <c r="H192">
        <v>0</v>
      </c>
      <c r="I192">
        <v>0</v>
      </c>
      <c r="J192" s="2">
        <v>1</v>
      </c>
      <c r="L192">
        <v>618</v>
      </c>
      <c r="M192">
        <f t="shared" ref="M192:M211" si="65">SUM(COUNTIF(I192,"=1"))</f>
        <v>0</v>
      </c>
      <c r="N192">
        <f t="shared" ref="N192:N211" si="66">SUM(COUNTIF(F192,"=0"),COUNTIF(G192,"=0"),COUNTIF(H192,"=0"),COUNTIF(J192,"=0"))</f>
        <v>3</v>
      </c>
      <c r="O192">
        <f t="shared" si="63"/>
        <v>1</v>
      </c>
      <c r="P192">
        <f t="shared" si="64"/>
        <v>1</v>
      </c>
      <c r="Q192">
        <f t="shared" si="61"/>
        <v>3</v>
      </c>
      <c r="R192">
        <f t="shared" si="49"/>
        <v>2</v>
      </c>
      <c r="S192">
        <f t="shared" ref="S192:S211" si="67">COUNTIF(J192,"=0")</f>
        <v>0</v>
      </c>
      <c r="U192">
        <f t="shared" si="62"/>
        <v>3</v>
      </c>
    </row>
    <row r="193" spans="1:21" x14ac:dyDescent="0.3">
      <c r="A193" s="1" t="s">
        <v>21</v>
      </c>
      <c r="B193" t="s">
        <v>14</v>
      </c>
      <c r="C193">
        <v>10</v>
      </c>
      <c r="D193">
        <v>4</v>
      </c>
      <c r="E193" s="5">
        <v>4</v>
      </c>
      <c r="F193">
        <v>0</v>
      </c>
      <c r="G193">
        <v>0</v>
      </c>
      <c r="H193">
        <v>0</v>
      </c>
      <c r="I193">
        <v>1</v>
      </c>
      <c r="J193">
        <v>0</v>
      </c>
      <c r="L193">
        <v>1874</v>
      </c>
      <c r="M193">
        <f t="shared" si="65"/>
        <v>1</v>
      </c>
      <c r="N193">
        <f t="shared" si="66"/>
        <v>4</v>
      </c>
      <c r="O193">
        <f t="shared" si="63"/>
        <v>0</v>
      </c>
      <c r="P193">
        <f t="shared" si="64"/>
        <v>0</v>
      </c>
      <c r="Q193">
        <f t="shared" si="61"/>
        <v>5</v>
      </c>
      <c r="R193">
        <f t="shared" si="49"/>
        <v>0</v>
      </c>
      <c r="S193">
        <f t="shared" si="67"/>
        <v>1</v>
      </c>
      <c r="U193">
        <f t="shared" si="62"/>
        <v>4</v>
      </c>
    </row>
    <row r="194" spans="1:21" x14ac:dyDescent="0.3">
      <c r="A194" s="1" t="s">
        <v>24</v>
      </c>
      <c r="B194" t="s">
        <v>14</v>
      </c>
      <c r="C194">
        <v>10</v>
      </c>
      <c r="D194">
        <v>4</v>
      </c>
      <c r="E194" s="5">
        <v>4</v>
      </c>
      <c r="F194">
        <v>0</v>
      </c>
      <c r="G194">
        <v>0</v>
      </c>
      <c r="H194">
        <v>0</v>
      </c>
      <c r="I194">
        <v>1</v>
      </c>
      <c r="J194">
        <v>0</v>
      </c>
      <c r="L194">
        <v>1441</v>
      </c>
      <c r="M194">
        <f t="shared" si="65"/>
        <v>1</v>
      </c>
      <c r="N194">
        <f t="shared" si="66"/>
        <v>4</v>
      </c>
      <c r="O194">
        <f t="shared" si="63"/>
        <v>0</v>
      </c>
      <c r="P194">
        <f t="shared" si="64"/>
        <v>0</v>
      </c>
      <c r="Q194">
        <f t="shared" si="61"/>
        <v>5</v>
      </c>
      <c r="R194">
        <f t="shared" si="49"/>
        <v>0</v>
      </c>
      <c r="S194">
        <f t="shared" si="67"/>
        <v>1</v>
      </c>
      <c r="U194">
        <f t="shared" si="62"/>
        <v>4</v>
      </c>
    </row>
    <row r="195" spans="1:21" x14ac:dyDescent="0.3">
      <c r="A195" s="1" t="s">
        <v>27</v>
      </c>
      <c r="B195" t="s">
        <v>14</v>
      </c>
      <c r="C195">
        <v>10</v>
      </c>
      <c r="D195">
        <v>4</v>
      </c>
      <c r="E195">
        <v>13</v>
      </c>
      <c r="F195">
        <v>1</v>
      </c>
      <c r="G195">
        <v>0</v>
      </c>
      <c r="H195">
        <v>1</v>
      </c>
      <c r="I195">
        <v>0</v>
      </c>
      <c r="J195">
        <v>0</v>
      </c>
      <c r="L195">
        <v>1061</v>
      </c>
      <c r="M195">
        <f t="shared" si="65"/>
        <v>0</v>
      </c>
      <c r="N195">
        <f t="shared" si="66"/>
        <v>2</v>
      </c>
      <c r="O195">
        <f t="shared" si="63"/>
        <v>1</v>
      </c>
      <c r="P195">
        <f t="shared" si="64"/>
        <v>2</v>
      </c>
      <c r="Q195">
        <f t="shared" si="61"/>
        <v>2</v>
      </c>
      <c r="R195">
        <f t="shared" ref="R195:R258" si="68">O195+P195</f>
        <v>3</v>
      </c>
      <c r="S195">
        <f t="shared" si="67"/>
        <v>1</v>
      </c>
      <c r="U195">
        <f t="shared" si="62"/>
        <v>1</v>
      </c>
    </row>
    <row r="196" spans="1:21" x14ac:dyDescent="0.3">
      <c r="A196" s="1" t="s">
        <v>29</v>
      </c>
      <c r="B196" t="s">
        <v>14</v>
      </c>
      <c r="C196">
        <v>10</v>
      </c>
      <c r="D196">
        <v>4</v>
      </c>
      <c r="E196" s="5">
        <v>4</v>
      </c>
      <c r="F196">
        <v>0</v>
      </c>
      <c r="G196">
        <v>0</v>
      </c>
      <c r="H196">
        <v>0</v>
      </c>
      <c r="I196">
        <v>1</v>
      </c>
      <c r="J196">
        <v>0</v>
      </c>
      <c r="L196">
        <v>554</v>
      </c>
      <c r="M196">
        <f t="shared" si="65"/>
        <v>1</v>
      </c>
      <c r="N196">
        <f t="shared" si="66"/>
        <v>4</v>
      </c>
      <c r="O196">
        <f t="shared" si="63"/>
        <v>0</v>
      </c>
      <c r="P196">
        <f t="shared" si="64"/>
        <v>0</v>
      </c>
      <c r="Q196">
        <f t="shared" si="61"/>
        <v>5</v>
      </c>
      <c r="R196">
        <f t="shared" si="68"/>
        <v>0</v>
      </c>
      <c r="S196">
        <f t="shared" si="67"/>
        <v>1</v>
      </c>
      <c r="U196">
        <f t="shared" si="62"/>
        <v>4</v>
      </c>
    </row>
    <row r="197" spans="1:21" x14ac:dyDescent="0.3">
      <c r="A197" s="1" t="s">
        <v>32</v>
      </c>
      <c r="B197" t="s">
        <v>14</v>
      </c>
      <c r="C197">
        <v>10</v>
      </c>
      <c r="D197">
        <v>4</v>
      </c>
      <c r="E197" s="5">
        <v>4</v>
      </c>
      <c r="F197">
        <v>0</v>
      </c>
      <c r="G197">
        <v>0</v>
      </c>
      <c r="H197">
        <v>0</v>
      </c>
      <c r="I197">
        <v>1</v>
      </c>
      <c r="J197">
        <v>0</v>
      </c>
      <c r="L197">
        <v>4021</v>
      </c>
      <c r="M197">
        <f t="shared" si="65"/>
        <v>1</v>
      </c>
      <c r="N197">
        <f t="shared" si="66"/>
        <v>4</v>
      </c>
      <c r="O197">
        <f t="shared" si="63"/>
        <v>0</v>
      </c>
      <c r="P197">
        <f t="shared" si="64"/>
        <v>0</v>
      </c>
      <c r="Q197">
        <f t="shared" si="61"/>
        <v>5</v>
      </c>
      <c r="R197">
        <f t="shared" si="68"/>
        <v>0</v>
      </c>
      <c r="S197">
        <f t="shared" si="67"/>
        <v>1</v>
      </c>
      <c r="U197">
        <f t="shared" si="62"/>
        <v>4</v>
      </c>
    </row>
    <row r="198" spans="1:21" x14ac:dyDescent="0.3">
      <c r="A198" s="1" t="s">
        <v>35</v>
      </c>
      <c r="B198" t="s">
        <v>14</v>
      </c>
      <c r="C198">
        <v>10</v>
      </c>
      <c r="D198">
        <v>4</v>
      </c>
      <c r="E198" s="5">
        <v>4</v>
      </c>
      <c r="F198">
        <v>0</v>
      </c>
      <c r="G198">
        <v>0</v>
      </c>
      <c r="H198">
        <v>0</v>
      </c>
      <c r="I198">
        <v>1</v>
      </c>
      <c r="J198">
        <v>0</v>
      </c>
      <c r="L198">
        <v>1380</v>
      </c>
      <c r="M198">
        <f t="shared" si="65"/>
        <v>1</v>
      </c>
      <c r="N198">
        <f t="shared" si="66"/>
        <v>4</v>
      </c>
      <c r="O198">
        <f t="shared" si="63"/>
        <v>0</v>
      </c>
      <c r="P198">
        <f t="shared" si="64"/>
        <v>0</v>
      </c>
      <c r="Q198">
        <f t="shared" si="61"/>
        <v>5</v>
      </c>
      <c r="R198">
        <f t="shared" si="68"/>
        <v>0</v>
      </c>
      <c r="S198">
        <f t="shared" si="67"/>
        <v>1</v>
      </c>
      <c r="U198">
        <f t="shared" si="62"/>
        <v>4</v>
      </c>
    </row>
    <row r="199" spans="1:21" x14ac:dyDescent="0.3">
      <c r="A199" s="1" t="s">
        <v>37</v>
      </c>
      <c r="B199" t="s">
        <v>14</v>
      </c>
      <c r="C199">
        <v>10</v>
      </c>
      <c r="D199">
        <v>4</v>
      </c>
      <c r="E199" s="5">
        <v>4</v>
      </c>
      <c r="F199">
        <v>0</v>
      </c>
      <c r="G199">
        <v>0</v>
      </c>
      <c r="H199">
        <v>0</v>
      </c>
      <c r="I199">
        <v>1</v>
      </c>
      <c r="J199">
        <v>0</v>
      </c>
      <c r="L199">
        <v>1519</v>
      </c>
      <c r="M199">
        <f t="shared" si="65"/>
        <v>1</v>
      </c>
      <c r="N199">
        <f t="shared" si="66"/>
        <v>4</v>
      </c>
      <c r="O199">
        <f t="shared" si="63"/>
        <v>0</v>
      </c>
      <c r="P199">
        <f t="shared" si="64"/>
        <v>0</v>
      </c>
      <c r="Q199">
        <f t="shared" si="61"/>
        <v>5</v>
      </c>
      <c r="R199">
        <f t="shared" si="68"/>
        <v>0</v>
      </c>
      <c r="S199">
        <f t="shared" si="67"/>
        <v>1</v>
      </c>
      <c r="U199">
        <f t="shared" si="62"/>
        <v>4</v>
      </c>
    </row>
    <row r="200" spans="1:21" x14ac:dyDescent="0.3">
      <c r="A200" s="1" t="s">
        <v>40</v>
      </c>
      <c r="B200" t="s">
        <v>14</v>
      </c>
      <c r="C200">
        <v>10</v>
      </c>
      <c r="D200">
        <v>4</v>
      </c>
      <c r="E200" s="5">
        <v>4</v>
      </c>
      <c r="F200">
        <v>0</v>
      </c>
      <c r="G200">
        <v>0</v>
      </c>
      <c r="H200">
        <v>0</v>
      </c>
      <c r="I200">
        <v>1</v>
      </c>
      <c r="J200">
        <v>0</v>
      </c>
      <c r="L200">
        <v>1119</v>
      </c>
      <c r="M200">
        <f t="shared" si="65"/>
        <v>1</v>
      </c>
      <c r="N200">
        <f t="shared" si="66"/>
        <v>4</v>
      </c>
      <c r="O200">
        <f t="shared" si="63"/>
        <v>0</v>
      </c>
      <c r="P200">
        <f t="shared" si="64"/>
        <v>0</v>
      </c>
      <c r="Q200">
        <f t="shared" si="61"/>
        <v>5</v>
      </c>
      <c r="R200">
        <f t="shared" si="68"/>
        <v>0</v>
      </c>
      <c r="S200">
        <f t="shared" si="67"/>
        <v>1</v>
      </c>
      <c r="U200">
        <f t="shared" si="62"/>
        <v>4</v>
      </c>
    </row>
    <row r="201" spans="1:21" x14ac:dyDescent="0.3">
      <c r="A201" s="1" t="s">
        <v>43</v>
      </c>
      <c r="B201" t="s">
        <v>14</v>
      </c>
      <c r="C201">
        <v>10</v>
      </c>
      <c r="D201">
        <v>4</v>
      </c>
      <c r="E201">
        <v>23</v>
      </c>
      <c r="F201">
        <v>0</v>
      </c>
      <c r="G201">
        <v>1</v>
      </c>
      <c r="H201">
        <v>1</v>
      </c>
      <c r="I201">
        <v>0</v>
      </c>
      <c r="J201">
        <v>0</v>
      </c>
      <c r="L201">
        <v>3972</v>
      </c>
      <c r="M201">
        <f t="shared" si="65"/>
        <v>0</v>
      </c>
      <c r="N201">
        <f t="shared" si="66"/>
        <v>2</v>
      </c>
      <c r="O201">
        <f t="shared" si="63"/>
        <v>1</v>
      </c>
      <c r="P201">
        <f t="shared" si="64"/>
        <v>2</v>
      </c>
      <c r="Q201">
        <f t="shared" si="61"/>
        <v>2</v>
      </c>
      <c r="R201">
        <f t="shared" si="68"/>
        <v>3</v>
      </c>
      <c r="S201">
        <f t="shared" si="67"/>
        <v>1</v>
      </c>
      <c r="U201">
        <f t="shared" si="62"/>
        <v>1</v>
      </c>
    </row>
    <row r="202" spans="1:21" x14ac:dyDescent="0.3">
      <c r="A202" s="1" t="s">
        <v>46</v>
      </c>
      <c r="B202" t="s">
        <v>14</v>
      </c>
      <c r="C202">
        <v>10</v>
      </c>
      <c r="D202">
        <v>4</v>
      </c>
      <c r="E202">
        <v>1234</v>
      </c>
      <c r="F202">
        <v>1</v>
      </c>
      <c r="G202">
        <v>1</v>
      </c>
      <c r="H202">
        <v>1</v>
      </c>
      <c r="I202">
        <v>1</v>
      </c>
      <c r="J202">
        <v>0</v>
      </c>
      <c r="L202">
        <v>5336</v>
      </c>
      <c r="M202">
        <f t="shared" si="65"/>
        <v>1</v>
      </c>
      <c r="N202">
        <f t="shared" si="66"/>
        <v>1</v>
      </c>
      <c r="O202">
        <f t="shared" si="63"/>
        <v>0</v>
      </c>
      <c r="P202">
        <f t="shared" si="64"/>
        <v>3</v>
      </c>
      <c r="Q202">
        <f t="shared" si="61"/>
        <v>2</v>
      </c>
      <c r="R202">
        <f t="shared" si="68"/>
        <v>3</v>
      </c>
      <c r="S202">
        <f t="shared" si="67"/>
        <v>1</v>
      </c>
      <c r="U202">
        <f t="shared" si="62"/>
        <v>1</v>
      </c>
    </row>
    <row r="203" spans="1:21" x14ac:dyDescent="0.3">
      <c r="A203" s="1" t="s">
        <v>49</v>
      </c>
      <c r="B203" t="s">
        <v>14</v>
      </c>
      <c r="C203">
        <v>10</v>
      </c>
      <c r="D203">
        <v>4</v>
      </c>
      <c r="E203">
        <v>34</v>
      </c>
      <c r="F203">
        <v>0</v>
      </c>
      <c r="G203">
        <v>0</v>
      </c>
      <c r="H203">
        <v>1</v>
      </c>
      <c r="I203">
        <v>1</v>
      </c>
      <c r="J203">
        <v>0</v>
      </c>
      <c r="L203">
        <v>2188</v>
      </c>
      <c r="M203">
        <f t="shared" si="65"/>
        <v>1</v>
      </c>
      <c r="N203">
        <f t="shared" si="66"/>
        <v>3</v>
      </c>
      <c r="O203">
        <f t="shared" si="63"/>
        <v>0</v>
      </c>
      <c r="P203">
        <f t="shared" si="64"/>
        <v>1</v>
      </c>
      <c r="Q203">
        <f t="shared" si="61"/>
        <v>4</v>
      </c>
      <c r="R203">
        <f t="shared" si="68"/>
        <v>1</v>
      </c>
      <c r="S203">
        <f t="shared" si="67"/>
        <v>1</v>
      </c>
      <c r="U203">
        <f t="shared" si="62"/>
        <v>3</v>
      </c>
    </row>
    <row r="204" spans="1:21" x14ac:dyDescent="0.3">
      <c r="A204" s="1" t="s">
        <v>52</v>
      </c>
      <c r="B204" t="s">
        <v>14</v>
      </c>
      <c r="C204">
        <v>10</v>
      </c>
      <c r="D204">
        <v>4</v>
      </c>
      <c r="E204" s="5">
        <v>4</v>
      </c>
      <c r="F204">
        <v>0</v>
      </c>
      <c r="G204">
        <v>0</v>
      </c>
      <c r="H204">
        <v>0</v>
      </c>
      <c r="I204">
        <v>1</v>
      </c>
      <c r="J204">
        <v>0</v>
      </c>
      <c r="L204">
        <v>834</v>
      </c>
      <c r="M204">
        <f t="shared" si="65"/>
        <v>1</v>
      </c>
      <c r="N204">
        <f t="shared" si="66"/>
        <v>4</v>
      </c>
      <c r="O204">
        <f t="shared" si="63"/>
        <v>0</v>
      </c>
      <c r="P204">
        <f t="shared" si="64"/>
        <v>0</v>
      </c>
      <c r="Q204">
        <f t="shared" si="61"/>
        <v>5</v>
      </c>
      <c r="R204">
        <f t="shared" si="68"/>
        <v>0</v>
      </c>
      <c r="S204">
        <f t="shared" si="67"/>
        <v>1</v>
      </c>
      <c r="U204">
        <f t="shared" si="62"/>
        <v>4</v>
      </c>
    </row>
    <row r="205" spans="1:21" x14ac:dyDescent="0.3">
      <c r="A205" s="1" t="s">
        <v>56</v>
      </c>
      <c r="B205" t="s">
        <v>14</v>
      </c>
      <c r="C205">
        <v>10</v>
      </c>
      <c r="D205">
        <v>4</v>
      </c>
      <c r="E205" s="5">
        <v>4</v>
      </c>
      <c r="F205">
        <v>0</v>
      </c>
      <c r="G205">
        <v>0</v>
      </c>
      <c r="H205">
        <v>0</v>
      </c>
      <c r="I205">
        <v>1</v>
      </c>
      <c r="J205">
        <v>0</v>
      </c>
      <c r="L205">
        <v>1072</v>
      </c>
      <c r="M205">
        <f t="shared" si="65"/>
        <v>1</v>
      </c>
      <c r="N205">
        <f t="shared" si="66"/>
        <v>4</v>
      </c>
      <c r="O205">
        <f t="shared" si="63"/>
        <v>0</v>
      </c>
      <c r="P205">
        <f t="shared" si="64"/>
        <v>0</v>
      </c>
      <c r="Q205">
        <f t="shared" si="61"/>
        <v>5</v>
      </c>
      <c r="R205">
        <f t="shared" si="68"/>
        <v>0</v>
      </c>
      <c r="S205">
        <f t="shared" si="67"/>
        <v>1</v>
      </c>
      <c r="U205">
        <f t="shared" si="62"/>
        <v>4</v>
      </c>
    </row>
    <row r="206" spans="1:21" x14ac:dyDescent="0.3">
      <c r="A206" s="1" t="s">
        <v>59</v>
      </c>
      <c r="B206" t="s">
        <v>14</v>
      </c>
      <c r="C206">
        <v>10</v>
      </c>
      <c r="D206">
        <v>4</v>
      </c>
      <c r="E206" s="5">
        <v>4</v>
      </c>
      <c r="F206">
        <v>0</v>
      </c>
      <c r="G206">
        <v>0</v>
      </c>
      <c r="H206">
        <v>0</v>
      </c>
      <c r="I206">
        <v>1</v>
      </c>
      <c r="J206">
        <v>0</v>
      </c>
      <c r="L206">
        <v>417</v>
      </c>
      <c r="M206">
        <f t="shared" si="65"/>
        <v>1</v>
      </c>
      <c r="N206">
        <f t="shared" si="66"/>
        <v>4</v>
      </c>
      <c r="O206">
        <f t="shared" si="63"/>
        <v>0</v>
      </c>
      <c r="P206">
        <f t="shared" si="64"/>
        <v>0</v>
      </c>
      <c r="Q206">
        <f t="shared" si="61"/>
        <v>5</v>
      </c>
      <c r="R206">
        <f t="shared" si="68"/>
        <v>0</v>
      </c>
      <c r="S206">
        <f t="shared" si="67"/>
        <v>1</v>
      </c>
      <c r="U206">
        <f t="shared" si="62"/>
        <v>4</v>
      </c>
    </row>
    <row r="207" spans="1:21" x14ac:dyDescent="0.3">
      <c r="A207" s="1" t="s">
        <v>62</v>
      </c>
      <c r="B207" t="s">
        <v>14</v>
      </c>
      <c r="C207">
        <v>10</v>
      </c>
      <c r="D207">
        <v>4</v>
      </c>
      <c r="E207" s="5">
        <v>4</v>
      </c>
      <c r="F207">
        <v>0</v>
      </c>
      <c r="G207">
        <v>0</v>
      </c>
      <c r="H207">
        <v>0</v>
      </c>
      <c r="I207">
        <v>1</v>
      </c>
      <c r="J207">
        <v>0</v>
      </c>
      <c r="L207">
        <v>1136</v>
      </c>
      <c r="M207">
        <f t="shared" si="65"/>
        <v>1</v>
      </c>
      <c r="N207">
        <f t="shared" si="66"/>
        <v>4</v>
      </c>
      <c r="O207">
        <f t="shared" si="63"/>
        <v>0</v>
      </c>
      <c r="P207">
        <f t="shared" si="64"/>
        <v>0</v>
      </c>
      <c r="Q207">
        <f t="shared" si="61"/>
        <v>5</v>
      </c>
      <c r="R207">
        <f t="shared" si="68"/>
        <v>0</v>
      </c>
      <c r="S207">
        <f t="shared" si="67"/>
        <v>1</v>
      </c>
      <c r="U207">
        <f t="shared" si="62"/>
        <v>4</v>
      </c>
    </row>
    <row r="208" spans="1:21" x14ac:dyDescent="0.3">
      <c r="A208" s="1" t="s">
        <v>65</v>
      </c>
      <c r="B208" t="s">
        <v>14</v>
      </c>
      <c r="C208">
        <v>10</v>
      </c>
      <c r="D208">
        <v>4</v>
      </c>
      <c r="E208" s="5">
        <v>4</v>
      </c>
      <c r="F208">
        <v>0</v>
      </c>
      <c r="G208">
        <v>0</v>
      </c>
      <c r="H208">
        <v>0</v>
      </c>
      <c r="I208">
        <v>1</v>
      </c>
      <c r="J208">
        <v>0</v>
      </c>
      <c r="L208">
        <v>442</v>
      </c>
      <c r="M208">
        <f t="shared" si="65"/>
        <v>1</v>
      </c>
      <c r="N208">
        <f t="shared" si="66"/>
        <v>4</v>
      </c>
      <c r="O208">
        <f t="shared" si="63"/>
        <v>0</v>
      </c>
      <c r="P208">
        <f t="shared" si="64"/>
        <v>0</v>
      </c>
      <c r="Q208">
        <f t="shared" si="61"/>
        <v>5</v>
      </c>
      <c r="R208">
        <f t="shared" si="68"/>
        <v>0</v>
      </c>
      <c r="S208">
        <f t="shared" si="67"/>
        <v>1</v>
      </c>
      <c r="U208">
        <f t="shared" si="62"/>
        <v>4</v>
      </c>
    </row>
    <row r="209" spans="1:21" x14ac:dyDescent="0.3">
      <c r="A209" s="1" t="s">
        <v>68</v>
      </c>
      <c r="B209" t="s">
        <v>14</v>
      </c>
      <c r="C209">
        <v>10</v>
      </c>
      <c r="D209">
        <v>4</v>
      </c>
      <c r="E209" s="5">
        <v>4</v>
      </c>
      <c r="F209">
        <v>0</v>
      </c>
      <c r="G209">
        <v>0</v>
      </c>
      <c r="H209">
        <v>0</v>
      </c>
      <c r="I209">
        <v>1</v>
      </c>
      <c r="J209">
        <v>0</v>
      </c>
      <c r="L209">
        <v>668</v>
      </c>
      <c r="M209">
        <f t="shared" si="65"/>
        <v>1</v>
      </c>
      <c r="N209">
        <f t="shared" si="66"/>
        <v>4</v>
      </c>
      <c r="O209">
        <f t="shared" si="63"/>
        <v>0</v>
      </c>
      <c r="P209">
        <f t="shared" si="64"/>
        <v>0</v>
      </c>
      <c r="Q209">
        <f t="shared" si="61"/>
        <v>5</v>
      </c>
      <c r="R209">
        <f t="shared" si="68"/>
        <v>0</v>
      </c>
      <c r="S209">
        <f t="shared" si="67"/>
        <v>1</v>
      </c>
      <c r="U209">
        <f t="shared" si="62"/>
        <v>4</v>
      </c>
    </row>
    <row r="210" spans="1:21" x14ac:dyDescent="0.3">
      <c r="A210" s="1" t="s">
        <v>71</v>
      </c>
      <c r="B210" t="s">
        <v>14</v>
      </c>
      <c r="C210">
        <v>10</v>
      </c>
      <c r="D210">
        <v>4</v>
      </c>
      <c r="E210">
        <v>1</v>
      </c>
      <c r="F210">
        <v>1</v>
      </c>
      <c r="G210">
        <v>0</v>
      </c>
      <c r="H210">
        <v>0</v>
      </c>
      <c r="I210">
        <v>0</v>
      </c>
      <c r="J210">
        <v>0</v>
      </c>
      <c r="L210">
        <v>2205</v>
      </c>
      <c r="M210">
        <f t="shared" si="65"/>
        <v>0</v>
      </c>
      <c r="N210">
        <f t="shared" si="66"/>
        <v>3</v>
      </c>
      <c r="O210">
        <f t="shared" si="63"/>
        <v>1</v>
      </c>
      <c r="P210">
        <f t="shared" si="64"/>
        <v>1</v>
      </c>
      <c r="Q210">
        <f t="shared" si="61"/>
        <v>3</v>
      </c>
      <c r="R210">
        <f t="shared" si="68"/>
        <v>2</v>
      </c>
      <c r="S210">
        <f t="shared" si="67"/>
        <v>1</v>
      </c>
      <c r="U210">
        <f t="shared" si="62"/>
        <v>2</v>
      </c>
    </row>
    <row r="211" spans="1:21" x14ac:dyDescent="0.3">
      <c r="A211" s="1" t="s">
        <v>75</v>
      </c>
      <c r="B211" t="s">
        <v>14</v>
      </c>
      <c r="C211">
        <v>10</v>
      </c>
      <c r="D211">
        <v>4</v>
      </c>
      <c r="E211">
        <v>3</v>
      </c>
      <c r="F211">
        <v>0</v>
      </c>
      <c r="G211">
        <v>0</v>
      </c>
      <c r="H211">
        <v>1</v>
      </c>
      <c r="I211">
        <v>0</v>
      </c>
      <c r="J211">
        <v>0</v>
      </c>
      <c r="L211">
        <v>2527</v>
      </c>
      <c r="M211">
        <f t="shared" si="65"/>
        <v>0</v>
      </c>
      <c r="N211">
        <f t="shared" si="66"/>
        <v>3</v>
      </c>
      <c r="O211">
        <f t="shared" si="63"/>
        <v>1</v>
      </c>
      <c r="P211">
        <f t="shared" si="64"/>
        <v>1</v>
      </c>
      <c r="Q211">
        <f t="shared" si="61"/>
        <v>3</v>
      </c>
      <c r="R211">
        <f t="shared" si="68"/>
        <v>2</v>
      </c>
      <c r="S211">
        <f t="shared" si="67"/>
        <v>1</v>
      </c>
      <c r="U211">
        <f t="shared" si="62"/>
        <v>2</v>
      </c>
    </row>
    <row r="212" spans="1:21" x14ac:dyDescent="0.3">
      <c r="A212" s="1" t="s">
        <v>13</v>
      </c>
      <c r="B212" t="s">
        <v>14</v>
      </c>
      <c r="C212">
        <v>11</v>
      </c>
      <c r="D212">
        <v>25</v>
      </c>
      <c r="E212" s="5">
        <v>25</v>
      </c>
      <c r="F212">
        <v>0</v>
      </c>
      <c r="G212">
        <v>1</v>
      </c>
      <c r="H212">
        <v>0</v>
      </c>
      <c r="I212">
        <v>0</v>
      </c>
      <c r="J212" s="2">
        <v>1</v>
      </c>
      <c r="K212" s="2">
        <v>0</v>
      </c>
      <c r="L212">
        <v>8221</v>
      </c>
      <c r="M212">
        <f>SUM(COUNTIF(G212,"=1"),COUNTIF(J212,"=1"))</f>
        <v>2</v>
      </c>
      <c r="N212">
        <f>SUM(COUNTIF(F212,"=0"),COUNTIF(H212,"=0"),COUNTIF(I212,"=0"),COUNTIF(K212,"=0"))</f>
        <v>4</v>
      </c>
      <c r="O212">
        <f>SUM(COUNTIF(G212,"=0"),COUNTIF(J212,"=0"))</f>
        <v>0</v>
      </c>
      <c r="P212">
        <f>SUM(COUNTIF(F212,"=1"),COUNTIF(H212,"=1"),COUNTIF(I212,"=1"),COUNTIF(K212,"=1"))</f>
        <v>0</v>
      </c>
      <c r="Q212">
        <f t="shared" si="61"/>
        <v>6</v>
      </c>
      <c r="R212">
        <f t="shared" si="68"/>
        <v>0</v>
      </c>
      <c r="S212">
        <f>COUNTIF(K212,"=0")</f>
        <v>1</v>
      </c>
      <c r="T212">
        <f>COUNTIF(J212,"=1")</f>
        <v>1</v>
      </c>
      <c r="U212">
        <f t="shared" si="62"/>
        <v>4</v>
      </c>
    </row>
    <row r="213" spans="1:21" x14ac:dyDescent="0.3">
      <c r="A213" s="1" t="s">
        <v>18</v>
      </c>
      <c r="B213" t="s">
        <v>14</v>
      </c>
      <c r="C213">
        <v>11</v>
      </c>
      <c r="D213">
        <v>25</v>
      </c>
      <c r="E213">
        <v>16</v>
      </c>
      <c r="F213">
        <v>1</v>
      </c>
      <c r="G213">
        <v>0</v>
      </c>
      <c r="H213">
        <v>0</v>
      </c>
      <c r="I213">
        <v>0</v>
      </c>
      <c r="J213" s="2">
        <v>0</v>
      </c>
      <c r="K213" s="2">
        <v>1</v>
      </c>
      <c r="L213">
        <v>3378</v>
      </c>
      <c r="M213">
        <f t="shared" ref="M213:M232" si="69">SUM(COUNTIF(G213,"=1"),COUNTIF(J213,"=1"))</f>
        <v>0</v>
      </c>
      <c r="N213">
        <f t="shared" ref="N213:N232" si="70">SUM(COUNTIF(F213,"=0"),COUNTIF(H213,"=0"),COUNTIF(I213,"=0"),COUNTIF(K213,"=0"))</f>
        <v>2</v>
      </c>
      <c r="O213">
        <f>SUM(COUNTIF(G213,"=0"),COUNTIF(J213,"=0"))</f>
        <v>2</v>
      </c>
      <c r="P213">
        <f>SUM(COUNTIF(F213,"=1"),COUNTIF(H213,"=1"),COUNTIF(I213,"=1"),COUNTIF(K213,"=1"))</f>
        <v>2</v>
      </c>
      <c r="Q213">
        <f t="shared" si="61"/>
        <v>2</v>
      </c>
      <c r="R213">
        <f t="shared" si="68"/>
        <v>4</v>
      </c>
      <c r="S213">
        <f t="shared" ref="S213:S232" si="71">COUNTIF(K213,"=0")</f>
        <v>0</v>
      </c>
      <c r="T213">
        <f t="shared" ref="T213:T232" si="72">COUNTIF(J213,"=1")</f>
        <v>0</v>
      </c>
      <c r="U213">
        <f t="shared" si="62"/>
        <v>2</v>
      </c>
    </row>
    <row r="214" spans="1:21" x14ac:dyDescent="0.3">
      <c r="A214" s="1" t="s">
        <v>21</v>
      </c>
      <c r="B214" t="s">
        <v>14</v>
      </c>
      <c r="C214">
        <v>11</v>
      </c>
      <c r="D214">
        <v>25</v>
      </c>
      <c r="E214" s="6">
        <v>5</v>
      </c>
      <c r="F214">
        <v>0</v>
      </c>
      <c r="G214">
        <v>0</v>
      </c>
      <c r="H214">
        <v>0</v>
      </c>
      <c r="I214">
        <v>0</v>
      </c>
      <c r="J214">
        <v>1</v>
      </c>
      <c r="K214">
        <v>0</v>
      </c>
      <c r="L214">
        <v>8599</v>
      </c>
      <c r="M214">
        <f t="shared" si="69"/>
        <v>1</v>
      </c>
      <c r="N214">
        <f t="shared" si="70"/>
        <v>4</v>
      </c>
      <c r="O214">
        <f>SUM(COUNTIF(G214,"=0"),COUNTIF(J214,"=0"))</f>
        <v>1</v>
      </c>
      <c r="P214">
        <f>SUM(COUNTIF(F214,"=1"),COUNTIF(H214,"=1"),COUNTIF(I214,"=1"),COUNTIF(K214,"=1"))</f>
        <v>0</v>
      </c>
      <c r="Q214">
        <f t="shared" si="61"/>
        <v>5</v>
      </c>
      <c r="R214">
        <f t="shared" si="68"/>
        <v>1</v>
      </c>
      <c r="S214">
        <f t="shared" si="71"/>
        <v>1</v>
      </c>
      <c r="T214">
        <f t="shared" si="72"/>
        <v>1</v>
      </c>
      <c r="U214">
        <f t="shared" si="62"/>
        <v>3</v>
      </c>
    </row>
    <row r="215" spans="1:21" x14ac:dyDescent="0.3">
      <c r="A215" s="1" t="s">
        <v>24</v>
      </c>
      <c r="B215" t="s">
        <v>14</v>
      </c>
      <c r="C215">
        <v>11</v>
      </c>
      <c r="D215">
        <v>25</v>
      </c>
      <c r="E215">
        <v>135</v>
      </c>
      <c r="F215">
        <v>1</v>
      </c>
      <c r="G215">
        <v>0</v>
      </c>
      <c r="H215">
        <v>1</v>
      </c>
      <c r="I215">
        <v>0</v>
      </c>
      <c r="J215">
        <v>1</v>
      </c>
      <c r="K215">
        <v>0</v>
      </c>
      <c r="L215">
        <v>3988</v>
      </c>
      <c r="M215">
        <f t="shared" si="69"/>
        <v>1</v>
      </c>
      <c r="N215">
        <f t="shared" si="70"/>
        <v>2</v>
      </c>
      <c r="O215">
        <f>SUM(COUNTIF(G215,"=0"),COUNTIF(J215,"=0"))</f>
        <v>1</v>
      </c>
      <c r="P215">
        <f>SUM(COUNTIF(F215,"=1"),COUNTIF(H215,"=1"),COUNTIF(I215,"=1"),COUNTIF(K215,"=1"))</f>
        <v>2</v>
      </c>
      <c r="Q215">
        <f t="shared" si="61"/>
        <v>3</v>
      </c>
      <c r="R215">
        <f t="shared" si="68"/>
        <v>3</v>
      </c>
      <c r="S215">
        <f t="shared" si="71"/>
        <v>1</v>
      </c>
      <c r="T215">
        <f t="shared" si="72"/>
        <v>1</v>
      </c>
      <c r="U215">
        <f t="shared" si="62"/>
        <v>1</v>
      </c>
    </row>
    <row r="216" spans="1:21" x14ac:dyDescent="0.3">
      <c r="A216" s="1" t="s">
        <v>27</v>
      </c>
      <c r="B216" t="s">
        <v>14</v>
      </c>
      <c r="C216">
        <v>11</v>
      </c>
      <c r="D216">
        <v>25</v>
      </c>
      <c r="E216" s="6">
        <v>2</v>
      </c>
      <c r="F216">
        <v>0</v>
      </c>
      <c r="G216">
        <v>1</v>
      </c>
      <c r="H216">
        <v>0</v>
      </c>
      <c r="I216">
        <v>0</v>
      </c>
      <c r="J216">
        <v>0</v>
      </c>
      <c r="K216">
        <v>0</v>
      </c>
      <c r="L216">
        <v>1630</v>
      </c>
      <c r="M216">
        <f t="shared" si="69"/>
        <v>1</v>
      </c>
      <c r="N216">
        <f t="shared" si="70"/>
        <v>4</v>
      </c>
      <c r="O216">
        <f>SUM(COUNTIF(G216,"=0"),COUNTIF(J216,"=0"))</f>
        <v>1</v>
      </c>
      <c r="P216">
        <f>SUM(COUNTIF(F216,"=1"),COUNTIF(H216,"=1"),COUNTIF(I216,"=1"),COUNTIF(K216,"=1"))</f>
        <v>0</v>
      </c>
      <c r="Q216">
        <f t="shared" si="61"/>
        <v>5</v>
      </c>
      <c r="R216">
        <f t="shared" si="68"/>
        <v>1</v>
      </c>
      <c r="S216">
        <f t="shared" si="71"/>
        <v>1</v>
      </c>
      <c r="T216">
        <f t="shared" si="72"/>
        <v>0</v>
      </c>
      <c r="U216">
        <f t="shared" si="62"/>
        <v>4</v>
      </c>
    </row>
    <row r="217" spans="1:21" x14ac:dyDescent="0.3">
      <c r="A217" s="1" t="s">
        <v>29</v>
      </c>
      <c r="B217" t="s">
        <v>14</v>
      </c>
      <c r="C217">
        <v>11</v>
      </c>
      <c r="D217">
        <v>25</v>
      </c>
      <c r="E217" s="7"/>
      <c r="F217" s="7"/>
      <c r="G217" s="7"/>
      <c r="H217" s="7"/>
      <c r="I217" s="7"/>
      <c r="J217" s="7"/>
      <c r="K217" s="7"/>
      <c r="L217" s="7">
        <v>10801</v>
      </c>
    </row>
    <row r="218" spans="1:21" x14ac:dyDescent="0.3">
      <c r="A218" s="1" t="s">
        <v>32</v>
      </c>
      <c r="B218" t="s">
        <v>14</v>
      </c>
      <c r="C218">
        <v>11</v>
      </c>
      <c r="D218">
        <v>25</v>
      </c>
      <c r="E218">
        <v>1234</v>
      </c>
      <c r="F218">
        <v>1</v>
      </c>
      <c r="G218">
        <v>1</v>
      </c>
      <c r="H218">
        <v>1</v>
      </c>
      <c r="I218">
        <v>1</v>
      </c>
      <c r="J218">
        <v>0</v>
      </c>
      <c r="K218">
        <v>0</v>
      </c>
      <c r="L218">
        <v>6543</v>
      </c>
      <c r="M218">
        <f t="shared" si="69"/>
        <v>1</v>
      </c>
      <c r="N218">
        <f t="shared" si="70"/>
        <v>1</v>
      </c>
      <c r="O218">
        <f t="shared" ref="O218:O232" si="73">SUM(COUNTIF(G218,"=0"),COUNTIF(J218,"=0"))</f>
        <v>1</v>
      </c>
      <c r="P218">
        <f t="shared" ref="P218:P232" si="74">SUM(COUNTIF(F218,"=1"),COUNTIF(H218,"=1"),COUNTIF(I218,"=1"),COUNTIF(K218,"=1"))</f>
        <v>3</v>
      </c>
      <c r="Q218">
        <f t="shared" si="61"/>
        <v>2</v>
      </c>
      <c r="R218">
        <f t="shared" si="68"/>
        <v>4</v>
      </c>
      <c r="S218">
        <f t="shared" si="71"/>
        <v>1</v>
      </c>
      <c r="T218">
        <f t="shared" si="72"/>
        <v>0</v>
      </c>
      <c r="U218">
        <f t="shared" si="62"/>
        <v>1</v>
      </c>
    </row>
    <row r="219" spans="1:21" x14ac:dyDescent="0.3">
      <c r="A219" s="1" t="s">
        <v>35</v>
      </c>
      <c r="B219" t="s">
        <v>14</v>
      </c>
      <c r="C219">
        <v>11</v>
      </c>
      <c r="D219">
        <v>25</v>
      </c>
      <c r="E219" s="5">
        <v>25</v>
      </c>
      <c r="F219">
        <v>0</v>
      </c>
      <c r="G219">
        <v>1</v>
      </c>
      <c r="H219">
        <v>0</v>
      </c>
      <c r="I219">
        <v>0</v>
      </c>
      <c r="J219">
        <v>1</v>
      </c>
      <c r="K219">
        <v>0</v>
      </c>
      <c r="L219">
        <v>4360</v>
      </c>
      <c r="M219">
        <f t="shared" si="69"/>
        <v>2</v>
      </c>
      <c r="N219">
        <f t="shared" si="70"/>
        <v>4</v>
      </c>
      <c r="O219">
        <f t="shared" si="73"/>
        <v>0</v>
      </c>
      <c r="P219">
        <f t="shared" si="74"/>
        <v>0</v>
      </c>
      <c r="Q219">
        <f t="shared" si="61"/>
        <v>6</v>
      </c>
      <c r="R219">
        <f t="shared" si="68"/>
        <v>0</v>
      </c>
      <c r="S219">
        <f t="shared" si="71"/>
        <v>1</v>
      </c>
      <c r="T219">
        <f t="shared" si="72"/>
        <v>1</v>
      </c>
      <c r="U219">
        <f t="shared" si="62"/>
        <v>4</v>
      </c>
    </row>
    <row r="220" spans="1:21" x14ac:dyDescent="0.3">
      <c r="A220" s="1" t="s">
        <v>37</v>
      </c>
      <c r="B220" t="s">
        <v>14</v>
      </c>
      <c r="C220">
        <v>11</v>
      </c>
      <c r="D220">
        <v>25</v>
      </c>
      <c r="E220" s="5">
        <v>25</v>
      </c>
      <c r="F220">
        <v>0</v>
      </c>
      <c r="G220">
        <v>1</v>
      </c>
      <c r="H220">
        <v>0</v>
      </c>
      <c r="I220">
        <v>0</v>
      </c>
      <c r="J220">
        <v>1</v>
      </c>
      <c r="K220">
        <v>0</v>
      </c>
      <c r="L220">
        <v>5338</v>
      </c>
      <c r="M220">
        <f t="shared" si="69"/>
        <v>2</v>
      </c>
      <c r="N220">
        <f t="shared" si="70"/>
        <v>4</v>
      </c>
      <c r="O220">
        <f t="shared" si="73"/>
        <v>0</v>
      </c>
      <c r="P220">
        <f t="shared" si="74"/>
        <v>0</v>
      </c>
      <c r="Q220">
        <f t="shared" si="61"/>
        <v>6</v>
      </c>
      <c r="R220">
        <f t="shared" si="68"/>
        <v>0</v>
      </c>
      <c r="S220">
        <f t="shared" si="71"/>
        <v>1</v>
      </c>
      <c r="T220">
        <f t="shared" si="72"/>
        <v>1</v>
      </c>
      <c r="U220">
        <f t="shared" si="62"/>
        <v>4</v>
      </c>
    </row>
    <row r="221" spans="1:21" x14ac:dyDescent="0.3">
      <c r="A221" s="1" t="s">
        <v>40</v>
      </c>
      <c r="B221" t="s">
        <v>14</v>
      </c>
      <c r="C221">
        <v>11</v>
      </c>
      <c r="D221">
        <v>25</v>
      </c>
      <c r="E221" s="5">
        <v>25</v>
      </c>
      <c r="F221">
        <v>0</v>
      </c>
      <c r="G221">
        <v>1</v>
      </c>
      <c r="H221">
        <v>0</v>
      </c>
      <c r="I221">
        <v>0</v>
      </c>
      <c r="J221">
        <v>1</v>
      </c>
      <c r="K221">
        <v>0</v>
      </c>
      <c r="L221">
        <v>2486</v>
      </c>
      <c r="M221">
        <f t="shared" si="69"/>
        <v>2</v>
      </c>
      <c r="N221">
        <f t="shared" si="70"/>
        <v>4</v>
      </c>
      <c r="O221">
        <f t="shared" si="73"/>
        <v>0</v>
      </c>
      <c r="P221">
        <f t="shared" si="74"/>
        <v>0</v>
      </c>
      <c r="Q221">
        <f t="shared" si="61"/>
        <v>6</v>
      </c>
      <c r="R221">
        <f t="shared" si="68"/>
        <v>0</v>
      </c>
      <c r="S221">
        <f t="shared" si="71"/>
        <v>1</v>
      </c>
      <c r="T221">
        <f t="shared" si="72"/>
        <v>1</v>
      </c>
      <c r="U221">
        <f t="shared" si="62"/>
        <v>4</v>
      </c>
    </row>
    <row r="222" spans="1:21" x14ac:dyDescent="0.3">
      <c r="A222" s="1" t="s">
        <v>43</v>
      </c>
      <c r="B222" t="s">
        <v>14</v>
      </c>
      <c r="C222">
        <v>11</v>
      </c>
      <c r="D222">
        <v>25</v>
      </c>
      <c r="E222" s="6">
        <v>5</v>
      </c>
      <c r="F222">
        <v>0</v>
      </c>
      <c r="G222">
        <v>0</v>
      </c>
      <c r="H222">
        <v>0</v>
      </c>
      <c r="I222">
        <v>0</v>
      </c>
      <c r="J222">
        <v>1</v>
      </c>
      <c r="K222">
        <v>0</v>
      </c>
      <c r="L222">
        <v>3950</v>
      </c>
      <c r="M222">
        <f t="shared" si="69"/>
        <v>1</v>
      </c>
      <c r="N222">
        <f t="shared" si="70"/>
        <v>4</v>
      </c>
      <c r="O222">
        <f t="shared" si="73"/>
        <v>1</v>
      </c>
      <c r="P222">
        <f t="shared" si="74"/>
        <v>0</v>
      </c>
      <c r="Q222">
        <f t="shared" si="61"/>
        <v>5</v>
      </c>
      <c r="R222">
        <f t="shared" si="68"/>
        <v>1</v>
      </c>
      <c r="S222">
        <f t="shared" si="71"/>
        <v>1</v>
      </c>
      <c r="T222">
        <f t="shared" si="72"/>
        <v>1</v>
      </c>
      <c r="U222">
        <f t="shared" si="62"/>
        <v>3</v>
      </c>
    </row>
    <row r="223" spans="1:21" x14ac:dyDescent="0.3">
      <c r="A223" s="1" t="s">
        <v>46</v>
      </c>
      <c r="B223" t="s">
        <v>14</v>
      </c>
      <c r="C223">
        <v>11</v>
      </c>
      <c r="D223">
        <v>25</v>
      </c>
      <c r="E223" s="5">
        <v>25</v>
      </c>
      <c r="F223">
        <v>0</v>
      </c>
      <c r="G223">
        <v>1</v>
      </c>
      <c r="H223">
        <v>0</v>
      </c>
      <c r="I223">
        <v>0</v>
      </c>
      <c r="J223">
        <v>1</v>
      </c>
      <c r="K223">
        <v>0</v>
      </c>
      <c r="L223">
        <v>3255</v>
      </c>
      <c r="M223">
        <f t="shared" si="69"/>
        <v>2</v>
      </c>
      <c r="N223">
        <f t="shared" si="70"/>
        <v>4</v>
      </c>
      <c r="O223">
        <f t="shared" si="73"/>
        <v>0</v>
      </c>
      <c r="P223">
        <f t="shared" si="74"/>
        <v>0</v>
      </c>
      <c r="Q223">
        <f t="shared" si="61"/>
        <v>6</v>
      </c>
      <c r="R223">
        <f t="shared" si="68"/>
        <v>0</v>
      </c>
      <c r="S223">
        <f t="shared" si="71"/>
        <v>1</v>
      </c>
      <c r="T223">
        <f t="shared" si="72"/>
        <v>1</v>
      </c>
      <c r="U223">
        <f t="shared" si="62"/>
        <v>4</v>
      </c>
    </row>
    <row r="224" spans="1:21" x14ac:dyDescent="0.3">
      <c r="A224" s="1" t="s">
        <v>49</v>
      </c>
      <c r="B224" t="s">
        <v>14</v>
      </c>
      <c r="C224">
        <v>11</v>
      </c>
      <c r="D224">
        <v>25</v>
      </c>
      <c r="E224">
        <v>6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1</v>
      </c>
      <c r="L224">
        <v>2526</v>
      </c>
      <c r="M224">
        <f t="shared" si="69"/>
        <v>0</v>
      </c>
      <c r="N224">
        <f t="shared" si="70"/>
        <v>3</v>
      </c>
      <c r="O224">
        <f t="shared" si="73"/>
        <v>2</v>
      </c>
      <c r="P224">
        <f t="shared" si="74"/>
        <v>1</v>
      </c>
      <c r="Q224">
        <f t="shared" si="61"/>
        <v>3</v>
      </c>
      <c r="R224">
        <f t="shared" si="68"/>
        <v>3</v>
      </c>
      <c r="S224">
        <f t="shared" si="71"/>
        <v>0</v>
      </c>
      <c r="T224">
        <f t="shared" si="72"/>
        <v>0</v>
      </c>
      <c r="U224">
        <f t="shared" si="62"/>
        <v>3</v>
      </c>
    </row>
    <row r="225" spans="1:21" x14ac:dyDescent="0.3">
      <c r="A225" s="1" t="s">
        <v>52</v>
      </c>
      <c r="B225" t="s">
        <v>14</v>
      </c>
      <c r="C225">
        <v>11</v>
      </c>
      <c r="D225">
        <v>25</v>
      </c>
      <c r="E225" s="6">
        <v>5</v>
      </c>
      <c r="F225">
        <v>0</v>
      </c>
      <c r="G225">
        <v>0</v>
      </c>
      <c r="H225">
        <v>0</v>
      </c>
      <c r="I225">
        <v>0</v>
      </c>
      <c r="J225">
        <v>1</v>
      </c>
      <c r="K225">
        <v>0</v>
      </c>
      <c r="L225">
        <v>1899</v>
      </c>
      <c r="M225">
        <f t="shared" si="69"/>
        <v>1</v>
      </c>
      <c r="N225">
        <f t="shared" si="70"/>
        <v>4</v>
      </c>
      <c r="O225">
        <f t="shared" si="73"/>
        <v>1</v>
      </c>
      <c r="P225">
        <f t="shared" si="74"/>
        <v>0</v>
      </c>
      <c r="Q225">
        <f t="shared" si="61"/>
        <v>5</v>
      </c>
      <c r="R225">
        <f t="shared" si="68"/>
        <v>1</v>
      </c>
      <c r="S225">
        <f t="shared" si="71"/>
        <v>1</v>
      </c>
      <c r="T225">
        <f t="shared" si="72"/>
        <v>1</v>
      </c>
      <c r="U225">
        <f t="shared" si="62"/>
        <v>3</v>
      </c>
    </row>
    <row r="226" spans="1:21" x14ac:dyDescent="0.3">
      <c r="A226" s="1" t="s">
        <v>56</v>
      </c>
      <c r="B226" t="s">
        <v>14</v>
      </c>
      <c r="C226">
        <v>11</v>
      </c>
      <c r="D226">
        <v>25</v>
      </c>
      <c r="E226" s="5">
        <v>25</v>
      </c>
      <c r="F226">
        <v>0</v>
      </c>
      <c r="G226">
        <v>1</v>
      </c>
      <c r="H226">
        <v>0</v>
      </c>
      <c r="I226">
        <v>0</v>
      </c>
      <c r="J226">
        <v>1</v>
      </c>
      <c r="K226">
        <v>0</v>
      </c>
      <c r="L226">
        <v>6049</v>
      </c>
      <c r="M226">
        <f t="shared" si="69"/>
        <v>2</v>
      </c>
      <c r="N226">
        <f t="shared" si="70"/>
        <v>4</v>
      </c>
      <c r="O226">
        <f t="shared" si="73"/>
        <v>0</v>
      </c>
      <c r="P226">
        <f t="shared" si="74"/>
        <v>0</v>
      </c>
      <c r="Q226">
        <f t="shared" si="61"/>
        <v>6</v>
      </c>
      <c r="R226">
        <f t="shared" si="68"/>
        <v>0</v>
      </c>
      <c r="S226">
        <f t="shared" si="71"/>
        <v>1</v>
      </c>
      <c r="T226">
        <f t="shared" si="72"/>
        <v>1</v>
      </c>
      <c r="U226">
        <f t="shared" si="62"/>
        <v>4</v>
      </c>
    </row>
    <row r="227" spans="1:21" x14ac:dyDescent="0.3">
      <c r="A227" s="1" t="s">
        <v>59</v>
      </c>
      <c r="B227" t="s">
        <v>14</v>
      </c>
      <c r="C227">
        <v>11</v>
      </c>
      <c r="D227">
        <v>25</v>
      </c>
      <c r="E227" s="6">
        <v>5</v>
      </c>
      <c r="F227">
        <v>0</v>
      </c>
      <c r="G227">
        <v>0</v>
      </c>
      <c r="H227">
        <v>0</v>
      </c>
      <c r="I227">
        <v>0</v>
      </c>
      <c r="J227">
        <v>1</v>
      </c>
      <c r="K227">
        <v>0</v>
      </c>
      <c r="L227">
        <v>3683</v>
      </c>
      <c r="M227">
        <f t="shared" si="69"/>
        <v>1</v>
      </c>
      <c r="N227">
        <f t="shared" si="70"/>
        <v>4</v>
      </c>
      <c r="O227">
        <f t="shared" si="73"/>
        <v>1</v>
      </c>
      <c r="P227">
        <f t="shared" si="74"/>
        <v>0</v>
      </c>
      <c r="Q227">
        <f t="shared" si="61"/>
        <v>5</v>
      </c>
      <c r="R227">
        <f t="shared" si="68"/>
        <v>1</v>
      </c>
      <c r="S227">
        <f t="shared" si="71"/>
        <v>1</v>
      </c>
      <c r="T227">
        <f t="shared" si="72"/>
        <v>1</v>
      </c>
      <c r="U227">
        <f t="shared" si="62"/>
        <v>3</v>
      </c>
    </row>
    <row r="228" spans="1:21" x14ac:dyDescent="0.3">
      <c r="A228" s="1" t="s">
        <v>62</v>
      </c>
      <c r="B228" t="s">
        <v>14</v>
      </c>
      <c r="C228">
        <v>11</v>
      </c>
      <c r="D228">
        <v>25</v>
      </c>
      <c r="E228" s="6">
        <v>5</v>
      </c>
      <c r="F228">
        <v>0</v>
      </c>
      <c r="G228">
        <v>0</v>
      </c>
      <c r="H228">
        <v>0</v>
      </c>
      <c r="I228">
        <v>0</v>
      </c>
      <c r="J228">
        <v>1</v>
      </c>
      <c r="K228">
        <v>0</v>
      </c>
      <c r="L228">
        <v>2598</v>
      </c>
      <c r="M228">
        <f t="shared" si="69"/>
        <v>1</v>
      </c>
      <c r="N228">
        <f t="shared" si="70"/>
        <v>4</v>
      </c>
      <c r="O228">
        <f t="shared" si="73"/>
        <v>1</v>
      </c>
      <c r="P228">
        <f t="shared" si="74"/>
        <v>0</v>
      </c>
      <c r="Q228">
        <f t="shared" si="61"/>
        <v>5</v>
      </c>
      <c r="R228">
        <f t="shared" si="68"/>
        <v>1</v>
      </c>
      <c r="S228">
        <f t="shared" si="71"/>
        <v>1</v>
      </c>
      <c r="T228">
        <f t="shared" si="72"/>
        <v>1</v>
      </c>
      <c r="U228">
        <f t="shared" si="62"/>
        <v>3</v>
      </c>
    </row>
    <row r="229" spans="1:21" x14ac:dyDescent="0.3">
      <c r="A229" s="1" t="s">
        <v>65</v>
      </c>
      <c r="B229" t="s">
        <v>14</v>
      </c>
      <c r="C229">
        <v>11</v>
      </c>
      <c r="D229">
        <v>25</v>
      </c>
      <c r="E229" s="6">
        <v>5</v>
      </c>
      <c r="F229">
        <v>0</v>
      </c>
      <c r="G229">
        <v>0</v>
      </c>
      <c r="H229">
        <v>0</v>
      </c>
      <c r="I229">
        <v>0</v>
      </c>
      <c r="J229">
        <v>1</v>
      </c>
      <c r="K229">
        <v>0</v>
      </c>
      <c r="L229">
        <v>4100</v>
      </c>
      <c r="M229">
        <f t="shared" si="69"/>
        <v>1</v>
      </c>
      <c r="N229">
        <f t="shared" si="70"/>
        <v>4</v>
      </c>
      <c r="O229">
        <f t="shared" si="73"/>
        <v>1</v>
      </c>
      <c r="P229">
        <f t="shared" si="74"/>
        <v>0</v>
      </c>
      <c r="Q229">
        <f t="shared" si="61"/>
        <v>5</v>
      </c>
      <c r="R229">
        <f t="shared" si="68"/>
        <v>1</v>
      </c>
      <c r="S229">
        <f t="shared" si="71"/>
        <v>1</v>
      </c>
      <c r="T229">
        <f t="shared" si="72"/>
        <v>1</v>
      </c>
      <c r="U229">
        <f t="shared" si="62"/>
        <v>3</v>
      </c>
    </row>
    <row r="230" spans="1:21" x14ac:dyDescent="0.3">
      <c r="A230" s="1" t="s">
        <v>68</v>
      </c>
      <c r="B230" t="s">
        <v>14</v>
      </c>
      <c r="C230">
        <v>11</v>
      </c>
      <c r="D230">
        <v>25</v>
      </c>
      <c r="E230" s="5">
        <v>25</v>
      </c>
      <c r="F230">
        <v>0</v>
      </c>
      <c r="G230">
        <v>1</v>
      </c>
      <c r="H230">
        <v>0</v>
      </c>
      <c r="I230">
        <v>0</v>
      </c>
      <c r="J230">
        <v>1</v>
      </c>
      <c r="K230">
        <v>0</v>
      </c>
      <c r="L230">
        <v>2095</v>
      </c>
      <c r="M230">
        <f t="shared" si="69"/>
        <v>2</v>
      </c>
      <c r="N230">
        <f t="shared" si="70"/>
        <v>4</v>
      </c>
      <c r="O230">
        <f t="shared" si="73"/>
        <v>0</v>
      </c>
      <c r="P230">
        <f t="shared" si="74"/>
        <v>0</v>
      </c>
      <c r="Q230">
        <f t="shared" si="61"/>
        <v>6</v>
      </c>
      <c r="R230">
        <f t="shared" si="68"/>
        <v>0</v>
      </c>
      <c r="S230">
        <f t="shared" si="71"/>
        <v>1</v>
      </c>
      <c r="T230">
        <f t="shared" si="72"/>
        <v>1</v>
      </c>
      <c r="U230">
        <f t="shared" si="62"/>
        <v>4</v>
      </c>
    </row>
    <row r="231" spans="1:21" x14ac:dyDescent="0.3">
      <c r="A231" s="1" t="s">
        <v>71</v>
      </c>
      <c r="B231" t="s">
        <v>14</v>
      </c>
      <c r="C231">
        <v>11</v>
      </c>
      <c r="D231">
        <v>25</v>
      </c>
      <c r="E231">
        <v>6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1</v>
      </c>
      <c r="L231">
        <v>1092</v>
      </c>
      <c r="M231">
        <f t="shared" si="69"/>
        <v>0</v>
      </c>
      <c r="N231">
        <f t="shared" si="70"/>
        <v>3</v>
      </c>
      <c r="O231">
        <f t="shared" si="73"/>
        <v>2</v>
      </c>
      <c r="P231">
        <f t="shared" si="74"/>
        <v>1</v>
      </c>
      <c r="Q231">
        <f t="shared" si="61"/>
        <v>3</v>
      </c>
      <c r="R231">
        <f t="shared" si="68"/>
        <v>3</v>
      </c>
      <c r="S231">
        <f t="shared" si="71"/>
        <v>0</v>
      </c>
      <c r="T231">
        <f t="shared" si="72"/>
        <v>0</v>
      </c>
      <c r="U231">
        <f t="shared" si="62"/>
        <v>3</v>
      </c>
    </row>
    <row r="232" spans="1:21" x14ac:dyDescent="0.3">
      <c r="A232" s="1" t="s">
        <v>75</v>
      </c>
      <c r="B232" t="s">
        <v>14</v>
      </c>
      <c r="C232">
        <v>11</v>
      </c>
      <c r="D232">
        <v>25</v>
      </c>
      <c r="E232" s="6">
        <v>5</v>
      </c>
      <c r="F232">
        <v>0</v>
      </c>
      <c r="G232">
        <v>0</v>
      </c>
      <c r="H232">
        <v>0</v>
      </c>
      <c r="I232">
        <v>0</v>
      </c>
      <c r="J232">
        <v>1</v>
      </c>
      <c r="K232">
        <v>0</v>
      </c>
      <c r="L232">
        <v>8750</v>
      </c>
      <c r="M232">
        <f t="shared" si="69"/>
        <v>1</v>
      </c>
      <c r="N232">
        <f t="shared" si="70"/>
        <v>4</v>
      </c>
      <c r="O232">
        <f t="shared" si="73"/>
        <v>1</v>
      </c>
      <c r="P232">
        <f t="shared" si="74"/>
        <v>0</v>
      </c>
      <c r="Q232">
        <f t="shared" si="61"/>
        <v>5</v>
      </c>
      <c r="R232">
        <f t="shared" si="68"/>
        <v>1</v>
      </c>
      <c r="S232">
        <f t="shared" si="71"/>
        <v>1</v>
      </c>
      <c r="T232">
        <f t="shared" si="72"/>
        <v>1</v>
      </c>
      <c r="U232">
        <f t="shared" si="62"/>
        <v>3</v>
      </c>
    </row>
    <row r="233" spans="1:21" x14ac:dyDescent="0.3">
      <c r="A233" s="1" t="s">
        <v>13</v>
      </c>
      <c r="B233" t="s">
        <v>14</v>
      </c>
      <c r="C233">
        <v>12</v>
      </c>
      <c r="D233">
        <v>5</v>
      </c>
      <c r="E233">
        <v>12345</v>
      </c>
      <c r="F233">
        <v>1</v>
      </c>
      <c r="G233">
        <v>1</v>
      </c>
      <c r="H233">
        <v>1</v>
      </c>
      <c r="I233">
        <v>1</v>
      </c>
      <c r="J233" s="2">
        <v>1</v>
      </c>
      <c r="K233" s="2">
        <v>0</v>
      </c>
      <c r="L233">
        <v>5423</v>
      </c>
      <c r="M233">
        <f>SUM(COUNTIF(J233,"=1"))</f>
        <v>1</v>
      </c>
      <c r="N233">
        <f>SUM(COUNTIF(F233,"=0"),COUNTIF(G233,"=0"),COUNTIF(H233,"=0"),COUNTIF(I233,"=0"),COUNTIF(K233,"=0"))</f>
        <v>1</v>
      </c>
      <c r="O233">
        <f t="shared" ref="O233:O253" si="75">SUM(COUNTIF(J233,"=0"))</f>
        <v>0</v>
      </c>
      <c r="P233">
        <f t="shared" ref="P233:P253" si="76">SUM(COUNTIF(F233,"=1"),COUNTIF(G233,"=1"),COUNTIF(H233,"=1"),COUNTIF(I233,"=1"),COUNTIF(K233,"=1"))</f>
        <v>4</v>
      </c>
      <c r="Q233">
        <f t="shared" si="61"/>
        <v>2</v>
      </c>
      <c r="R233">
        <f t="shared" si="68"/>
        <v>4</v>
      </c>
      <c r="S233">
        <f>COUNTIF(K233,"=0")</f>
        <v>1</v>
      </c>
      <c r="T233">
        <f>COUNTIF(J233,"=1")</f>
        <v>1</v>
      </c>
      <c r="U233">
        <f t="shared" si="62"/>
        <v>0</v>
      </c>
    </row>
    <row r="234" spans="1:21" x14ac:dyDescent="0.3">
      <c r="A234" s="1" t="s">
        <v>18</v>
      </c>
      <c r="B234" t="s">
        <v>14</v>
      </c>
      <c r="C234">
        <v>12</v>
      </c>
      <c r="D234">
        <v>5</v>
      </c>
      <c r="E234">
        <v>45</v>
      </c>
      <c r="F234">
        <v>0</v>
      </c>
      <c r="G234">
        <v>0</v>
      </c>
      <c r="H234">
        <v>0</v>
      </c>
      <c r="I234">
        <v>1</v>
      </c>
      <c r="J234" s="2">
        <v>1</v>
      </c>
      <c r="K234" s="2">
        <v>0</v>
      </c>
      <c r="L234">
        <v>2226</v>
      </c>
      <c r="M234">
        <f t="shared" ref="M234:M253" si="77">SUM(COUNTIF(J234,"=1"))</f>
        <v>1</v>
      </c>
      <c r="N234">
        <f t="shared" ref="N234:N253" si="78">SUM(COUNTIF(F234,"=0"),COUNTIF(G234,"=0"),COUNTIF(H234,"=0"),COUNTIF(I234,"=0"),COUNTIF(K234,"=0"))</f>
        <v>4</v>
      </c>
      <c r="O234">
        <f t="shared" si="75"/>
        <v>0</v>
      </c>
      <c r="P234">
        <f t="shared" si="76"/>
        <v>1</v>
      </c>
      <c r="Q234">
        <f t="shared" si="61"/>
        <v>5</v>
      </c>
      <c r="R234">
        <f t="shared" si="68"/>
        <v>1</v>
      </c>
      <c r="S234">
        <f t="shared" ref="S234:S253" si="79">COUNTIF(K234,"=0")</f>
        <v>1</v>
      </c>
      <c r="T234">
        <f t="shared" ref="T234:T253" si="80">COUNTIF(J234,"=1")</f>
        <v>1</v>
      </c>
      <c r="U234">
        <f t="shared" si="62"/>
        <v>3</v>
      </c>
    </row>
    <row r="235" spans="1:21" x14ac:dyDescent="0.3">
      <c r="A235" s="1" t="s">
        <v>21</v>
      </c>
      <c r="B235" t="s">
        <v>14</v>
      </c>
      <c r="C235">
        <v>12</v>
      </c>
      <c r="D235">
        <v>5</v>
      </c>
      <c r="E235">
        <v>45</v>
      </c>
      <c r="F235">
        <v>0</v>
      </c>
      <c r="G235">
        <v>0</v>
      </c>
      <c r="H235">
        <v>0</v>
      </c>
      <c r="I235">
        <v>1</v>
      </c>
      <c r="J235">
        <v>1</v>
      </c>
      <c r="K235">
        <v>0</v>
      </c>
      <c r="L235">
        <v>6015</v>
      </c>
      <c r="M235">
        <f t="shared" si="77"/>
        <v>1</v>
      </c>
      <c r="N235">
        <f t="shared" si="78"/>
        <v>4</v>
      </c>
      <c r="O235">
        <f t="shared" si="75"/>
        <v>0</v>
      </c>
      <c r="P235">
        <f t="shared" si="76"/>
        <v>1</v>
      </c>
      <c r="Q235">
        <f t="shared" si="61"/>
        <v>5</v>
      </c>
      <c r="R235">
        <f t="shared" si="68"/>
        <v>1</v>
      </c>
      <c r="S235">
        <f t="shared" si="79"/>
        <v>1</v>
      </c>
      <c r="T235">
        <f t="shared" si="80"/>
        <v>1</v>
      </c>
      <c r="U235">
        <f t="shared" si="62"/>
        <v>3</v>
      </c>
    </row>
    <row r="236" spans="1:21" x14ac:dyDescent="0.3">
      <c r="A236" s="1" t="s">
        <v>24</v>
      </c>
      <c r="B236" t="s">
        <v>14</v>
      </c>
      <c r="C236">
        <v>12</v>
      </c>
      <c r="D236">
        <v>5</v>
      </c>
      <c r="E236">
        <v>15</v>
      </c>
      <c r="F236">
        <v>1</v>
      </c>
      <c r="G236">
        <v>0</v>
      </c>
      <c r="H236">
        <v>0</v>
      </c>
      <c r="I236">
        <v>0</v>
      </c>
      <c r="J236">
        <v>1</v>
      </c>
      <c r="K236">
        <v>0</v>
      </c>
      <c r="L236">
        <v>3066</v>
      </c>
      <c r="M236">
        <f t="shared" si="77"/>
        <v>1</v>
      </c>
      <c r="N236">
        <f t="shared" si="78"/>
        <v>4</v>
      </c>
      <c r="O236">
        <f t="shared" si="75"/>
        <v>0</v>
      </c>
      <c r="P236">
        <f t="shared" si="76"/>
        <v>1</v>
      </c>
      <c r="Q236">
        <f t="shared" si="61"/>
        <v>5</v>
      </c>
      <c r="R236">
        <f t="shared" si="68"/>
        <v>1</v>
      </c>
      <c r="S236">
        <f t="shared" si="79"/>
        <v>1</v>
      </c>
      <c r="T236">
        <f t="shared" si="80"/>
        <v>1</v>
      </c>
      <c r="U236">
        <f t="shared" si="62"/>
        <v>3</v>
      </c>
    </row>
    <row r="237" spans="1:21" x14ac:dyDescent="0.3">
      <c r="A237" s="1" t="s">
        <v>27</v>
      </c>
      <c r="B237" t="s">
        <v>14</v>
      </c>
      <c r="C237">
        <v>12</v>
      </c>
      <c r="D237">
        <v>5</v>
      </c>
      <c r="E237" s="5">
        <v>5</v>
      </c>
      <c r="F237">
        <v>0</v>
      </c>
      <c r="G237">
        <v>0</v>
      </c>
      <c r="H237">
        <v>0</v>
      </c>
      <c r="I237">
        <v>0</v>
      </c>
      <c r="J237">
        <v>1</v>
      </c>
      <c r="K237">
        <v>0</v>
      </c>
      <c r="L237">
        <v>1523</v>
      </c>
      <c r="M237">
        <f t="shared" si="77"/>
        <v>1</v>
      </c>
      <c r="N237">
        <f t="shared" si="78"/>
        <v>5</v>
      </c>
      <c r="O237">
        <f t="shared" si="75"/>
        <v>0</v>
      </c>
      <c r="P237">
        <f t="shared" si="76"/>
        <v>0</v>
      </c>
      <c r="Q237">
        <f t="shared" si="61"/>
        <v>6</v>
      </c>
      <c r="R237">
        <f t="shared" si="68"/>
        <v>0</v>
      </c>
      <c r="S237">
        <f t="shared" si="79"/>
        <v>1</v>
      </c>
      <c r="T237">
        <f t="shared" si="80"/>
        <v>1</v>
      </c>
      <c r="U237">
        <f t="shared" si="62"/>
        <v>4</v>
      </c>
    </row>
    <row r="238" spans="1:21" x14ac:dyDescent="0.3">
      <c r="A238" s="1" t="s">
        <v>29</v>
      </c>
      <c r="B238" t="s">
        <v>14</v>
      </c>
      <c r="C238">
        <v>12</v>
      </c>
      <c r="D238">
        <v>5</v>
      </c>
      <c r="E238">
        <v>4</v>
      </c>
      <c r="F238">
        <v>0</v>
      </c>
      <c r="G238">
        <v>0</v>
      </c>
      <c r="H238">
        <v>0</v>
      </c>
      <c r="I238">
        <v>1</v>
      </c>
      <c r="J238">
        <v>0</v>
      </c>
      <c r="K238">
        <v>0</v>
      </c>
      <c r="L238">
        <v>3499</v>
      </c>
      <c r="M238">
        <f t="shared" si="77"/>
        <v>0</v>
      </c>
      <c r="N238">
        <f t="shared" si="78"/>
        <v>4</v>
      </c>
      <c r="O238">
        <f t="shared" si="75"/>
        <v>1</v>
      </c>
      <c r="P238">
        <f t="shared" si="76"/>
        <v>1</v>
      </c>
      <c r="Q238">
        <f t="shared" si="61"/>
        <v>4</v>
      </c>
      <c r="R238">
        <f t="shared" si="68"/>
        <v>2</v>
      </c>
      <c r="S238">
        <f t="shared" si="79"/>
        <v>1</v>
      </c>
      <c r="T238">
        <f t="shared" si="80"/>
        <v>0</v>
      </c>
      <c r="U238">
        <f t="shared" si="62"/>
        <v>3</v>
      </c>
    </row>
    <row r="239" spans="1:21" x14ac:dyDescent="0.3">
      <c r="A239" s="1" t="s">
        <v>32</v>
      </c>
      <c r="B239" t="s">
        <v>14</v>
      </c>
      <c r="C239">
        <v>12</v>
      </c>
      <c r="D239">
        <v>5</v>
      </c>
      <c r="E239">
        <v>1</v>
      </c>
      <c r="F239">
        <v>1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8446</v>
      </c>
      <c r="M239">
        <f t="shared" si="77"/>
        <v>0</v>
      </c>
      <c r="N239">
        <f t="shared" si="78"/>
        <v>4</v>
      </c>
      <c r="O239">
        <f t="shared" si="75"/>
        <v>1</v>
      </c>
      <c r="P239">
        <f t="shared" si="76"/>
        <v>1</v>
      </c>
      <c r="Q239">
        <f t="shared" si="61"/>
        <v>4</v>
      </c>
      <c r="R239">
        <f t="shared" si="68"/>
        <v>2</v>
      </c>
      <c r="S239">
        <f t="shared" si="79"/>
        <v>1</v>
      </c>
      <c r="T239">
        <f t="shared" si="80"/>
        <v>0</v>
      </c>
      <c r="U239">
        <f t="shared" si="62"/>
        <v>3</v>
      </c>
    </row>
    <row r="240" spans="1:21" x14ac:dyDescent="0.3">
      <c r="A240" s="1" t="s">
        <v>35</v>
      </c>
      <c r="B240" t="s">
        <v>14</v>
      </c>
      <c r="C240">
        <v>12</v>
      </c>
      <c r="D240">
        <v>5</v>
      </c>
      <c r="E240">
        <v>4</v>
      </c>
      <c r="F240">
        <v>0</v>
      </c>
      <c r="G240">
        <v>0</v>
      </c>
      <c r="H240">
        <v>0</v>
      </c>
      <c r="I240">
        <v>1</v>
      </c>
      <c r="J240">
        <v>0</v>
      </c>
      <c r="K240">
        <v>0</v>
      </c>
      <c r="L240">
        <v>7072</v>
      </c>
      <c r="M240">
        <f t="shared" si="77"/>
        <v>0</v>
      </c>
      <c r="N240">
        <f t="shared" si="78"/>
        <v>4</v>
      </c>
      <c r="O240">
        <f t="shared" si="75"/>
        <v>1</v>
      </c>
      <c r="P240">
        <f t="shared" si="76"/>
        <v>1</v>
      </c>
      <c r="Q240">
        <f t="shared" si="61"/>
        <v>4</v>
      </c>
      <c r="R240">
        <f t="shared" si="68"/>
        <v>2</v>
      </c>
      <c r="S240">
        <f t="shared" si="79"/>
        <v>1</v>
      </c>
      <c r="T240">
        <f t="shared" si="80"/>
        <v>0</v>
      </c>
      <c r="U240">
        <f t="shared" si="62"/>
        <v>3</v>
      </c>
    </row>
    <row r="241" spans="1:21" x14ac:dyDescent="0.3">
      <c r="A241" s="1" t="s">
        <v>37</v>
      </c>
      <c r="B241" t="s">
        <v>14</v>
      </c>
      <c r="C241">
        <v>12</v>
      </c>
      <c r="D241">
        <v>5</v>
      </c>
      <c r="E241">
        <v>45</v>
      </c>
      <c r="F241">
        <v>0</v>
      </c>
      <c r="G241">
        <v>0</v>
      </c>
      <c r="H241">
        <v>0</v>
      </c>
      <c r="I241">
        <v>1</v>
      </c>
      <c r="J241">
        <v>1</v>
      </c>
      <c r="K241">
        <v>0</v>
      </c>
      <c r="L241">
        <v>2728</v>
      </c>
      <c r="M241">
        <f t="shared" si="77"/>
        <v>1</v>
      </c>
      <c r="N241">
        <f t="shared" si="78"/>
        <v>4</v>
      </c>
      <c r="O241">
        <f t="shared" si="75"/>
        <v>0</v>
      </c>
      <c r="P241">
        <f t="shared" si="76"/>
        <v>1</v>
      </c>
      <c r="Q241">
        <f t="shared" si="61"/>
        <v>5</v>
      </c>
      <c r="R241">
        <f t="shared" si="68"/>
        <v>1</v>
      </c>
      <c r="S241">
        <f t="shared" si="79"/>
        <v>1</v>
      </c>
      <c r="T241">
        <f t="shared" si="80"/>
        <v>1</v>
      </c>
      <c r="U241">
        <f t="shared" si="62"/>
        <v>3</v>
      </c>
    </row>
    <row r="242" spans="1:21" x14ac:dyDescent="0.3">
      <c r="A242" s="1" t="s">
        <v>40</v>
      </c>
      <c r="B242" t="s">
        <v>14</v>
      </c>
      <c r="C242">
        <v>12</v>
      </c>
      <c r="D242">
        <v>5</v>
      </c>
      <c r="E242">
        <v>45</v>
      </c>
      <c r="F242">
        <v>0</v>
      </c>
      <c r="G242">
        <v>0</v>
      </c>
      <c r="H242">
        <v>0</v>
      </c>
      <c r="I242">
        <v>1</v>
      </c>
      <c r="J242">
        <v>1</v>
      </c>
      <c r="K242">
        <v>0</v>
      </c>
      <c r="L242">
        <v>4253</v>
      </c>
      <c r="M242">
        <f t="shared" si="77"/>
        <v>1</v>
      </c>
      <c r="N242">
        <f t="shared" si="78"/>
        <v>4</v>
      </c>
      <c r="O242">
        <f t="shared" si="75"/>
        <v>0</v>
      </c>
      <c r="P242">
        <f t="shared" si="76"/>
        <v>1</v>
      </c>
      <c r="Q242">
        <f t="shared" si="61"/>
        <v>5</v>
      </c>
      <c r="R242">
        <f t="shared" si="68"/>
        <v>1</v>
      </c>
      <c r="S242">
        <f t="shared" si="79"/>
        <v>1</v>
      </c>
      <c r="T242">
        <f t="shared" si="80"/>
        <v>1</v>
      </c>
      <c r="U242">
        <f t="shared" si="62"/>
        <v>3</v>
      </c>
    </row>
    <row r="243" spans="1:21" x14ac:dyDescent="0.3">
      <c r="A243" s="1" t="s">
        <v>43</v>
      </c>
      <c r="B243" t="s">
        <v>14</v>
      </c>
      <c r="C243">
        <v>12</v>
      </c>
      <c r="D243">
        <v>5</v>
      </c>
      <c r="E243">
        <v>45</v>
      </c>
      <c r="F243">
        <v>0</v>
      </c>
      <c r="G243">
        <v>0</v>
      </c>
      <c r="H243">
        <v>0</v>
      </c>
      <c r="I243">
        <v>1</v>
      </c>
      <c r="J243">
        <v>1</v>
      </c>
      <c r="K243">
        <v>0</v>
      </c>
      <c r="L243">
        <v>2696</v>
      </c>
      <c r="M243">
        <f t="shared" si="77"/>
        <v>1</v>
      </c>
      <c r="N243">
        <f t="shared" si="78"/>
        <v>4</v>
      </c>
      <c r="O243">
        <f t="shared" si="75"/>
        <v>0</v>
      </c>
      <c r="P243">
        <f t="shared" si="76"/>
        <v>1</v>
      </c>
      <c r="Q243">
        <f t="shared" si="61"/>
        <v>5</v>
      </c>
      <c r="R243">
        <f t="shared" si="68"/>
        <v>1</v>
      </c>
      <c r="S243">
        <f t="shared" si="79"/>
        <v>1</v>
      </c>
      <c r="T243">
        <f t="shared" si="80"/>
        <v>1</v>
      </c>
      <c r="U243">
        <f t="shared" si="62"/>
        <v>3</v>
      </c>
    </row>
    <row r="244" spans="1:21" x14ac:dyDescent="0.3">
      <c r="A244" s="1" t="s">
        <v>46</v>
      </c>
      <c r="B244" t="s">
        <v>14</v>
      </c>
      <c r="C244">
        <v>12</v>
      </c>
      <c r="D244">
        <v>5</v>
      </c>
      <c r="E244" s="5">
        <v>5</v>
      </c>
      <c r="F244">
        <v>0</v>
      </c>
      <c r="G244">
        <v>0</v>
      </c>
      <c r="H244">
        <v>0</v>
      </c>
      <c r="I244">
        <v>0</v>
      </c>
      <c r="J244">
        <v>1</v>
      </c>
      <c r="K244">
        <v>0</v>
      </c>
      <c r="L244">
        <v>3549</v>
      </c>
      <c r="M244">
        <f t="shared" si="77"/>
        <v>1</v>
      </c>
      <c r="N244">
        <f t="shared" si="78"/>
        <v>5</v>
      </c>
      <c r="O244">
        <f t="shared" si="75"/>
        <v>0</v>
      </c>
      <c r="P244">
        <f t="shared" si="76"/>
        <v>0</v>
      </c>
      <c r="Q244">
        <f t="shared" si="61"/>
        <v>6</v>
      </c>
      <c r="R244">
        <f t="shared" si="68"/>
        <v>0</v>
      </c>
      <c r="S244">
        <f t="shared" si="79"/>
        <v>1</v>
      </c>
      <c r="T244">
        <f t="shared" si="80"/>
        <v>1</v>
      </c>
      <c r="U244">
        <f t="shared" si="62"/>
        <v>4</v>
      </c>
    </row>
    <row r="245" spans="1:21" x14ac:dyDescent="0.3">
      <c r="A245" s="1" t="s">
        <v>49</v>
      </c>
      <c r="B245" t="s">
        <v>14</v>
      </c>
      <c r="C245">
        <v>12</v>
      </c>
      <c r="D245">
        <v>5</v>
      </c>
      <c r="E245">
        <v>1245</v>
      </c>
      <c r="F245">
        <v>1</v>
      </c>
      <c r="G245">
        <v>1</v>
      </c>
      <c r="H245">
        <v>0</v>
      </c>
      <c r="I245">
        <v>1</v>
      </c>
      <c r="J245">
        <v>1</v>
      </c>
      <c r="K245">
        <v>0</v>
      </c>
      <c r="L245">
        <v>2331</v>
      </c>
      <c r="M245">
        <f t="shared" si="77"/>
        <v>1</v>
      </c>
      <c r="N245">
        <f t="shared" si="78"/>
        <v>2</v>
      </c>
      <c r="O245">
        <f t="shared" si="75"/>
        <v>0</v>
      </c>
      <c r="P245">
        <f t="shared" si="76"/>
        <v>3</v>
      </c>
      <c r="Q245">
        <f t="shared" si="61"/>
        <v>3</v>
      </c>
      <c r="R245">
        <f t="shared" si="68"/>
        <v>3</v>
      </c>
      <c r="S245">
        <f t="shared" si="79"/>
        <v>1</v>
      </c>
      <c r="T245">
        <f t="shared" si="80"/>
        <v>1</v>
      </c>
      <c r="U245">
        <f t="shared" si="62"/>
        <v>1</v>
      </c>
    </row>
    <row r="246" spans="1:21" x14ac:dyDescent="0.3">
      <c r="A246" s="1" t="s">
        <v>52</v>
      </c>
      <c r="B246" t="s">
        <v>14</v>
      </c>
      <c r="C246">
        <v>12</v>
      </c>
      <c r="D246">
        <v>5</v>
      </c>
      <c r="E246">
        <v>4</v>
      </c>
      <c r="F246">
        <v>0</v>
      </c>
      <c r="G246">
        <v>0</v>
      </c>
      <c r="H246">
        <v>0</v>
      </c>
      <c r="I246">
        <v>1</v>
      </c>
      <c r="J246">
        <v>0</v>
      </c>
      <c r="K246">
        <v>0</v>
      </c>
      <c r="L246">
        <v>1426</v>
      </c>
      <c r="M246">
        <f t="shared" si="77"/>
        <v>0</v>
      </c>
      <c r="N246">
        <f t="shared" si="78"/>
        <v>4</v>
      </c>
      <c r="O246">
        <f t="shared" si="75"/>
        <v>1</v>
      </c>
      <c r="P246">
        <f t="shared" si="76"/>
        <v>1</v>
      </c>
      <c r="Q246">
        <f t="shared" si="61"/>
        <v>4</v>
      </c>
      <c r="R246">
        <f t="shared" si="68"/>
        <v>2</v>
      </c>
      <c r="S246">
        <f t="shared" si="79"/>
        <v>1</v>
      </c>
      <c r="T246">
        <f t="shared" si="80"/>
        <v>0</v>
      </c>
      <c r="U246">
        <f t="shared" si="62"/>
        <v>3</v>
      </c>
    </row>
    <row r="247" spans="1:21" x14ac:dyDescent="0.3">
      <c r="A247" s="1" t="s">
        <v>56</v>
      </c>
      <c r="B247" t="s">
        <v>14</v>
      </c>
      <c r="C247">
        <v>12</v>
      </c>
      <c r="D247">
        <v>5</v>
      </c>
      <c r="E247">
        <v>45</v>
      </c>
      <c r="F247">
        <v>0</v>
      </c>
      <c r="G247">
        <v>0</v>
      </c>
      <c r="H247">
        <v>0</v>
      </c>
      <c r="I247">
        <v>1</v>
      </c>
      <c r="J247">
        <v>1</v>
      </c>
      <c r="K247">
        <v>0</v>
      </c>
      <c r="L247">
        <v>4384</v>
      </c>
      <c r="M247">
        <f t="shared" si="77"/>
        <v>1</v>
      </c>
      <c r="N247">
        <f t="shared" si="78"/>
        <v>4</v>
      </c>
      <c r="O247">
        <f t="shared" si="75"/>
        <v>0</v>
      </c>
      <c r="P247">
        <f t="shared" si="76"/>
        <v>1</v>
      </c>
      <c r="Q247">
        <f t="shared" si="61"/>
        <v>5</v>
      </c>
      <c r="R247">
        <f t="shared" si="68"/>
        <v>1</v>
      </c>
      <c r="S247">
        <f t="shared" si="79"/>
        <v>1</v>
      </c>
      <c r="T247">
        <f t="shared" si="80"/>
        <v>1</v>
      </c>
      <c r="U247">
        <f t="shared" si="62"/>
        <v>3</v>
      </c>
    </row>
    <row r="248" spans="1:21" x14ac:dyDescent="0.3">
      <c r="A248" s="1" t="s">
        <v>59</v>
      </c>
      <c r="B248" t="s">
        <v>14</v>
      </c>
      <c r="C248">
        <v>12</v>
      </c>
      <c r="D248">
        <v>5</v>
      </c>
      <c r="E248">
        <v>4</v>
      </c>
      <c r="F248">
        <v>0</v>
      </c>
      <c r="G248">
        <v>0</v>
      </c>
      <c r="H248">
        <v>0</v>
      </c>
      <c r="I248">
        <v>1</v>
      </c>
      <c r="J248">
        <v>0</v>
      </c>
      <c r="K248">
        <v>0</v>
      </c>
      <c r="L248">
        <v>5794</v>
      </c>
      <c r="M248">
        <f t="shared" si="77"/>
        <v>0</v>
      </c>
      <c r="N248">
        <f t="shared" si="78"/>
        <v>4</v>
      </c>
      <c r="O248">
        <f t="shared" si="75"/>
        <v>1</v>
      </c>
      <c r="P248">
        <f t="shared" si="76"/>
        <v>1</v>
      </c>
      <c r="Q248">
        <f t="shared" ref="Q248:Q295" si="81">M248+N248</f>
        <v>4</v>
      </c>
      <c r="R248">
        <f t="shared" si="68"/>
        <v>2</v>
      </c>
      <c r="S248">
        <f t="shared" si="79"/>
        <v>1</v>
      </c>
      <c r="T248">
        <f t="shared" si="80"/>
        <v>0</v>
      </c>
      <c r="U248">
        <f t="shared" ref="U248:U295" si="82">Q248-S248-T248</f>
        <v>3</v>
      </c>
    </row>
    <row r="249" spans="1:21" x14ac:dyDescent="0.3">
      <c r="A249" s="1" t="s">
        <v>62</v>
      </c>
      <c r="B249" t="s">
        <v>14</v>
      </c>
      <c r="C249">
        <v>12</v>
      </c>
      <c r="D249">
        <v>5</v>
      </c>
      <c r="E249" s="5">
        <v>5</v>
      </c>
      <c r="F249">
        <v>0</v>
      </c>
      <c r="G249">
        <v>0</v>
      </c>
      <c r="H249">
        <v>0</v>
      </c>
      <c r="I249">
        <v>0</v>
      </c>
      <c r="J249">
        <v>1</v>
      </c>
      <c r="K249">
        <v>0</v>
      </c>
      <c r="L249">
        <v>3961</v>
      </c>
      <c r="M249">
        <f t="shared" si="77"/>
        <v>1</v>
      </c>
      <c r="N249">
        <f t="shared" si="78"/>
        <v>5</v>
      </c>
      <c r="O249">
        <f t="shared" si="75"/>
        <v>0</v>
      </c>
      <c r="P249">
        <f t="shared" si="76"/>
        <v>0</v>
      </c>
      <c r="Q249">
        <f t="shared" si="81"/>
        <v>6</v>
      </c>
      <c r="R249">
        <f t="shared" si="68"/>
        <v>0</v>
      </c>
      <c r="S249">
        <f t="shared" si="79"/>
        <v>1</v>
      </c>
      <c r="T249">
        <f t="shared" si="80"/>
        <v>1</v>
      </c>
      <c r="U249">
        <f t="shared" si="82"/>
        <v>4</v>
      </c>
    </row>
    <row r="250" spans="1:21" x14ac:dyDescent="0.3">
      <c r="A250" s="1" t="s">
        <v>65</v>
      </c>
      <c r="B250" t="s">
        <v>14</v>
      </c>
      <c r="C250">
        <v>12</v>
      </c>
      <c r="D250">
        <v>5</v>
      </c>
      <c r="E250">
        <v>4</v>
      </c>
      <c r="F250">
        <v>0</v>
      </c>
      <c r="G250">
        <v>0</v>
      </c>
      <c r="H250">
        <v>0</v>
      </c>
      <c r="I250">
        <v>1</v>
      </c>
      <c r="J250">
        <v>0</v>
      </c>
      <c r="K250">
        <v>0</v>
      </c>
      <c r="L250">
        <v>1065</v>
      </c>
      <c r="M250">
        <f t="shared" si="77"/>
        <v>0</v>
      </c>
      <c r="N250">
        <f t="shared" si="78"/>
        <v>4</v>
      </c>
      <c r="O250">
        <f t="shared" si="75"/>
        <v>1</v>
      </c>
      <c r="P250">
        <f t="shared" si="76"/>
        <v>1</v>
      </c>
      <c r="Q250">
        <f t="shared" si="81"/>
        <v>4</v>
      </c>
      <c r="R250">
        <f t="shared" si="68"/>
        <v>2</v>
      </c>
      <c r="S250">
        <f t="shared" si="79"/>
        <v>1</v>
      </c>
      <c r="T250">
        <f t="shared" si="80"/>
        <v>0</v>
      </c>
      <c r="U250">
        <f t="shared" si="82"/>
        <v>3</v>
      </c>
    </row>
    <row r="251" spans="1:21" x14ac:dyDescent="0.3">
      <c r="A251" s="1" t="s">
        <v>68</v>
      </c>
      <c r="B251" t="s">
        <v>14</v>
      </c>
      <c r="C251">
        <v>12</v>
      </c>
      <c r="D251">
        <v>5</v>
      </c>
      <c r="E251">
        <v>45</v>
      </c>
      <c r="F251">
        <v>0</v>
      </c>
      <c r="G251">
        <v>0</v>
      </c>
      <c r="H251">
        <v>0</v>
      </c>
      <c r="I251">
        <v>1</v>
      </c>
      <c r="J251">
        <v>1</v>
      </c>
      <c r="K251">
        <v>0</v>
      </c>
      <c r="L251">
        <v>1904</v>
      </c>
      <c r="M251">
        <f t="shared" si="77"/>
        <v>1</v>
      </c>
      <c r="N251">
        <f t="shared" si="78"/>
        <v>4</v>
      </c>
      <c r="O251">
        <f t="shared" si="75"/>
        <v>0</v>
      </c>
      <c r="P251">
        <f t="shared" si="76"/>
        <v>1</v>
      </c>
      <c r="Q251">
        <f t="shared" si="81"/>
        <v>5</v>
      </c>
      <c r="R251">
        <f t="shared" si="68"/>
        <v>1</v>
      </c>
      <c r="S251">
        <f t="shared" si="79"/>
        <v>1</v>
      </c>
      <c r="T251">
        <f t="shared" si="80"/>
        <v>1</v>
      </c>
      <c r="U251">
        <f t="shared" si="82"/>
        <v>3</v>
      </c>
    </row>
    <row r="252" spans="1:21" x14ac:dyDescent="0.3">
      <c r="A252" s="1" t="s">
        <v>71</v>
      </c>
      <c r="B252" t="s">
        <v>14</v>
      </c>
      <c r="C252">
        <v>12</v>
      </c>
      <c r="D252">
        <v>5</v>
      </c>
      <c r="E252">
        <v>3</v>
      </c>
      <c r="F252">
        <v>0</v>
      </c>
      <c r="G252">
        <v>0</v>
      </c>
      <c r="H252">
        <v>1</v>
      </c>
      <c r="I252">
        <v>0</v>
      </c>
      <c r="J252">
        <v>0</v>
      </c>
      <c r="K252">
        <v>0</v>
      </c>
      <c r="L252">
        <v>2952</v>
      </c>
      <c r="M252">
        <f t="shared" si="77"/>
        <v>0</v>
      </c>
      <c r="N252">
        <f t="shared" si="78"/>
        <v>4</v>
      </c>
      <c r="O252">
        <f t="shared" si="75"/>
        <v>1</v>
      </c>
      <c r="P252">
        <f t="shared" si="76"/>
        <v>1</v>
      </c>
      <c r="Q252">
        <f t="shared" si="81"/>
        <v>4</v>
      </c>
      <c r="R252">
        <f t="shared" si="68"/>
        <v>2</v>
      </c>
      <c r="S252">
        <f t="shared" si="79"/>
        <v>1</v>
      </c>
      <c r="T252">
        <f t="shared" si="80"/>
        <v>0</v>
      </c>
      <c r="U252">
        <f t="shared" si="82"/>
        <v>3</v>
      </c>
    </row>
    <row r="253" spans="1:21" x14ac:dyDescent="0.3">
      <c r="A253" s="1" t="s">
        <v>75</v>
      </c>
      <c r="B253" t="s">
        <v>14</v>
      </c>
      <c r="C253">
        <v>12</v>
      </c>
      <c r="D253">
        <v>5</v>
      </c>
      <c r="E253">
        <v>4</v>
      </c>
      <c r="F253">
        <v>0</v>
      </c>
      <c r="G253">
        <v>0</v>
      </c>
      <c r="H253">
        <v>0</v>
      </c>
      <c r="I253">
        <v>1</v>
      </c>
      <c r="J253">
        <v>0</v>
      </c>
      <c r="K253">
        <v>0</v>
      </c>
      <c r="L253">
        <v>4879</v>
      </c>
      <c r="M253">
        <f t="shared" si="77"/>
        <v>0</v>
      </c>
      <c r="N253">
        <f t="shared" si="78"/>
        <v>4</v>
      </c>
      <c r="O253">
        <f t="shared" si="75"/>
        <v>1</v>
      </c>
      <c r="P253">
        <f t="shared" si="76"/>
        <v>1</v>
      </c>
      <c r="Q253">
        <f t="shared" si="81"/>
        <v>4</v>
      </c>
      <c r="R253">
        <f t="shared" si="68"/>
        <v>2</v>
      </c>
      <c r="S253">
        <f t="shared" si="79"/>
        <v>1</v>
      </c>
      <c r="T253">
        <f t="shared" si="80"/>
        <v>0</v>
      </c>
      <c r="U253">
        <f t="shared" si="82"/>
        <v>3</v>
      </c>
    </row>
    <row r="254" spans="1:21" x14ac:dyDescent="0.3">
      <c r="A254" s="1" t="s">
        <v>13</v>
      </c>
      <c r="B254" t="s">
        <v>14</v>
      </c>
      <c r="C254">
        <v>13</v>
      </c>
      <c r="D254">
        <v>34</v>
      </c>
      <c r="E254" s="5">
        <v>34</v>
      </c>
      <c r="F254">
        <v>0</v>
      </c>
      <c r="G254">
        <v>0</v>
      </c>
      <c r="H254">
        <v>1</v>
      </c>
      <c r="I254" s="2">
        <v>1</v>
      </c>
      <c r="J254" s="2">
        <v>0</v>
      </c>
      <c r="L254">
        <v>2898</v>
      </c>
      <c r="M254">
        <f>SUM(COUNTIF(H254,"=1"),COUNTIF(I254,"=1"))</f>
        <v>2</v>
      </c>
      <c r="N254">
        <f>SUM(COUNTIF(F254,"=0"),COUNTIF(G254,"=0"),COUNTIF(J254,"=0"))</f>
        <v>3</v>
      </c>
      <c r="O254">
        <f t="shared" ref="O254:O274" si="83">SUM(COUNTIF(H254,"=0"),COUNTIF(I254,"=0"))</f>
        <v>0</v>
      </c>
      <c r="P254">
        <f t="shared" ref="P254:P274" si="84">SUM(COUNTIF(F254,"=1"),COUNTIF(G254,"=1"),COUNTIF(J254,"=1"))</f>
        <v>0</v>
      </c>
      <c r="Q254">
        <f t="shared" si="81"/>
        <v>5</v>
      </c>
      <c r="R254">
        <f t="shared" si="68"/>
        <v>0</v>
      </c>
      <c r="S254">
        <f>COUNTIF(J254,"=0")</f>
        <v>1</v>
      </c>
      <c r="T254">
        <f>COUNTIF(I254,"=1")</f>
        <v>1</v>
      </c>
      <c r="U254">
        <f t="shared" si="82"/>
        <v>3</v>
      </c>
    </row>
    <row r="255" spans="1:21" x14ac:dyDescent="0.3">
      <c r="A255" s="1" t="s">
        <v>18</v>
      </c>
      <c r="B255" t="s">
        <v>14</v>
      </c>
      <c r="C255">
        <v>13</v>
      </c>
      <c r="D255">
        <v>34</v>
      </c>
      <c r="E255">
        <v>13</v>
      </c>
      <c r="F255">
        <v>1</v>
      </c>
      <c r="G255">
        <v>0</v>
      </c>
      <c r="H255">
        <v>1</v>
      </c>
      <c r="I255" s="2">
        <v>0</v>
      </c>
      <c r="J255" s="2">
        <v>0</v>
      </c>
      <c r="L255">
        <v>6810</v>
      </c>
      <c r="M255">
        <f t="shared" ref="M255:M274" si="85">SUM(COUNTIF(H255,"=1"),COUNTIF(I255,"=1"))</f>
        <v>1</v>
      </c>
      <c r="N255">
        <f t="shared" ref="N255:N274" si="86">SUM(COUNTIF(F255,"=0"),COUNTIF(G255,"=0"),COUNTIF(J255,"=0"))</f>
        <v>2</v>
      </c>
      <c r="O255">
        <f t="shared" si="83"/>
        <v>1</v>
      </c>
      <c r="P255">
        <f t="shared" si="84"/>
        <v>1</v>
      </c>
      <c r="Q255">
        <f t="shared" si="81"/>
        <v>3</v>
      </c>
      <c r="R255">
        <f t="shared" si="68"/>
        <v>2</v>
      </c>
      <c r="S255">
        <f t="shared" ref="S255:S274" si="87">COUNTIF(J255,"=0")</f>
        <v>1</v>
      </c>
      <c r="T255">
        <f t="shared" ref="T255:T274" si="88">COUNTIF(I255,"=1")</f>
        <v>0</v>
      </c>
      <c r="U255">
        <f t="shared" si="82"/>
        <v>2</v>
      </c>
    </row>
    <row r="256" spans="1:21" x14ac:dyDescent="0.3">
      <c r="A256" s="1" t="s">
        <v>21</v>
      </c>
      <c r="B256" t="s">
        <v>14</v>
      </c>
      <c r="C256">
        <v>13</v>
      </c>
      <c r="D256">
        <v>34</v>
      </c>
      <c r="E256" s="5">
        <v>34</v>
      </c>
      <c r="F256">
        <v>0</v>
      </c>
      <c r="G256">
        <v>0</v>
      </c>
      <c r="H256">
        <v>1</v>
      </c>
      <c r="I256">
        <v>1</v>
      </c>
      <c r="J256">
        <v>0</v>
      </c>
      <c r="L256">
        <v>2478</v>
      </c>
      <c r="M256">
        <f t="shared" si="85"/>
        <v>2</v>
      </c>
      <c r="N256">
        <f t="shared" si="86"/>
        <v>3</v>
      </c>
      <c r="O256">
        <f t="shared" si="83"/>
        <v>0</v>
      </c>
      <c r="P256">
        <f t="shared" si="84"/>
        <v>0</v>
      </c>
      <c r="Q256">
        <f t="shared" si="81"/>
        <v>5</v>
      </c>
      <c r="R256">
        <f t="shared" si="68"/>
        <v>0</v>
      </c>
      <c r="S256">
        <f t="shared" si="87"/>
        <v>1</v>
      </c>
      <c r="T256">
        <f t="shared" si="88"/>
        <v>1</v>
      </c>
      <c r="U256">
        <f t="shared" si="82"/>
        <v>3</v>
      </c>
    </row>
    <row r="257" spans="1:21" x14ac:dyDescent="0.3">
      <c r="A257" s="1" t="s">
        <v>24</v>
      </c>
      <c r="B257" t="s">
        <v>14</v>
      </c>
      <c r="C257">
        <v>13</v>
      </c>
      <c r="D257">
        <v>34</v>
      </c>
      <c r="E257" s="5">
        <v>34</v>
      </c>
      <c r="F257">
        <v>0</v>
      </c>
      <c r="G257">
        <v>0</v>
      </c>
      <c r="H257">
        <v>1</v>
      </c>
      <c r="I257">
        <v>1</v>
      </c>
      <c r="J257">
        <v>0</v>
      </c>
      <c r="L257">
        <v>2163</v>
      </c>
      <c r="M257">
        <f t="shared" si="85"/>
        <v>2</v>
      </c>
      <c r="N257">
        <f t="shared" si="86"/>
        <v>3</v>
      </c>
      <c r="O257">
        <f t="shared" si="83"/>
        <v>0</v>
      </c>
      <c r="P257">
        <f t="shared" si="84"/>
        <v>0</v>
      </c>
      <c r="Q257">
        <f t="shared" si="81"/>
        <v>5</v>
      </c>
      <c r="R257">
        <f t="shared" si="68"/>
        <v>0</v>
      </c>
      <c r="S257">
        <f t="shared" si="87"/>
        <v>1</v>
      </c>
      <c r="T257">
        <f t="shared" si="88"/>
        <v>1</v>
      </c>
      <c r="U257">
        <f t="shared" si="82"/>
        <v>3</v>
      </c>
    </row>
    <row r="258" spans="1:21" x14ac:dyDescent="0.3">
      <c r="A258" s="1" t="s">
        <v>27</v>
      </c>
      <c r="B258" t="s">
        <v>14</v>
      </c>
      <c r="C258">
        <v>13</v>
      </c>
      <c r="D258">
        <v>34</v>
      </c>
      <c r="E258">
        <v>5</v>
      </c>
      <c r="F258">
        <v>0</v>
      </c>
      <c r="G258">
        <v>0</v>
      </c>
      <c r="H258">
        <v>0</v>
      </c>
      <c r="I258">
        <v>0</v>
      </c>
      <c r="J258">
        <v>1</v>
      </c>
      <c r="L258">
        <v>4437</v>
      </c>
      <c r="M258">
        <f t="shared" si="85"/>
        <v>0</v>
      </c>
      <c r="N258">
        <f t="shared" si="86"/>
        <v>2</v>
      </c>
      <c r="O258">
        <f t="shared" si="83"/>
        <v>2</v>
      </c>
      <c r="P258">
        <f t="shared" si="84"/>
        <v>1</v>
      </c>
      <c r="Q258">
        <f t="shared" si="81"/>
        <v>2</v>
      </c>
      <c r="R258">
        <f t="shared" si="68"/>
        <v>3</v>
      </c>
      <c r="S258">
        <f t="shared" si="87"/>
        <v>0</v>
      </c>
      <c r="T258">
        <f t="shared" si="88"/>
        <v>0</v>
      </c>
      <c r="U258">
        <f t="shared" si="82"/>
        <v>2</v>
      </c>
    </row>
    <row r="259" spans="1:21" x14ac:dyDescent="0.3">
      <c r="A259" s="1" t="s">
        <v>29</v>
      </c>
      <c r="B259" t="s">
        <v>14</v>
      </c>
      <c r="C259">
        <v>13</v>
      </c>
      <c r="D259">
        <v>34</v>
      </c>
      <c r="E259" s="6">
        <v>3</v>
      </c>
      <c r="F259">
        <v>0</v>
      </c>
      <c r="G259">
        <v>0</v>
      </c>
      <c r="H259">
        <v>1</v>
      </c>
      <c r="I259">
        <v>0</v>
      </c>
      <c r="J259">
        <v>0</v>
      </c>
      <c r="L259">
        <v>2227</v>
      </c>
      <c r="M259">
        <f t="shared" si="85"/>
        <v>1</v>
      </c>
      <c r="N259">
        <f t="shared" si="86"/>
        <v>3</v>
      </c>
      <c r="O259">
        <f t="shared" si="83"/>
        <v>1</v>
      </c>
      <c r="P259">
        <f t="shared" si="84"/>
        <v>0</v>
      </c>
      <c r="Q259">
        <f t="shared" si="81"/>
        <v>4</v>
      </c>
      <c r="R259">
        <f t="shared" ref="R259:R295" si="89">O259+P259</f>
        <v>1</v>
      </c>
      <c r="S259">
        <f t="shared" si="87"/>
        <v>1</v>
      </c>
      <c r="T259">
        <f t="shared" si="88"/>
        <v>0</v>
      </c>
      <c r="U259">
        <f t="shared" si="82"/>
        <v>3</v>
      </c>
    </row>
    <row r="260" spans="1:21" x14ac:dyDescent="0.3">
      <c r="A260" s="1" t="s">
        <v>32</v>
      </c>
      <c r="B260" t="s">
        <v>14</v>
      </c>
      <c r="C260">
        <v>13</v>
      </c>
      <c r="D260">
        <v>34</v>
      </c>
      <c r="E260">
        <v>5</v>
      </c>
      <c r="F260">
        <v>0</v>
      </c>
      <c r="G260">
        <v>0</v>
      </c>
      <c r="H260">
        <v>0</v>
      </c>
      <c r="I260">
        <v>0</v>
      </c>
      <c r="J260">
        <v>1</v>
      </c>
      <c r="L260">
        <v>8823</v>
      </c>
      <c r="M260">
        <f t="shared" si="85"/>
        <v>0</v>
      </c>
      <c r="N260">
        <f t="shared" si="86"/>
        <v>2</v>
      </c>
      <c r="O260">
        <f t="shared" si="83"/>
        <v>2</v>
      </c>
      <c r="P260">
        <f t="shared" si="84"/>
        <v>1</v>
      </c>
      <c r="Q260">
        <f t="shared" si="81"/>
        <v>2</v>
      </c>
      <c r="R260">
        <f t="shared" si="89"/>
        <v>3</v>
      </c>
      <c r="S260">
        <f t="shared" si="87"/>
        <v>0</v>
      </c>
      <c r="T260">
        <f t="shared" si="88"/>
        <v>0</v>
      </c>
      <c r="U260">
        <f t="shared" si="82"/>
        <v>2</v>
      </c>
    </row>
    <row r="261" spans="1:21" x14ac:dyDescent="0.3">
      <c r="A261" s="1" t="s">
        <v>35</v>
      </c>
      <c r="B261" t="s">
        <v>14</v>
      </c>
      <c r="C261">
        <v>13</v>
      </c>
      <c r="D261">
        <v>34</v>
      </c>
      <c r="E261">
        <v>5</v>
      </c>
      <c r="F261">
        <v>0</v>
      </c>
      <c r="G261">
        <v>0</v>
      </c>
      <c r="H261">
        <v>0</v>
      </c>
      <c r="I261">
        <v>0</v>
      </c>
      <c r="J261">
        <v>1</v>
      </c>
      <c r="L261">
        <v>2003</v>
      </c>
      <c r="M261">
        <f t="shared" si="85"/>
        <v>0</v>
      </c>
      <c r="N261">
        <f t="shared" si="86"/>
        <v>2</v>
      </c>
      <c r="O261">
        <f t="shared" si="83"/>
        <v>2</v>
      </c>
      <c r="P261">
        <f t="shared" si="84"/>
        <v>1</v>
      </c>
      <c r="Q261">
        <f t="shared" si="81"/>
        <v>2</v>
      </c>
      <c r="R261">
        <f t="shared" si="89"/>
        <v>3</v>
      </c>
      <c r="S261">
        <f t="shared" si="87"/>
        <v>0</v>
      </c>
      <c r="T261">
        <f t="shared" si="88"/>
        <v>0</v>
      </c>
      <c r="U261">
        <f t="shared" si="82"/>
        <v>2</v>
      </c>
    </row>
    <row r="262" spans="1:21" x14ac:dyDescent="0.3">
      <c r="A262" s="1" t="s">
        <v>37</v>
      </c>
      <c r="B262" t="s">
        <v>14</v>
      </c>
      <c r="C262">
        <v>13</v>
      </c>
      <c r="D262">
        <v>34</v>
      </c>
      <c r="E262" s="6">
        <v>3</v>
      </c>
      <c r="F262">
        <v>0</v>
      </c>
      <c r="G262">
        <v>0</v>
      </c>
      <c r="H262">
        <v>1</v>
      </c>
      <c r="I262">
        <v>0</v>
      </c>
      <c r="J262">
        <v>0</v>
      </c>
      <c r="L262">
        <v>3083</v>
      </c>
      <c r="M262">
        <f t="shared" si="85"/>
        <v>1</v>
      </c>
      <c r="N262">
        <f t="shared" si="86"/>
        <v>3</v>
      </c>
      <c r="O262">
        <f t="shared" si="83"/>
        <v>1</v>
      </c>
      <c r="P262">
        <f t="shared" si="84"/>
        <v>0</v>
      </c>
      <c r="Q262">
        <f t="shared" si="81"/>
        <v>4</v>
      </c>
      <c r="R262">
        <f t="shared" si="89"/>
        <v>1</v>
      </c>
      <c r="S262">
        <f t="shared" si="87"/>
        <v>1</v>
      </c>
      <c r="T262">
        <f t="shared" si="88"/>
        <v>0</v>
      </c>
      <c r="U262">
        <f t="shared" si="82"/>
        <v>3</v>
      </c>
    </row>
    <row r="263" spans="1:21" x14ac:dyDescent="0.3">
      <c r="A263" s="1" t="s">
        <v>40</v>
      </c>
      <c r="B263" t="s">
        <v>14</v>
      </c>
      <c r="C263">
        <v>13</v>
      </c>
      <c r="D263">
        <v>34</v>
      </c>
      <c r="E263" s="5">
        <v>34</v>
      </c>
      <c r="F263">
        <v>0</v>
      </c>
      <c r="G263">
        <v>0</v>
      </c>
      <c r="H263">
        <v>1</v>
      </c>
      <c r="I263">
        <v>1</v>
      </c>
      <c r="J263">
        <v>0</v>
      </c>
      <c r="L263">
        <v>3439</v>
      </c>
      <c r="M263">
        <f t="shared" si="85"/>
        <v>2</v>
      </c>
      <c r="N263">
        <f t="shared" si="86"/>
        <v>3</v>
      </c>
      <c r="O263">
        <f t="shared" si="83"/>
        <v>0</v>
      </c>
      <c r="P263">
        <f t="shared" si="84"/>
        <v>0</v>
      </c>
      <c r="Q263">
        <f t="shared" si="81"/>
        <v>5</v>
      </c>
      <c r="R263">
        <f t="shared" si="89"/>
        <v>0</v>
      </c>
      <c r="S263">
        <f t="shared" si="87"/>
        <v>1</v>
      </c>
      <c r="T263">
        <f t="shared" si="88"/>
        <v>1</v>
      </c>
      <c r="U263">
        <f t="shared" si="82"/>
        <v>3</v>
      </c>
    </row>
    <row r="264" spans="1:21" x14ac:dyDescent="0.3">
      <c r="A264" s="1" t="s">
        <v>43</v>
      </c>
      <c r="B264" t="s">
        <v>14</v>
      </c>
      <c r="C264">
        <v>13</v>
      </c>
      <c r="D264">
        <v>34</v>
      </c>
      <c r="E264" s="6">
        <v>4</v>
      </c>
      <c r="F264">
        <v>0</v>
      </c>
      <c r="G264">
        <v>0</v>
      </c>
      <c r="H264">
        <v>0</v>
      </c>
      <c r="I264">
        <v>1</v>
      </c>
      <c r="J264">
        <v>0</v>
      </c>
      <c r="L264">
        <v>2967</v>
      </c>
      <c r="M264">
        <f t="shared" si="85"/>
        <v>1</v>
      </c>
      <c r="N264">
        <f t="shared" si="86"/>
        <v>3</v>
      </c>
      <c r="O264">
        <f t="shared" si="83"/>
        <v>1</v>
      </c>
      <c r="P264">
        <f t="shared" si="84"/>
        <v>0</v>
      </c>
      <c r="Q264">
        <f t="shared" si="81"/>
        <v>4</v>
      </c>
      <c r="R264">
        <f t="shared" si="89"/>
        <v>1</v>
      </c>
      <c r="S264">
        <f t="shared" si="87"/>
        <v>1</v>
      </c>
      <c r="T264">
        <f t="shared" si="88"/>
        <v>1</v>
      </c>
      <c r="U264">
        <f t="shared" si="82"/>
        <v>2</v>
      </c>
    </row>
    <row r="265" spans="1:21" x14ac:dyDescent="0.3">
      <c r="A265" s="1" t="s">
        <v>46</v>
      </c>
      <c r="B265" t="s">
        <v>14</v>
      </c>
      <c r="C265">
        <v>13</v>
      </c>
      <c r="D265">
        <v>34</v>
      </c>
      <c r="E265">
        <v>1</v>
      </c>
      <c r="F265">
        <v>1</v>
      </c>
      <c r="G265">
        <v>0</v>
      </c>
      <c r="H265">
        <v>0</v>
      </c>
      <c r="I265">
        <v>0</v>
      </c>
      <c r="J265">
        <v>0</v>
      </c>
      <c r="L265">
        <v>3566</v>
      </c>
      <c r="M265">
        <f t="shared" si="85"/>
        <v>0</v>
      </c>
      <c r="N265">
        <f t="shared" si="86"/>
        <v>2</v>
      </c>
      <c r="O265">
        <f t="shared" si="83"/>
        <v>2</v>
      </c>
      <c r="P265">
        <f t="shared" si="84"/>
        <v>1</v>
      </c>
      <c r="Q265">
        <f t="shared" si="81"/>
        <v>2</v>
      </c>
      <c r="R265">
        <f t="shared" si="89"/>
        <v>3</v>
      </c>
      <c r="S265">
        <f t="shared" si="87"/>
        <v>1</v>
      </c>
      <c r="T265">
        <f t="shared" si="88"/>
        <v>0</v>
      </c>
      <c r="U265">
        <f t="shared" si="82"/>
        <v>1</v>
      </c>
    </row>
    <row r="266" spans="1:21" x14ac:dyDescent="0.3">
      <c r="A266" s="1" t="s">
        <v>49</v>
      </c>
      <c r="B266" t="s">
        <v>14</v>
      </c>
      <c r="C266">
        <v>13</v>
      </c>
      <c r="D266">
        <v>34</v>
      </c>
      <c r="E266" s="6">
        <v>3</v>
      </c>
      <c r="F266">
        <v>0</v>
      </c>
      <c r="G266">
        <v>0</v>
      </c>
      <c r="H266">
        <v>1</v>
      </c>
      <c r="I266">
        <v>0</v>
      </c>
      <c r="J266">
        <v>0</v>
      </c>
      <c r="L266">
        <v>3370</v>
      </c>
      <c r="M266">
        <f t="shared" si="85"/>
        <v>1</v>
      </c>
      <c r="N266">
        <f t="shared" si="86"/>
        <v>3</v>
      </c>
      <c r="O266">
        <f t="shared" si="83"/>
        <v>1</v>
      </c>
      <c r="P266">
        <f t="shared" si="84"/>
        <v>0</v>
      </c>
      <c r="Q266">
        <f t="shared" si="81"/>
        <v>4</v>
      </c>
      <c r="R266">
        <f t="shared" si="89"/>
        <v>1</v>
      </c>
      <c r="S266">
        <f t="shared" si="87"/>
        <v>1</v>
      </c>
      <c r="T266">
        <f t="shared" si="88"/>
        <v>0</v>
      </c>
      <c r="U266">
        <f t="shared" si="82"/>
        <v>3</v>
      </c>
    </row>
    <row r="267" spans="1:21" x14ac:dyDescent="0.3">
      <c r="A267" s="1" t="s">
        <v>52</v>
      </c>
      <c r="B267" t="s">
        <v>14</v>
      </c>
      <c r="C267">
        <v>13</v>
      </c>
      <c r="D267">
        <v>34</v>
      </c>
      <c r="E267" s="6">
        <v>3</v>
      </c>
      <c r="F267">
        <v>0</v>
      </c>
      <c r="G267">
        <v>0</v>
      </c>
      <c r="H267">
        <v>1</v>
      </c>
      <c r="I267">
        <v>0</v>
      </c>
      <c r="J267">
        <v>0</v>
      </c>
      <c r="L267">
        <v>746</v>
      </c>
      <c r="M267">
        <f t="shared" si="85"/>
        <v>1</v>
      </c>
      <c r="N267">
        <f t="shared" si="86"/>
        <v>3</v>
      </c>
      <c r="O267">
        <f t="shared" si="83"/>
        <v>1</v>
      </c>
      <c r="P267">
        <f t="shared" si="84"/>
        <v>0</v>
      </c>
      <c r="Q267">
        <f t="shared" si="81"/>
        <v>4</v>
      </c>
      <c r="R267">
        <f t="shared" si="89"/>
        <v>1</v>
      </c>
      <c r="S267">
        <f t="shared" si="87"/>
        <v>1</v>
      </c>
      <c r="T267">
        <f t="shared" si="88"/>
        <v>0</v>
      </c>
      <c r="U267">
        <f t="shared" si="82"/>
        <v>3</v>
      </c>
    </row>
    <row r="268" spans="1:21" x14ac:dyDescent="0.3">
      <c r="A268" s="1" t="s">
        <v>56</v>
      </c>
      <c r="B268" t="s">
        <v>14</v>
      </c>
      <c r="C268">
        <v>13</v>
      </c>
      <c r="D268">
        <v>34</v>
      </c>
      <c r="E268" s="6">
        <v>3</v>
      </c>
      <c r="F268">
        <v>0</v>
      </c>
      <c r="G268">
        <v>0</v>
      </c>
      <c r="H268">
        <v>1</v>
      </c>
      <c r="I268">
        <v>0</v>
      </c>
      <c r="J268">
        <v>0</v>
      </c>
      <c r="L268">
        <v>3742</v>
      </c>
      <c r="M268">
        <f t="shared" si="85"/>
        <v>1</v>
      </c>
      <c r="N268">
        <f t="shared" si="86"/>
        <v>3</v>
      </c>
      <c r="O268">
        <f t="shared" si="83"/>
        <v>1</v>
      </c>
      <c r="P268">
        <f t="shared" si="84"/>
        <v>0</v>
      </c>
      <c r="Q268">
        <f t="shared" si="81"/>
        <v>4</v>
      </c>
      <c r="R268">
        <f t="shared" si="89"/>
        <v>1</v>
      </c>
      <c r="S268">
        <f t="shared" si="87"/>
        <v>1</v>
      </c>
      <c r="T268">
        <f t="shared" si="88"/>
        <v>0</v>
      </c>
      <c r="U268">
        <f t="shared" si="82"/>
        <v>3</v>
      </c>
    </row>
    <row r="269" spans="1:21" x14ac:dyDescent="0.3">
      <c r="A269" s="1" t="s">
        <v>59</v>
      </c>
      <c r="B269" t="s">
        <v>14</v>
      </c>
      <c r="C269">
        <v>13</v>
      </c>
      <c r="D269">
        <v>34</v>
      </c>
      <c r="E269" s="6">
        <v>3</v>
      </c>
      <c r="F269">
        <v>0</v>
      </c>
      <c r="G269">
        <v>0</v>
      </c>
      <c r="H269">
        <v>1</v>
      </c>
      <c r="I269">
        <v>0</v>
      </c>
      <c r="J269">
        <v>0</v>
      </c>
      <c r="L269">
        <v>2019</v>
      </c>
      <c r="M269">
        <f t="shared" si="85"/>
        <v>1</v>
      </c>
      <c r="N269">
        <f t="shared" si="86"/>
        <v>3</v>
      </c>
      <c r="O269">
        <f t="shared" si="83"/>
        <v>1</v>
      </c>
      <c r="P269">
        <f t="shared" si="84"/>
        <v>0</v>
      </c>
      <c r="Q269">
        <f t="shared" si="81"/>
        <v>4</v>
      </c>
      <c r="R269">
        <f t="shared" si="89"/>
        <v>1</v>
      </c>
      <c r="S269">
        <f t="shared" si="87"/>
        <v>1</v>
      </c>
      <c r="T269">
        <f t="shared" si="88"/>
        <v>0</v>
      </c>
      <c r="U269">
        <f t="shared" si="82"/>
        <v>3</v>
      </c>
    </row>
    <row r="270" spans="1:21" x14ac:dyDescent="0.3">
      <c r="A270" s="1" t="s">
        <v>62</v>
      </c>
      <c r="B270" t="s">
        <v>14</v>
      </c>
      <c r="C270">
        <v>13</v>
      </c>
      <c r="D270">
        <v>34</v>
      </c>
      <c r="E270" s="6">
        <v>3</v>
      </c>
      <c r="F270">
        <v>0</v>
      </c>
      <c r="G270">
        <v>0</v>
      </c>
      <c r="H270">
        <v>1</v>
      </c>
      <c r="I270">
        <v>0</v>
      </c>
      <c r="J270">
        <v>0</v>
      </c>
      <c r="L270">
        <v>2423</v>
      </c>
      <c r="M270">
        <f t="shared" si="85"/>
        <v>1</v>
      </c>
      <c r="N270">
        <f t="shared" si="86"/>
        <v>3</v>
      </c>
      <c r="O270">
        <f t="shared" si="83"/>
        <v>1</v>
      </c>
      <c r="P270">
        <f t="shared" si="84"/>
        <v>0</v>
      </c>
      <c r="Q270">
        <f t="shared" si="81"/>
        <v>4</v>
      </c>
      <c r="R270">
        <f t="shared" si="89"/>
        <v>1</v>
      </c>
      <c r="S270">
        <f t="shared" si="87"/>
        <v>1</v>
      </c>
      <c r="T270">
        <f t="shared" si="88"/>
        <v>0</v>
      </c>
      <c r="U270">
        <f t="shared" si="82"/>
        <v>3</v>
      </c>
    </row>
    <row r="271" spans="1:21" x14ac:dyDescent="0.3">
      <c r="A271" s="1" t="s">
        <v>65</v>
      </c>
      <c r="B271" t="s">
        <v>14</v>
      </c>
      <c r="C271">
        <v>13</v>
      </c>
      <c r="D271">
        <v>34</v>
      </c>
      <c r="E271" s="6">
        <v>3</v>
      </c>
      <c r="F271">
        <v>0</v>
      </c>
      <c r="G271">
        <v>0</v>
      </c>
      <c r="H271">
        <v>1</v>
      </c>
      <c r="I271">
        <v>0</v>
      </c>
      <c r="J271">
        <v>0</v>
      </c>
      <c r="L271">
        <v>1864</v>
      </c>
      <c r="M271">
        <f t="shared" si="85"/>
        <v>1</v>
      </c>
      <c r="N271">
        <f t="shared" si="86"/>
        <v>3</v>
      </c>
      <c r="O271">
        <f t="shared" si="83"/>
        <v>1</v>
      </c>
      <c r="P271">
        <f t="shared" si="84"/>
        <v>0</v>
      </c>
      <c r="Q271">
        <f t="shared" si="81"/>
        <v>4</v>
      </c>
      <c r="R271">
        <f t="shared" si="89"/>
        <v>1</v>
      </c>
      <c r="S271">
        <f t="shared" si="87"/>
        <v>1</v>
      </c>
      <c r="T271">
        <f t="shared" si="88"/>
        <v>0</v>
      </c>
      <c r="U271">
        <f t="shared" si="82"/>
        <v>3</v>
      </c>
    </row>
    <row r="272" spans="1:21" x14ac:dyDescent="0.3">
      <c r="A272" s="1" t="s">
        <v>68</v>
      </c>
      <c r="B272" t="s">
        <v>14</v>
      </c>
      <c r="C272">
        <v>13</v>
      </c>
      <c r="D272">
        <v>34</v>
      </c>
      <c r="E272" s="6">
        <v>3</v>
      </c>
      <c r="F272">
        <v>0</v>
      </c>
      <c r="G272">
        <v>0</v>
      </c>
      <c r="H272">
        <v>1</v>
      </c>
      <c r="I272">
        <v>0</v>
      </c>
      <c r="J272">
        <v>0</v>
      </c>
      <c r="L272">
        <v>3623</v>
      </c>
      <c r="M272">
        <f t="shared" si="85"/>
        <v>1</v>
      </c>
      <c r="N272">
        <f t="shared" si="86"/>
        <v>3</v>
      </c>
      <c r="O272">
        <f t="shared" si="83"/>
        <v>1</v>
      </c>
      <c r="P272">
        <f t="shared" si="84"/>
        <v>0</v>
      </c>
      <c r="Q272">
        <f t="shared" si="81"/>
        <v>4</v>
      </c>
      <c r="R272">
        <f t="shared" si="89"/>
        <v>1</v>
      </c>
      <c r="S272">
        <f t="shared" si="87"/>
        <v>1</v>
      </c>
      <c r="T272">
        <f t="shared" si="88"/>
        <v>0</v>
      </c>
      <c r="U272">
        <f t="shared" si="82"/>
        <v>3</v>
      </c>
    </row>
    <row r="273" spans="1:21" x14ac:dyDescent="0.3">
      <c r="A273" s="1" t="s">
        <v>71</v>
      </c>
      <c r="B273" t="s">
        <v>14</v>
      </c>
      <c r="C273">
        <v>13</v>
      </c>
      <c r="D273">
        <v>34</v>
      </c>
      <c r="E273" s="6">
        <v>4</v>
      </c>
      <c r="F273">
        <v>0</v>
      </c>
      <c r="G273">
        <v>0</v>
      </c>
      <c r="H273">
        <v>0</v>
      </c>
      <c r="I273">
        <v>1</v>
      </c>
      <c r="J273">
        <v>0</v>
      </c>
      <c r="L273">
        <v>2816</v>
      </c>
      <c r="M273">
        <f t="shared" si="85"/>
        <v>1</v>
      </c>
      <c r="N273">
        <f t="shared" si="86"/>
        <v>3</v>
      </c>
      <c r="O273">
        <f t="shared" si="83"/>
        <v>1</v>
      </c>
      <c r="P273">
        <f t="shared" si="84"/>
        <v>0</v>
      </c>
      <c r="Q273">
        <f t="shared" si="81"/>
        <v>4</v>
      </c>
      <c r="R273">
        <f t="shared" si="89"/>
        <v>1</v>
      </c>
      <c r="S273">
        <f t="shared" si="87"/>
        <v>1</v>
      </c>
      <c r="T273">
        <f t="shared" si="88"/>
        <v>1</v>
      </c>
      <c r="U273">
        <f t="shared" si="82"/>
        <v>2</v>
      </c>
    </row>
    <row r="274" spans="1:21" x14ac:dyDescent="0.3">
      <c r="A274" s="1" t="s">
        <v>75</v>
      </c>
      <c r="B274" t="s">
        <v>14</v>
      </c>
      <c r="C274">
        <v>13</v>
      </c>
      <c r="D274">
        <v>34</v>
      </c>
      <c r="E274" s="6">
        <v>3</v>
      </c>
      <c r="F274">
        <v>0</v>
      </c>
      <c r="G274">
        <v>0</v>
      </c>
      <c r="H274">
        <v>1</v>
      </c>
      <c r="I274">
        <v>0</v>
      </c>
      <c r="J274">
        <v>0</v>
      </c>
      <c r="L274">
        <v>919</v>
      </c>
      <c r="M274">
        <f t="shared" si="85"/>
        <v>1</v>
      </c>
      <c r="N274">
        <f t="shared" si="86"/>
        <v>3</v>
      </c>
      <c r="O274">
        <f t="shared" si="83"/>
        <v>1</v>
      </c>
      <c r="P274">
        <f t="shared" si="84"/>
        <v>0</v>
      </c>
      <c r="Q274">
        <f t="shared" si="81"/>
        <v>4</v>
      </c>
      <c r="R274">
        <f t="shared" si="89"/>
        <v>1</v>
      </c>
      <c r="S274">
        <f t="shared" si="87"/>
        <v>1</v>
      </c>
      <c r="T274">
        <f t="shared" si="88"/>
        <v>0</v>
      </c>
      <c r="U274">
        <f t="shared" si="82"/>
        <v>3</v>
      </c>
    </row>
    <row r="275" spans="1:21" x14ac:dyDescent="0.3">
      <c r="A275" s="1" t="s">
        <v>13</v>
      </c>
      <c r="B275" t="s">
        <v>14</v>
      </c>
      <c r="C275">
        <v>14</v>
      </c>
      <c r="D275">
        <v>35</v>
      </c>
      <c r="E275" s="7"/>
      <c r="F275" s="7"/>
      <c r="G275" s="7"/>
      <c r="H275" s="7"/>
      <c r="I275" s="7"/>
      <c r="J275" s="8"/>
      <c r="K275" s="8"/>
      <c r="L275" s="7">
        <v>10800</v>
      </c>
      <c r="S275" t="s">
        <v>85</v>
      </c>
    </row>
    <row r="276" spans="1:21" x14ac:dyDescent="0.3">
      <c r="A276" s="1" t="s">
        <v>18</v>
      </c>
      <c r="B276" t="s">
        <v>14</v>
      </c>
      <c r="C276">
        <v>14</v>
      </c>
      <c r="D276">
        <v>35</v>
      </c>
      <c r="E276">
        <v>6</v>
      </c>
      <c r="F276">
        <v>0</v>
      </c>
      <c r="G276">
        <v>0</v>
      </c>
      <c r="H276">
        <v>0</v>
      </c>
      <c r="I276">
        <v>0</v>
      </c>
      <c r="J276" s="2">
        <v>0</v>
      </c>
      <c r="K276" s="2">
        <v>1</v>
      </c>
      <c r="L276">
        <v>2398</v>
      </c>
      <c r="M276">
        <f t="shared" ref="M276:M295" si="90">SUM(COUNTIF(H276,"=1"),COUNTIF(J276,"=1"))</f>
        <v>0</v>
      </c>
      <c r="N276">
        <f t="shared" ref="N276:N295" si="91">SUM(COUNTIF(F276,"=0"),COUNTIF(G276,"=0"),COUNTIF(I276,"=0"),COUNTIF(K276,"=0"))</f>
        <v>3</v>
      </c>
      <c r="O276">
        <f>SUM(COUNTIF(H276,"=0"),COUNTIF(J276,"=0"))</f>
        <v>2</v>
      </c>
      <c r="P276">
        <f>SUM(COUNTIF(F276,"=1"),COUNTIF(G276,"=1"),COUNTIF(I276,"=1"),COUNTIF(K276,"=1"))</f>
        <v>1</v>
      </c>
      <c r="Q276">
        <f t="shared" si="81"/>
        <v>3</v>
      </c>
      <c r="R276">
        <f t="shared" si="89"/>
        <v>3</v>
      </c>
      <c r="S276">
        <f>COUNTIF(K276,"=0")</f>
        <v>0</v>
      </c>
      <c r="T276">
        <f>COUNTIF(J276,"=1")</f>
        <v>0</v>
      </c>
      <c r="U276">
        <f t="shared" si="82"/>
        <v>3</v>
      </c>
    </row>
    <row r="277" spans="1:21" x14ac:dyDescent="0.3">
      <c r="A277" s="1" t="s">
        <v>21</v>
      </c>
      <c r="B277" t="s">
        <v>14</v>
      </c>
      <c r="C277">
        <v>14</v>
      </c>
      <c r="D277">
        <v>35</v>
      </c>
      <c r="E277">
        <v>34</v>
      </c>
      <c r="F277">
        <v>0</v>
      </c>
      <c r="G277">
        <v>0</v>
      </c>
      <c r="H277">
        <v>1</v>
      </c>
      <c r="I277">
        <v>1</v>
      </c>
      <c r="J277">
        <v>0</v>
      </c>
      <c r="K277">
        <v>0</v>
      </c>
      <c r="L277">
        <v>10152</v>
      </c>
      <c r="M277">
        <f t="shared" si="90"/>
        <v>1</v>
      </c>
      <c r="N277">
        <f t="shared" si="91"/>
        <v>3</v>
      </c>
      <c r="O277">
        <f>SUM(COUNTIF(H277,"=0"),COUNTIF(J277,"=0"))</f>
        <v>1</v>
      </c>
      <c r="P277">
        <f>SUM(COUNTIF(F277,"=1"),COUNTIF(G277,"=1"),COUNTIF(I277,"=1"),COUNTIF(K277,"=1"))</f>
        <v>1</v>
      </c>
      <c r="Q277">
        <f t="shared" si="81"/>
        <v>4</v>
      </c>
      <c r="R277">
        <f t="shared" si="89"/>
        <v>2</v>
      </c>
      <c r="S277">
        <f t="shared" ref="S277:S295" si="92">COUNTIF(K277,"=0")</f>
        <v>1</v>
      </c>
      <c r="T277">
        <f t="shared" ref="T277:T295" si="93">COUNTIF(J277,"=1")</f>
        <v>0</v>
      </c>
      <c r="U277">
        <f t="shared" si="82"/>
        <v>3</v>
      </c>
    </row>
    <row r="278" spans="1:21" x14ac:dyDescent="0.3">
      <c r="A278" s="1" t="s">
        <v>24</v>
      </c>
      <c r="B278" t="s">
        <v>14</v>
      </c>
      <c r="C278">
        <v>14</v>
      </c>
      <c r="D278">
        <v>35</v>
      </c>
      <c r="E278" s="6">
        <v>5</v>
      </c>
      <c r="F278">
        <v>0</v>
      </c>
      <c r="G278">
        <v>0</v>
      </c>
      <c r="H278">
        <v>0</v>
      </c>
      <c r="I278">
        <v>0</v>
      </c>
      <c r="J278">
        <v>1</v>
      </c>
      <c r="K278">
        <v>0</v>
      </c>
      <c r="L278">
        <v>3937</v>
      </c>
      <c r="M278">
        <f t="shared" si="90"/>
        <v>1</v>
      </c>
      <c r="N278">
        <f t="shared" si="91"/>
        <v>4</v>
      </c>
      <c r="O278">
        <f>SUM(COUNTIF(H278,"=0"),COUNTIF(J278,"=0"))</f>
        <v>1</v>
      </c>
      <c r="P278">
        <f>SUM(COUNTIF(F278,"=1"),COUNTIF(G278,"=1"),COUNTIF(I278,"=1"),COUNTIF(K278,"=1"))</f>
        <v>0</v>
      </c>
      <c r="Q278">
        <f t="shared" si="81"/>
        <v>5</v>
      </c>
      <c r="R278">
        <f t="shared" si="89"/>
        <v>1</v>
      </c>
      <c r="S278">
        <f t="shared" si="92"/>
        <v>1</v>
      </c>
      <c r="T278">
        <f t="shared" si="93"/>
        <v>1</v>
      </c>
      <c r="U278">
        <f t="shared" si="82"/>
        <v>3</v>
      </c>
    </row>
    <row r="279" spans="1:21" x14ac:dyDescent="0.3">
      <c r="A279" s="1" t="s">
        <v>27</v>
      </c>
      <c r="B279" t="s">
        <v>14</v>
      </c>
      <c r="C279">
        <v>14</v>
      </c>
      <c r="D279">
        <v>35</v>
      </c>
      <c r="E279">
        <v>6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1</v>
      </c>
      <c r="L279">
        <v>5028</v>
      </c>
      <c r="M279">
        <f t="shared" si="90"/>
        <v>0</v>
      </c>
      <c r="N279">
        <f t="shared" si="91"/>
        <v>3</v>
      </c>
      <c r="O279">
        <f>SUM(COUNTIF(H279,"=0"),COUNTIF(J279,"=0"))</f>
        <v>2</v>
      </c>
      <c r="P279">
        <f>SUM(COUNTIF(F279,"=1"),COUNTIF(G279,"=1"),COUNTIF(I279,"=1"),COUNTIF(K279,"=1"))</f>
        <v>1</v>
      </c>
      <c r="Q279">
        <f t="shared" si="81"/>
        <v>3</v>
      </c>
      <c r="R279">
        <f t="shared" si="89"/>
        <v>3</v>
      </c>
      <c r="S279">
        <f t="shared" si="92"/>
        <v>0</v>
      </c>
      <c r="T279">
        <f t="shared" si="93"/>
        <v>0</v>
      </c>
      <c r="U279">
        <f t="shared" si="82"/>
        <v>3</v>
      </c>
    </row>
    <row r="280" spans="1:21" x14ac:dyDescent="0.3">
      <c r="A280" s="1" t="s">
        <v>29</v>
      </c>
      <c r="B280" t="s">
        <v>14</v>
      </c>
      <c r="C280">
        <v>14</v>
      </c>
      <c r="D280">
        <v>35</v>
      </c>
      <c r="E280" s="6">
        <v>3</v>
      </c>
      <c r="F280">
        <v>0</v>
      </c>
      <c r="G280">
        <v>0</v>
      </c>
      <c r="H280">
        <v>1</v>
      </c>
      <c r="I280">
        <v>0</v>
      </c>
      <c r="J280">
        <v>0</v>
      </c>
      <c r="K280">
        <v>0</v>
      </c>
      <c r="L280">
        <v>1328</v>
      </c>
      <c r="M280">
        <f t="shared" si="90"/>
        <v>1</v>
      </c>
      <c r="N280">
        <f t="shared" si="91"/>
        <v>4</v>
      </c>
      <c r="O280">
        <f>SUM(COUNTIF(H280,"=0"),COUNTIF(J280,"=0"))</f>
        <v>1</v>
      </c>
      <c r="P280">
        <f>SUM(COUNTIF(F280,"=1"),COUNTIF(G280,"=1"),COUNTIF(I280,"=1"),COUNTIF(K280,"=1"))</f>
        <v>0</v>
      </c>
      <c r="Q280">
        <f t="shared" si="81"/>
        <v>5</v>
      </c>
      <c r="R280">
        <f t="shared" si="89"/>
        <v>1</v>
      </c>
      <c r="S280">
        <f t="shared" si="92"/>
        <v>1</v>
      </c>
      <c r="T280">
        <f t="shared" si="93"/>
        <v>0</v>
      </c>
      <c r="U280">
        <f t="shared" si="82"/>
        <v>4</v>
      </c>
    </row>
    <row r="281" spans="1:21" x14ac:dyDescent="0.3">
      <c r="A281" s="1" t="s">
        <v>32</v>
      </c>
      <c r="B281" t="s">
        <v>14</v>
      </c>
      <c r="C281">
        <v>14</v>
      </c>
      <c r="D281">
        <v>35</v>
      </c>
      <c r="E281" s="7"/>
      <c r="F281" s="7"/>
      <c r="G281" s="7"/>
      <c r="H281" s="7"/>
      <c r="I281" s="7"/>
      <c r="J281" s="7"/>
      <c r="K281" s="7"/>
      <c r="L281" s="7">
        <v>10800</v>
      </c>
    </row>
    <row r="282" spans="1:21" x14ac:dyDescent="0.3">
      <c r="A282" s="1" t="s">
        <v>35</v>
      </c>
      <c r="B282" t="s">
        <v>14</v>
      </c>
      <c r="C282">
        <v>14</v>
      </c>
      <c r="D282">
        <v>35</v>
      </c>
      <c r="E282">
        <v>6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1</v>
      </c>
      <c r="L282">
        <v>3332</v>
      </c>
      <c r="M282">
        <f t="shared" si="90"/>
        <v>0</v>
      </c>
      <c r="N282">
        <f t="shared" si="91"/>
        <v>3</v>
      </c>
      <c r="O282">
        <f t="shared" ref="O282:O295" si="94">SUM(COUNTIF(H282,"=0"),COUNTIF(J282,"=0"))</f>
        <v>2</v>
      </c>
      <c r="P282">
        <f t="shared" ref="P282:P295" si="95">SUM(COUNTIF(F282,"=1"),COUNTIF(G282,"=1"),COUNTIF(I282,"=1"),COUNTIF(K282,"=1"))</f>
        <v>1</v>
      </c>
      <c r="Q282">
        <f t="shared" si="81"/>
        <v>3</v>
      </c>
      <c r="R282">
        <f t="shared" si="89"/>
        <v>3</v>
      </c>
      <c r="S282">
        <f t="shared" si="92"/>
        <v>0</v>
      </c>
      <c r="T282">
        <f t="shared" si="93"/>
        <v>0</v>
      </c>
      <c r="U282">
        <f t="shared" si="82"/>
        <v>3</v>
      </c>
    </row>
    <row r="283" spans="1:21" x14ac:dyDescent="0.3">
      <c r="A283" s="1" t="s">
        <v>37</v>
      </c>
      <c r="B283" t="s">
        <v>14</v>
      </c>
      <c r="C283">
        <v>14</v>
      </c>
      <c r="D283">
        <v>35</v>
      </c>
      <c r="E283" s="5">
        <v>35</v>
      </c>
      <c r="F283">
        <v>0</v>
      </c>
      <c r="G283">
        <v>0</v>
      </c>
      <c r="H283">
        <v>1</v>
      </c>
      <c r="I283">
        <v>0</v>
      </c>
      <c r="J283">
        <v>1</v>
      </c>
      <c r="K283">
        <v>0</v>
      </c>
      <c r="L283">
        <v>6033</v>
      </c>
      <c r="M283">
        <f t="shared" si="90"/>
        <v>2</v>
      </c>
      <c r="N283">
        <f t="shared" si="91"/>
        <v>4</v>
      </c>
      <c r="O283">
        <f t="shared" si="94"/>
        <v>0</v>
      </c>
      <c r="P283">
        <f t="shared" si="95"/>
        <v>0</v>
      </c>
      <c r="Q283">
        <f t="shared" si="81"/>
        <v>6</v>
      </c>
      <c r="R283">
        <f t="shared" si="89"/>
        <v>0</v>
      </c>
      <c r="S283">
        <f t="shared" si="92"/>
        <v>1</v>
      </c>
      <c r="T283">
        <f t="shared" si="93"/>
        <v>1</v>
      </c>
      <c r="U283">
        <f t="shared" si="82"/>
        <v>4</v>
      </c>
    </row>
    <row r="284" spans="1:21" x14ac:dyDescent="0.3">
      <c r="A284" s="1" t="s">
        <v>40</v>
      </c>
      <c r="B284" t="s">
        <v>14</v>
      </c>
      <c r="C284">
        <v>14</v>
      </c>
      <c r="D284">
        <v>35</v>
      </c>
      <c r="E284" s="6">
        <v>3</v>
      </c>
      <c r="F284">
        <v>0</v>
      </c>
      <c r="G284">
        <v>0</v>
      </c>
      <c r="H284">
        <v>1</v>
      </c>
      <c r="I284">
        <v>0</v>
      </c>
      <c r="J284">
        <v>0</v>
      </c>
      <c r="K284">
        <v>0</v>
      </c>
      <c r="L284">
        <v>5163</v>
      </c>
      <c r="M284">
        <f t="shared" si="90"/>
        <v>1</v>
      </c>
      <c r="N284">
        <f t="shared" si="91"/>
        <v>4</v>
      </c>
      <c r="O284">
        <f t="shared" si="94"/>
        <v>1</v>
      </c>
      <c r="P284">
        <f t="shared" si="95"/>
        <v>0</v>
      </c>
      <c r="Q284">
        <f t="shared" si="81"/>
        <v>5</v>
      </c>
      <c r="R284">
        <f t="shared" si="89"/>
        <v>1</v>
      </c>
      <c r="S284">
        <f t="shared" si="92"/>
        <v>1</v>
      </c>
      <c r="T284">
        <f t="shared" si="93"/>
        <v>0</v>
      </c>
      <c r="U284">
        <f t="shared" si="82"/>
        <v>4</v>
      </c>
    </row>
    <row r="285" spans="1:21" x14ac:dyDescent="0.3">
      <c r="A285" s="1" t="s">
        <v>43</v>
      </c>
      <c r="B285" t="s">
        <v>14</v>
      </c>
      <c r="C285">
        <v>14</v>
      </c>
      <c r="D285">
        <v>35</v>
      </c>
      <c r="E285">
        <v>4</v>
      </c>
      <c r="F285">
        <v>0</v>
      </c>
      <c r="G285">
        <v>0</v>
      </c>
      <c r="H285">
        <v>0</v>
      </c>
      <c r="I285">
        <v>1</v>
      </c>
      <c r="J285">
        <v>0</v>
      </c>
      <c r="K285">
        <v>0</v>
      </c>
      <c r="L285">
        <v>4791</v>
      </c>
      <c r="M285">
        <f t="shared" si="90"/>
        <v>0</v>
      </c>
      <c r="N285">
        <f t="shared" si="91"/>
        <v>3</v>
      </c>
      <c r="O285">
        <f t="shared" si="94"/>
        <v>2</v>
      </c>
      <c r="P285">
        <f t="shared" si="95"/>
        <v>1</v>
      </c>
      <c r="Q285">
        <f t="shared" si="81"/>
        <v>3</v>
      </c>
      <c r="R285">
        <f t="shared" si="89"/>
        <v>3</v>
      </c>
      <c r="S285">
        <f t="shared" si="92"/>
        <v>1</v>
      </c>
      <c r="T285">
        <f t="shared" si="93"/>
        <v>0</v>
      </c>
      <c r="U285">
        <f t="shared" si="82"/>
        <v>2</v>
      </c>
    </row>
    <row r="286" spans="1:21" x14ac:dyDescent="0.3">
      <c r="A286" s="1" t="s">
        <v>46</v>
      </c>
      <c r="B286" t="s">
        <v>14</v>
      </c>
      <c r="C286">
        <v>14</v>
      </c>
      <c r="D286">
        <v>35</v>
      </c>
      <c r="E286" s="6">
        <v>5</v>
      </c>
      <c r="F286">
        <v>0</v>
      </c>
      <c r="G286">
        <v>0</v>
      </c>
      <c r="H286">
        <v>0</v>
      </c>
      <c r="I286">
        <v>0</v>
      </c>
      <c r="J286">
        <v>1</v>
      </c>
      <c r="K286">
        <v>0</v>
      </c>
      <c r="L286">
        <v>5269</v>
      </c>
      <c r="M286">
        <f t="shared" si="90"/>
        <v>1</v>
      </c>
      <c r="N286">
        <f t="shared" si="91"/>
        <v>4</v>
      </c>
      <c r="O286">
        <f t="shared" si="94"/>
        <v>1</v>
      </c>
      <c r="P286">
        <f t="shared" si="95"/>
        <v>0</v>
      </c>
      <c r="Q286">
        <f t="shared" si="81"/>
        <v>5</v>
      </c>
      <c r="R286">
        <f t="shared" si="89"/>
        <v>1</v>
      </c>
      <c r="S286">
        <f t="shared" si="92"/>
        <v>1</v>
      </c>
      <c r="T286">
        <f t="shared" si="93"/>
        <v>1</v>
      </c>
      <c r="U286">
        <f t="shared" si="82"/>
        <v>3</v>
      </c>
    </row>
    <row r="287" spans="1:21" x14ac:dyDescent="0.3">
      <c r="A287" s="1" t="s">
        <v>49</v>
      </c>
      <c r="B287" t="s">
        <v>14</v>
      </c>
      <c r="C287">
        <v>14</v>
      </c>
      <c r="D287">
        <v>35</v>
      </c>
      <c r="E287" s="6">
        <v>5</v>
      </c>
      <c r="F287">
        <v>0</v>
      </c>
      <c r="G287">
        <v>0</v>
      </c>
      <c r="H287">
        <v>0</v>
      </c>
      <c r="I287">
        <v>0</v>
      </c>
      <c r="J287">
        <v>1</v>
      </c>
      <c r="K287">
        <v>0</v>
      </c>
      <c r="L287">
        <v>2164</v>
      </c>
      <c r="M287">
        <f t="shared" si="90"/>
        <v>1</v>
      </c>
      <c r="N287">
        <f t="shared" si="91"/>
        <v>4</v>
      </c>
      <c r="O287">
        <f t="shared" si="94"/>
        <v>1</v>
      </c>
      <c r="P287">
        <f t="shared" si="95"/>
        <v>0</v>
      </c>
      <c r="Q287">
        <f t="shared" si="81"/>
        <v>5</v>
      </c>
      <c r="R287">
        <f t="shared" si="89"/>
        <v>1</v>
      </c>
      <c r="S287">
        <f t="shared" si="92"/>
        <v>1</v>
      </c>
      <c r="T287">
        <f t="shared" si="93"/>
        <v>1</v>
      </c>
      <c r="U287">
        <f t="shared" si="82"/>
        <v>3</v>
      </c>
    </row>
    <row r="288" spans="1:21" x14ac:dyDescent="0.3">
      <c r="A288" s="1" t="s">
        <v>52</v>
      </c>
      <c r="B288" t="s">
        <v>14</v>
      </c>
      <c r="C288">
        <v>14</v>
      </c>
      <c r="D288">
        <v>35</v>
      </c>
      <c r="E288">
        <v>6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1</v>
      </c>
      <c r="L288">
        <v>2101</v>
      </c>
      <c r="M288">
        <f t="shared" si="90"/>
        <v>0</v>
      </c>
      <c r="N288">
        <f t="shared" si="91"/>
        <v>3</v>
      </c>
      <c r="O288">
        <f t="shared" si="94"/>
        <v>2</v>
      </c>
      <c r="P288">
        <f t="shared" si="95"/>
        <v>1</v>
      </c>
      <c r="Q288">
        <f t="shared" si="81"/>
        <v>3</v>
      </c>
      <c r="R288">
        <f t="shared" si="89"/>
        <v>3</v>
      </c>
      <c r="S288">
        <f t="shared" si="92"/>
        <v>0</v>
      </c>
      <c r="T288">
        <f t="shared" si="93"/>
        <v>0</v>
      </c>
      <c r="U288">
        <f t="shared" si="82"/>
        <v>3</v>
      </c>
    </row>
    <row r="289" spans="1:21" x14ac:dyDescent="0.3">
      <c r="A289" s="1" t="s">
        <v>56</v>
      </c>
      <c r="B289" t="s">
        <v>14</v>
      </c>
      <c r="C289">
        <v>14</v>
      </c>
      <c r="D289">
        <v>35</v>
      </c>
      <c r="E289" s="6">
        <v>3</v>
      </c>
      <c r="F289">
        <v>0</v>
      </c>
      <c r="G289">
        <v>0</v>
      </c>
      <c r="H289">
        <v>1</v>
      </c>
      <c r="I289">
        <v>0</v>
      </c>
      <c r="J289">
        <v>0</v>
      </c>
      <c r="K289">
        <v>0</v>
      </c>
      <c r="L289">
        <v>6495</v>
      </c>
      <c r="M289">
        <f t="shared" si="90"/>
        <v>1</v>
      </c>
      <c r="N289">
        <f t="shared" si="91"/>
        <v>4</v>
      </c>
      <c r="O289">
        <f t="shared" si="94"/>
        <v>1</v>
      </c>
      <c r="P289">
        <f t="shared" si="95"/>
        <v>0</v>
      </c>
      <c r="Q289">
        <f t="shared" si="81"/>
        <v>5</v>
      </c>
      <c r="R289">
        <f t="shared" si="89"/>
        <v>1</v>
      </c>
      <c r="S289">
        <f t="shared" si="92"/>
        <v>1</v>
      </c>
      <c r="T289">
        <f t="shared" si="93"/>
        <v>0</v>
      </c>
      <c r="U289">
        <f t="shared" si="82"/>
        <v>4</v>
      </c>
    </row>
    <row r="290" spans="1:21" x14ac:dyDescent="0.3">
      <c r="A290" s="1" t="s">
        <v>59</v>
      </c>
      <c r="B290" t="s">
        <v>14</v>
      </c>
      <c r="C290">
        <v>14</v>
      </c>
      <c r="D290">
        <v>35</v>
      </c>
      <c r="E290" s="6">
        <v>5</v>
      </c>
      <c r="F290">
        <v>0</v>
      </c>
      <c r="G290">
        <v>0</v>
      </c>
      <c r="H290">
        <v>0</v>
      </c>
      <c r="I290">
        <v>0</v>
      </c>
      <c r="J290">
        <v>1</v>
      </c>
      <c r="K290">
        <v>0</v>
      </c>
      <c r="L290">
        <v>1766</v>
      </c>
      <c r="M290">
        <f t="shared" si="90"/>
        <v>1</v>
      </c>
      <c r="N290">
        <f t="shared" si="91"/>
        <v>4</v>
      </c>
      <c r="O290">
        <f t="shared" si="94"/>
        <v>1</v>
      </c>
      <c r="P290">
        <f t="shared" si="95"/>
        <v>0</v>
      </c>
      <c r="Q290">
        <f t="shared" si="81"/>
        <v>5</v>
      </c>
      <c r="R290">
        <f t="shared" si="89"/>
        <v>1</v>
      </c>
      <c r="S290">
        <f t="shared" si="92"/>
        <v>1</v>
      </c>
      <c r="T290">
        <f t="shared" si="93"/>
        <v>1</v>
      </c>
      <c r="U290">
        <f t="shared" si="82"/>
        <v>3</v>
      </c>
    </row>
    <row r="291" spans="1:21" x14ac:dyDescent="0.3">
      <c r="A291" s="1" t="s">
        <v>62</v>
      </c>
      <c r="B291" t="s">
        <v>14</v>
      </c>
      <c r="C291">
        <v>14</v>
      </c>
      <c r="D291">
        <v>35</v>
      </c>
      <c r="E291">
        <v>6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1</v>
      </c>
      <c r="L291">
        <v>3402</v>
      </c>
      <c r="M291">
        <f t="shared" si="90"/>
        <v>0</v>
      </c>
      <c r="N291">
        <f t="shared" si="91"/>
        <v>3</v>
      </c>
      <c r="O291">
        <f t="shared" si="94"/>
        <v>2</v>
      </c>
      <c r="P291">
        <f t="shared" si="95"/>
        <v>1</v>
      </c>
      <c r="Q291">
        <f t="shared" si="81"/>
        <v>3</v>
      </c>
      <c r="R291">
        <f t="shared" si="89"/>
        <v>3</v>
      </c>
      <c r="S291">
        <f t="shared" si="92"/>
        <v>0</v>
      </c>
      <c r="T291">
        <f t="shared" si="93"/>
        <v>0</v>
      </c>
      <c r="U291">
        <f t="shared" si="82"/>
        <v>3</v>
      </c>
    </row>
    <row r="292" spans="1:21" x14ac:dyDescent="0.3">
      <c r="A292" s="1" t="s">
        <v>65</v>
      </c>
      <c r="B292" t="s">
        <v>14</v>
      </c>
      <c r="C292">
        <v>14</v>
      </c>
      <c r="D292">
        <v>35</v>
      </c>
      <c r="E292">
        <v>2</v>
      </c>
      <c r="F292">
        <v>0</v>
      </c>
      <c r="G292">
        <v>1</v>
      </c>
      <c r="H292">
        <v>0</v>
      </c>
      <c r="I292">
        <v>0</v>
      </c>
      <c r="J292">
        <v>0</v>
      </c>
      <c r="K292">
        <v>0</v>
      </c>
      <c r="L292">
        <v>3870</v>
      </c>
      <c r="M292">
        <f t="shared" si="90"/>
        <v>0</v>
      </c>
      <c r="N292">
        <f t="shared" si="91"/>
        <v>3</v>
      </c>
      <c r="O292">
        <f t="shared" si="94"/>
        <v>2</v>
      </c>
      <c r="P292">
        <f t="shared" si="95"/>
        <v>1</v>
      </c>
      <c r="Q292">
        <f t="shared" si="81"/>
        <v>3</v>
      </c>
      <c r="R292">
        <f t="shared" si="89"/>
        <v>3</v>
      </c>
      <c r="S292">
        <f t="shared" si="92"/>
        <v>1</v>
      </c>
      <c r="T292">
        <f t="shared" si="93"/>
        <v>0</v>
      </c>
      <c r="U292">
        <f t="shared" si="82"/>
        <v>2</v>
      </c>
    </row>
    <row r="293" spans="1:21" x14ac:dyDescent="0.3">
      <c r="A293" s="1" t="s">
        <v>68</v>
      </c>
      <c r="B293" t="s">
        <v>14</v>
      </c>
      <c r="C293">
        <v>14</v>
      </c>
      <c r="D293">
        <v>35</v>
      </c>
      <c r="E293">
        <v>6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1</v>
      </c>
      <c r="L293">
        <v>2213</v>
      </c>
      <c r="M293">
        <f t="shared" si="90"/>
        <v>0</v>
      </c>
      <c r="N293">
        <f t="shared" si="91"/>
        <v>3</v>
      </c>
      <c r="O293">
        <f t="shared" si="94"/>
        <v>2</v>
      </c>
      <c r="P293">
        <f t="shared" si="95"/>
        <v>1</v>
      </c>
      <c r="Q293">
        <f t="shared" si="81"/>
        <v>3</v>
      </c>
      <c r="R293">
        <f t="shared" si="89"/>
        <v>3</v>
      </c>
      <c r="S293">
        <f t="shared" si="92"/>
        <v>0</v>
      </c>
      <c r="T293">
        <f t="shared" si="93"/>
        <v>0</v>
      </c>
      <c r="U293">
        <f t="shared" si="82"/>
        <v>3</v>
      </c>
    </row>
    <row r="294" spans="1:21" x14ac:dyDescent="0.3">
      <c r="A294" s="1" t="s">
        <v>71</v>
      </c>
      <c r="B294" t="s">
        <v>14</v>
      </c>
      <c r="C294">
        <v>14</v>
      </c>
      <c r="D294">
        <v>35</v>
      </c>
      <c r="E294" s="6">
        <v>3</v>
      </c>
      <c r="F294">
        <v>0</v>
      </c>
      <c r="G294">
        <v>0</v>
      </c>
      <c r="H294">
        <v>1</v>
      </c>
      <c r="I294">
        <v>0</v>
      </c>
      <c r="J294">
        <v>0</v>
      </c>
      <c r="K294">
        <v>0</v>
      </c>
      <c r="L294">
        <v>1933</v>
      </c>
      <c r="M294">
        <f t="shared" si="90"/>
        <v>1</v>
      </c>
      <c r="N294">
        <f t="shared" si="91"/>
        <v>4</v>
      </c>
      <c r="O294">
        <f t="shared" si="94"/>
        <v>1</v>
      </c>
      <c r="P294">
        <f t="shared" si="95"/>
        <v>0</v>
      </c>
      <c r="Q294">
        <f t="shared" si="81"/>
        <v>5</v>
      </c>
      <c r="R294">
        <f t="shared" si="89"/>
        <v>1</v>
      </c>
      <c r="S294">
        <f t="shared" si="92"/>
        <v>1</v>
      </c>
      <c r="T294">
        <f t="shared" si="93"/>
        <v>0</v>
      </c>
      <c r="U294">
        <f t="shared" si="82"/>
        <v>4</v>
      </c>
    </row>
    <row r="295" spans="1:21" x14ac:dyDescent="0.3">
      <c r="A295" s="1" t="s">
        <v>75</v>
      </c>
      <c r="B295" t="s">
        <v>14</v>
      </c>
      <c r="C295">
        <v>14</v>
      </c>
      <c r="D295">
        <v>35</v>
      </c>
      <c r="E295" s="6">
        <v>5</v>
      </c>
      <c r="F295">
        <v>0</v>
      </c>
      <c r="G295">
        <v>0</v>
      </c>
      <c r="H295">
        <v>0</v>
      </c>
      <c r="I295">
        <v>0</v>
      </c>
      <c r="J295">
        <v>1</v>
      </c>
      <c r="K295">
        <v>0</v>
      </c>
      <c r="L295">
        <v>7319</v>
      </c>
      <c r="M295">
        <f t="shared" si="90"/>
        <v>1</v>
      </c>
      <c r="N295">
        <f t="shared" si="91"/>
        <v>4</v>
      </c>
      <c r="O295">
        <f t="shared" si="94"/>
        <v>1</v>
      </c>
      <c r="P295">
        <f t="shared" si="95"/>
        <v>0</v>
      </c>
      <c r="Q295">
        <f t="shared" si="81"/>
        <v>5</v>
      </c>
      <c r="R295">
        <f t="shared" si="89"/>
        <v>1</v>
      </c>
      <c r="S295">
        <f t="shared" si="92"/>
        <v>1</v>
      </c>
      <c r="T295">
        <f t="shared" si="93"/>
        <v>1</v>
      </c>
      <c r="U295">
        <f t="shared" si="82"/>
        <v>3</v>
      </c>
    </row>
    <row r="296" spans="1:21" x14ac:dyDescent="0.3">
      <c r="M296">
        <f>SUM(M2:M295)</f>
        <v>225</v>
      </c>
      <c r="N296">
        <f>SUM(N2:N295)</f>
        <v>980</v>
      </c>
      <c r="O296">
        <f>SUM(O2:O295)</f>
        <v>252</v>
      </c>
      <c r="P296">
        <f>SUM(P2:P295)</f>
        <v>184</v>
      </c>
      <c r="Q296">
        <f>SUM(Q2:Q295)</f>
        <v>1205</v>
      </c>
      <c r="R296">
        <f>SUM(R2:R295)</f>
        <v>436</v>
      </c>
      <c r="S296">
        <f>SUM(S2:S295)</f>
        <v>226</v>
      </c>
      <c r="T296">
        <f>SUM(T2:T295)</f>
        <v>116</v>
      </c>
      <c r="U296">
        <f>SUM(U2:U295)</f>
        <v>863</v>
      </c>
    </row>
    <row r="297" spans="1:21" x14ac:dyDescent="0.3">
      <c r="N297">
        <f>M296+N296</f>
        <v>1205</v>
      </c>
      <c r="P297">
        <f>O296+P296</f>
        <v>436</v>
      </c>
    </row>
  </sheetData>
  <sortState ref="A2:L309">
    <sortCondition ref="C2:C309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opLeftCell="A8" workbookViewId="0">
      <selection activeCell="C11" sqref="C11"/>
    </sheetView>
  </sheetViews>
  <sheetFormatPr defaultRowHeight="14.4" x14ac:dyDescent="0.3"/>
  <sheetData>
    <row r="1" spans="1:28" x14ac:dyDescent="0.3">
      <c r="A1" t="s">
        <v>90</v>
      </c>
    </row>
    <row r="2" spans="1:28" x14ac:dyDescent="0.3">
      <c r="B2" t="s">
        <v>91</v>
      </c>
      <c r="C2" t="s">
        <v>92</v>
      </c>
      <c r="D2" t="s">
        <v>93</v>
      </c>
      <c r="H2" t="s">
        <v>91</v>
      </c>
      <c r="I2" t="s">
        <v>92</v>
      </c>
      <c r="O2" t="s">
        <v>92</v>
      </c>
      <c r="P2" t="s">
        <v>93</v>
      </c>
      <c r="W2" t="s">
        <v>91</v>
      </c>
      <c r="X2" t="s">
        <v>93</v>
      </c>
    </row>
    <row r="3" spans="1:28" x14ac:dyDescent="0.3">
      <c r="A3" t="s">
        <v>94</v>
      </c>
      <c r="B3">
        <v>225</v>
      </c>
      <c r="C3">
        <v>165</v>
      </c>
      <c r="D3">
        <v>154</v>
      </c>
      <c r="E3">
        <f>B3+C3+D3</f>
        <v>544</v>
      </c>
      <c r="H3">
        <f>B3</f>
        <v>225</v>
      </c>
      <c r="I3">
        <f>C3</f>
        <v>165</v>
      </c>
      <c r="J3">
        <f>H3+I3</f>
        <v>390</v>
      </c>
      <c r="L3">
        <f>H5*J3/J5</f>
        <v>195.82105263157894</v>
      </c>
      <c r="M3">
        <f>I5*J3/J5</f>
        <v>194.17894736842106</v>
      </c>
      <c r="O3">
        <f>C3</f>
        <v>165</v>
      </c>
      <c r="P3">
        <f>D3</f>
        <v>154</v>
      </c>
      <c r="Q3">
        <f>O3+P3</f>
        <v>319</v>
      </c>
      <c r="S3">
        <f>O5*Q3/Q5</f>
        <v>158.49474789915968</v>
      </c>
      <c r="T3">
        <f>P5*Q3/Q5</f>
        <v>160.50525210084032</v>
      </c>
      <c r="W3">
        <f>B3</f>
        <v>225</v>
      </c>
      <c r="X3">
        <f>D3</f>
        <v>154</v>
      </c>
      <c r="Y3">
        <f>W3+X3</f>
        <v>379</v>
      </c>
      <c r="AA3">
        <f>W5*Y3/Y5</f>
        <v>189.10355648535565</v>
      </c>
      <c r="AB3">
        <f>X5*Y3/Y5</f>
        <v>189.89644351464435</v>
      </c>
    </row>
    <row r="4" spans="1:28" x14ac:dyDescent="0.3">
      <c r="A4" t="s">
        <v>95</v>
      </c>
      <c r="B4">
        <v>252</v>
      </c>
      <c r="C4">
        <v>308</v>
      </c>
      <c r="D4">
        <v>325</v>
      </c>
      <c r="E4">
        <f t="shared" ref="E4:E5" si="0">B4+C4+D4</f>
        <v>885</v>
      </c>
      <c r="H4">
        <f>B4</f>
        <v>252</v>
      </c>
      <c r="I4">
        <f>C4</f>
        <v>308</v>
      </c>
      <c r="J4">
        <f t="shared" ref="J4:J5" si="1">H4+I4</f>
        <v>560</v>
      </c>
      <c r="L4">
        <f>H5*J4/J5</f>
        <v>281.17894736842106</v>
      </c>
      <c r="M4">
        <f>I5*J4/J5</f>
        <v>278.82105263157894</v>
      </c>
      <c r="O4">
        <f>C4</f>
        <v>308</v>
      </c>
      <c r="P4">
        <f>D4</f>
        <v>325</v>
      </c>
      <c r="Q4">
        <f t="shared" ref="Q4:Q5" si="2">O4+P4</f>
        <v>633</v>
      </c>
      <c r="S4">
        <f>O5*Q4/Q5</f>
        <v>314.50525210084032</v>
      </c>
      <c r="T4">
        <f>P5*Q4/Q5</f>
        <v>318.49474789915968</v>
      </c>
      <c r="W4">
        <f>B4</f>
        <v>252</v>
      </c>
      <c r="X4">
        <f>D4</f>
        <v>325</v>
      </c>
      <c r="Y4">
        <f>W4+X4</f>
        <v>577</v>
      </c>
      <c r="AA4">
        <f>W5*Y4/Y5</f>
        <v>287.89644351464437</v>
      </c>
      <c r="AB4">
        <f>X5*Y4/Y5</f>
        <v>289.10355648535563</v>
      </c>
    </row>
    <row r="5" spans="1:28" x14ac:dyDescent="0.3">
      <c r="B5">
        <f>B3+B4</f>
        <v>477</v>
      </c>
      <c r="C5">
        <f t="shared" ref="C5:D5" si="3">C3+C4</f>
        <v>473</v>
      </c>
      <c r="D5">
        <f t="shared" si="3"/>
        <v>479</v>
      </c>
      <c r="E5">
        <f t="shared" si="0"/>
        <v>1429</v>
      </c>
      <c r="H5">
        <f>H3+H4</f>
        <v>477</v>
      </c>
      <c r="I5">
        <f>I3+I4</f>
        <v>473</v>
      </c>
      <c r="J5">
        <f t="shared" si="1"/>
        <v>950</v>
      </c>
      <c r="O5">
        <f>O3+O4</f>
        <v>473</v>
      </c>
      <c r="P5">
        <f>P3+P4</f>
        <v>479</v>
      </c>
      <c r="Q5">
        <f t="shared" si="2"/>
        <v>952</v>
      </c>
      <c r="W5">
        <f>W3+W4</f>
        <v>477</v>
      </c>
      <c r="X5">
        <f>X3+X4</f>
        <v>479</v>
      </c>
      <c r="Y5">
        <f>Y3+Y4</f>
        <v>956</v>
      </c>
    </row>
    <row r="7" spans="1:28" x14ac:dyDescent="0.3">
      <c r="B7" t="s">
        <v>84</v>
      </c>
    </row>
    <row r="8" spans="1:28" x14ac:dyDescent="0.3">
      <c r="B8">
        <f>B5*E3/E5</f>
        <v>181.58712386284114</v>
      </c>
      <c r="C8">
        <f>C5*E3/E5</f>
        <v>180.06438068579425</v>
      </c>
      <c r="D8">
        <f>D5*E3/E5</f>
        <v>182.34849545136458</v>
      </c>
      <c r="E8" t="s">
        <v>85</v>
      </c>
    </row>
    <row r="9" spans="1:28" x14ac:dyDescent="0.3">
      <c r="B9">
        <f>B5*E4/E5</f>
        <v>295.41287613715883</v>
      </c>
      <c r="C9">
        <f>C5*E4/E5</f>
        <v>292.93561931420572</v>
      </c>
      <c r="D9">
        <f>D5*E4/E5</f>
        <v>296.65150454863539</v>
      </c>
      <c r="E9" t="s">
        <v>84</v>
      </c>
    </row>
    <row r="11" spans="1:28" x14ac:dyDescent="0.3">
      <c r="A11" t="s">
        <v>96</v>
      </c>
      <c r="B11" t="s">
        <v>97</v>
      </c>
      <c r="C11" t="s">
        <v>98</v>
      </c>
    </row>
    <row r="12" spans="1:28" x14ac:dyDescent="0.3">
      <c r="A12">
        <f>B3</f>
        <v>225</v>
      </c>
      <c r="B12">
        <f>B8</f>
        <v>181.58712386284114</v>
      </c>
      <c r="C12">
        <f t="shared" ref="C12:C17" si="4">(A12-B12)^2/B12</f>
        <v>10.378917703018733</v>
      </c>
      <c r="H12">
        <f>H3</f>
        <v>225</v>
      </c>
      <c r="I12">
        <f>L3</f>
        <v>195.82105263157894</v>
      </c>
      <c r="J12">
        <f>(H12-I12)^2/I12</f>
        <v>4.3479031395615344</v>
      </c>
      <c r="O12">
        <f>O3</f>
        <v>165</v>
      </c>
      <c r="P12">
        <f>S3</f>
        <v>158.49474789915968</v>
      </c>
      <c r="Q12">
        <f>(O12-P12)^2/P12</f>
        <v>0.26700130733929389</v>
      </c>
      <c r="W12">
        <f>W3</f>
        <v>225</v>
      </c>
      <c r="X12">
        <f>AA3</f>
        <v>189.10355648535565</v>
      </c>
      <c r="Y12">
        <f>(W12-X12)^2/X12</f>
        <v>6.8140159865255576</v>
      </c>
    </row>
    <row r="13" spans="1:28" x14ac:dyDescent="0.3">
      <c r="A13">
        <f>B4</f>
        <v>252</v>
      </c>
      <c r="B13">
        <f>B9</f>
        <v>295.41287613715883</v>
      </c>
      <c r="C13">
        <f t="shared" si="4"/>
        <v>6.3798092999346698</v>
      </c>
      <c r="H13">
        <f>H4</f>
        <v>252</v>
      </c>
      <c r="I13">
        <f>L4</f>
        <v>281.17894736842106</v>
      </c>
      <c r="J13">
        <f>(H13-I13)^2/I13</f>
        <v>3.0280039721946399</v>
      </c>
      <c r="O13">
        <f>O4</f>
        <v>308</v>
      </c>
      <c r="P13">
        <f>S4</f>
        <v>314.50525210084032</v>
      </c>
      <c r="Q13">
        <f>(O13-P13)^2/P13</f>
        <v>0.13455516120258257</v>
      </c>
      <c r="W13">
        <f>W4</f>
        <v>252</v>
      </c>
      <c r="X13">
        <f>AA4</f>
        <v>287.89644351464437</v>
      </c>
      <c r="Y13">
        <f>(W13-X13)^2/X13</f>
        <v>4.4757574677524961</v>
      </c>
    </row>
    <row r="14" spans="1:28" x14ac:dyDescent="0.3">
      <c r="A14">
        <f>C3</f>
        <v>165</v>
      </c>
      <c r="B14">
        <f>C8</f>
        <v>180.06438068579425</v>
      </c>
      <c r="C14">
        <f t="shared" si="4"/>
        <v>1.2603023684207986</v>
      </c>
      <c r="H14">
        <f>I3</f>
        <v>165</v>
      </c>
      <c r="I14">
        <f>M3</f>
        <v>194.17894736842106</v>
      </c>
      <c r="J14">
        <f>(H14-I14)^2/I14</f>
        <v>4.3846718764711454</v>
      </c>
      <c r="O14">
        <f>P3</f>
        <v>154</v>
      </c>
      <c r="P14">
        <f>T3</f>
        <v>160.50525210084032</v>
      </c>
      <c r="Q14">
        <f>(O14-P14)^2/P14</f>
        <v>0.26365682332251783</v>
      </c>
      <c r="W14">
        <f>X3</f>
        <v>154</v>
      </c>
      <c r="X14">
        <f>AB3</f>
        <v>189.89644351464435</v>
      </c>
      <c r="Y14">
        <f>(W14-X14)^2/X14</f>
        <v>6.785564980318771</v>
      </c>
    </row>
    <row r="15" spans="1:28" x14ac:dyDescent="0.3">
      <c r="A15">
        <f>C4</f>
        <v>308</v>
      </c>
      <c r="B15">
        <f>C9</f>
        <v>292.93561931420572</v>
      </c>
      <c r="C15">
        <f t="shared" si="4"/>
        <v>0.77469433719877623</v>
      </c>
      <c r="H15">
        <f>I4</f>
        <v>308</v>
      </c>
      <c r="I15">
        <f>M4</f>
        <v>278.82105263157894</v>
      </c>
      <c r="J15">
        <f>(H15-I15)^2/I15</f>
        <v>3.0536107711138336</v>
      </c>
      <c r="O15">
        <f>P4</f>
        <v>325</v>
      </c>
      <c r="P15">
        <f>T4</f>
        <v>318.49474789915968</v>
      </c>
      <c r="Q15">
        <f>(O15-P15)^2/P15</f>
        <v>0.132869710331569</v>
      </c>
      <c r="W15">
        <f>X4</f>
        <v>325</v>
      </c>
      <c r="X15">
        <f>AB4</f>
        <v>289.10355648535563</v>
      </c>
      <c r="Y15">
        <f>(W15-X15)^2/X15</f>
        <v>4.4570695451314011</v>
      </c>
    </row>
    <row r="16" spans="1:28" x14ac:dyDescent="0.3">
      <c r="A16">
        <f>D3</f>
        <v>154</v>
      </c>
      <c r="B16">
        <f>D8</f>
        <v>182.34849545136458</v>
      </c>
      <c r="C16">
        <f t="shared" si="4"/>
        <v>4.4071501240896289</v>
      </c>
    </row>
    <row r="17" spans="1:25" x14ac:dyDescent="0.3">
      <c r="A17">
        <f>D4</f>
        <v>325</v>
      </c>
      <c r="B17">
        <f>D9</f>
        <v>296.65150454863539</v>
      </c>
      <c r="C17">
        <f t="shared" si="4"/>
        <v>2.7090278728867379</v>
      </c>
      <c r="J17">
        <f>SUM(J12:J15)</f>
        <v>14.814189759341152</v>
      </c>
      <c r="Q17">
        <f>SUM(Q12:Q15)</f>
        <v>0.79808300219596329</v>
      </c>
      <c r="Y17">
        <f>SUM(Y12:Y15)</f>
        <v>22.532407979728223</v>
      </c>
    </row>
    <row r="19" spans="1:25" x14ac:dyDescent="0.3">
      <c r="C19">
        <f>SUM(C12:C17)</f>
        <v>25.909901705549345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workbookViewId="0">
      <selection activeCell="F13" sqref="F13"/>
    </sheetView>
  </sheetViews>
  <sheetFormatPr defaultRowHeight="14.4" x14ac:dyDescent="0.3"/>
  <sheetData>
    <row r="1" spans="1:29" x14ac:dyDescent="0.3">
      <c r="A1" t="s">
        <v>99</v>
      </c>
    </row>
    <row r="2" spans="1:29" x14ac:dyDescent="0.3">
      <c r="B2" t="s">
        <v>91</v>
      </c>
      <c r="C2" t="s">
        <v>92</v>
      </c>
      <c r="D2" t="s">
        <v>100</v>
      </c>
      <c r="H2" t="s">
        <v>91</v>
      </c>
      <c r="I2" t="s">
        <v>92</v>
      </c>
      <c r="P2" t="s">
        <v>91</v>
      </c>
      <c r="Q2" t="s">
        <v>100</v>
      </c>
      <c r="X2" t="s">
        <v>101</v>
      </c>
      <c r="Y2" t="s">
        <v>102</v>
      </c>
    </row>
    <row r="3" spans="1:29" x14ac:dyDescent="0.3">
      <c r="A3" t="s">
        <v>94</v>
      </c>
      <c r="B3">
        <v>980</v>
      </c>
      <c r="C3">
        <v>951</v>
      </c>
      <c r="D3">
        <v>920</v>
      </c>
      <c r="E3">
        <f>SUM(B3:D3)</f>
        <v>2851</v>
      </c>
      <c r="H3">
        <f>B3</f>
        <v>980</v>
      </c>
      <c r="I3">
        <f>C3</f>
        <v>951</v>
      </c>
      <c r="J3">
        <f>H3+I3</f>
        <v>1931</v>
      </c>
      <c r="L3">
        <f>H5*J3/J5</f>
        <v>968.41189142610949</v>
      </c>
      <c r="M3">
        <f>I5*J3/J5</f>
        <v>962.58810857389051</v>
      </c>
      <c r="P3">
        <f>B3</f>
        <v>980</v>
      </c>
      <c r="Q3">
        <f>D3</f>
        <v>920</v>
      </c>
      <c r="R3">
        <f>P3+Q3</f>
        <v>1900</v>
      </c>
      <c r="T3">
        <f>P5*R3/R5</f>
        <v>948.37049742710121</v>
      </c>
      <c r="U3">
        <f>Q5*R3/R5</f>
        <v>951.62950257289879</v>
      </c>
      <c r="X3">
        <f>C3</f>
        <v>951</v>
      </c>
      <c r="Y3">
        <f>D3</f>
        <v>920</v>
      </c>
      <c r="Z3">
        <f>X3+Y3</f>
        <v>1871</v>
      </c>
      <c r="AB3">
        <f>X5*Z3/Z5</f>
        <v>931.0739784946237</v>
      </c>
      <c r="AC3">
        <f>Y5*Z3/Z5</f>
        <v>939.9260215053763</v>
      </c>
    </row>
    <row r="4" spans="1:29" x14ac:dyDescent="0.3">
      <c r="A4" t="s">
        <v>95</v>
      </c>
      <c r="B4">
        <v>184</v>
      </c>
      <c r="C4">
        <v>206</v>
      </c>
      <c r="D4">
        <v>248</v>
      </c>
      <c r="E4">
        <f>SUM(B4:D4)</f>
        <v>638</v>
      </c>
      <c r="H4">
        <f>B4</f>
        <v>184</v>
      </c>
      <c r="I4">
        <f>C4</f>
        <v>206</v>
      </c>
      <c r="J4">
        <f>H4+I4</f>
        <v>390</v>
      </c>
      <c r="L4">
        <f>H5*J4/J5</f>
        <v>195.58810857389057</v>
      </c>
      <c r="M4">
        <f>I5*J4/J5</f>
        <v>194.41189142610943</v>
      </c>
      <c r="P4">
        <f>B4</f>
        <v>184</v>
      </c>
      <c r="Q4">
        <f>D4</f>
        <v>248</v>
      </c>
      <c r="R4">
        <f>P4+Q4</f>
        <v>432</v>
      </c>
      <c r="T4">
        <f>P5*R4/R5</f>
        <v>215.62950257289879</v>
      </c>
      <c r="U4">
        <f>Q5*R4/R5</f>
        <v>216.37049742710121</v>
      </c>
      <c r="X4">
        <f>C4</f>
        <v>206</v>
      </c>
      <c r="Y4">
        <f>D4</f>
        <v>248</v>
      </c>
      <c r="Z4">
        <f>X4+Y4</f>
        <v>454</v>
      </c>
      <c r="AB4">
        <f>X5*Z4/Z5</f>
        <v>225.92602150537635</v>
      </c>
      <c r="AC4">
        <f>Y5*Z4/Z5</f>
        <v>228.07397849462365</v>
      </c>
    </row>
    <row r="5" spans="1:29" x14ac:dyDescent="0.3">
      <c r="B5">
        <f>SUM(B3:B4)</f>
        <v>1164</v>
      </c>
      <c r="C5">
        <f>SUM(C3:C4)</f>
        <v>1157</v>
      </c>
      <c r="D5">
        <f>SUM(D3:D4)</f>
        <v>1168</v>
      </c>
      <c r="E5">
        <f>SUM(E3:E4)</f>
        <v>3489</v>
      </c>
      <c r="H5">
        <f>H3+H4</f>
        <v>1164</v>
      </c>
      <c r="I5">
        <f>I3+I4</f>
        <v>1157</v>
      </c>
      <c r="J5">
        <f>J3+J4</f>
        <v>2321</v>
      </c>
      <c r="P5">
        <f>P3+P4</f>
        <v>1164</v>
      </c>
      <c r="Q5">
        <f>Q3+Q4</f>
        <v>1168</v>
      </c>
      <c r="R5">
        <f>R3+R4</f>
        <v>2332</v>
      </c>
      <c r="X5">
        <f>X3+X4</f>
        <v>1157</v>
      </c>
      <c r="Y5">
        <f>Y3+Y4</f>
        <v>1168</v>
      </c>
      <c r="Z5">
        <f>Z3+Z4</f>
        <v>2325</v>
      </c>
    </row>
    <row r="7" spans="1:29" x14ac:dyDescent="0.3">
      <c r="B7" t="s">
        <v>91</v>
      </c>
      <c r="C7" t="s">
        <v>92</v>
      </c>
      <c r="D7" t="s">
        <v>100</v>
      </c>
    </row>
    <row r="8" spans="1:29" x14ac:dyDescent="0.3">
      <c r="A8" t="s">
        <v>94</v>
      </c>
      <c r="B8">
        <f>B5*E3/E5</f>
        <v>951.15047291487531</v>
      </c>
      <c r="C8">
        <f>C5*E3/E5</f>
        <v>945.43049584408141</v>
      </c>
      <c r="D8">
        <f>D5*E3/E5</f>
        <v>954.41903124104329</v>
      </c>
    </row>
    <row r="9" spans="1:29" x14ac:dyDescent="0.3">
      <c r="A9" t="s">
        <v>95</v>
      </c>
      <c r="B9">
        <f>B5*E4/E5</f>
        <v>212.84952708512469</v>
      </c>
      <c r="C9">
        <f>C5*E4/E5</f>
        <v>211.56950415591859</v>
      </c>
      <c r="D9">
        <f>D5*E4/E5</f>
        <v>213.58096875895671</v>
      </c>
    </row>
    <row r="11" spans="1:29" x14ac:dyDescent="0.3">
      <c r="A11" t="s">
        <v>96</v>
      </c>
      <c r="B11" t="s">
        <v>97</v>
      </c>
    </row>
    <row r="12" spans="1:29" x14ac:dyDescent="0.3">
      <c r="A12">
        <f>B3</f>
        <v>980</v>
      </c>
      <c r="B12">
        <f>B8</f>
        <v>951.15047291487531</v>
      </c>
      <c r="C12">
        <f t="shared" ref="C12:C17" si="0">(A12-B12)^2/B12</f>
        <v>0.87504052906025387</v>
      </c>
      <c r="H12">
        <f>H3</f>
        <v>980</v>
      </c>
      <c r="I12">
        <f>L3</f>
        <v>968.41189142610949</v>
      </c>
      <c r="J12">
        <f>(H12-I12)^2/I12</f>
        <v>0.13866440665296259</v>
      </c>
      <c r="P12">
        <f>P3</f>
        <v>980</v>
      </c>
      <c r="Q12">
        <f>T3</f>
        <v>948.37049742710121</v>
      </c>
      <c r="R12">
        <f>(P12-Q12)^2/Q12</f>
        <v>1.0548888179494544</v>
      </c>
      <c r="X12">
        <f>X3</f>
        <v>951</v>
      </c>
      <c r="Y12">
        <f>AB3</f>
        <v>931.0739784946237</v>
      </c>
      <c r="Z12">
        <f>(X12-Y12)^2/Y12</f>
        <v>0.42643908239672851</v>
      </c>
    </row>
    <row r="13" spans="1:29" x14ac:dyDescent="0.3">
      <c r="A13">
        <f>B4</f>
        <v>184</v>
      </c>
      <c r="B13">
        <f>B9</f>
        <v>212.84952708512469</v>
      </c>
      <c r="C13">
        <f t="shared" si="0"/>
        <v>3.9102516431830465</v>
      </c>
      <c r="H13">
        <f>H4</f>
        <v>184</v>
      </c>
      <c r="I13">
        <f>L4</f>
        <v>195.58810857389057</v>
      </c>
      <c r="J13">
        <f>(H13-I13)^2/I13</f>
        <v>0.68656658781249591</v>
      </c>
      <c r="P13">
        <f>P4</f>
        <v>184</v>
      </c>
      <c r="Q13">
        <f>T4</f>
        <v>215.62950257289879</v>
      </c>
      <c r="R13">
        <f>(P13-Q13)^2/Q13</f>
        <v>4.6395573011665823</v>
      </c>
      <c r="X13">
        <f>X4</f>
        <v>206</v>
      </c>
      <c r="Y13">
        <f>AB4</f>
        <v>225.92602150537635</v>
      </c>
      <c r="Z13">
        <f>(X13-Y13)^2/Y13</f>
        <v>1.7574174519037085</v>
      </c>
    </row>
    <row r="14" spans="1:29" x14ac:dyDescent="0.3">
      <c r="A14">
        <f>C3</f>
        <v>951</v>
      </c>
      <c r="B14">
        <f>C8</f>
        <v>945.43049584408141</v>
      </c>
      <c r="C14">
        <f t="shared" si="0"/>
        <v>3.2809790544253974E-2</v>
      </c>
      <c r="H14">
        <f>I3</f>
        <v>951</v>
      </c>
      <c r="I14">
        <f>M3</f>
        <v>962.58810857389051</v>
      </c>
      <c r="J14">
        <f>(H14-I14)^2/I14</f>
        <v>0.13950334429044814</v>
      </c>
      <c r="P14">
        <f>Q3</f>
        <v>920</v>
      </c>
      <c r="Q14">
        <f>U3</f>
        <v>951.62950257289879</v>
      </c>
      <c r="R14">
        <f>(P14-Q14)^2/Q14</f>
        <v>1.0512761850112715</v>
      </c>
      <c r="X14">
        <f>Y3</f>
        <v>920</v>
      </c>
      <c r="Y14">
        <f>AC3</f>
        <v>939.9260215053763</v>
      </c>
      <c r="Z14">
        <f>(X14-Y14)^2/Y14</f>
        <v>0.4224229609015539</v>
      </c>
    </row>
    <row r="15" spans="1:29" x14ac:dyDescent="0.3">
      <c r="A15">
        <f>C4</f>
        <v>206</v>
      </c>
      <c r="B15">
        <f>C9</f>
        <v>211.56950415591859</v>
      </c>
      <c r="C15">
        <f t="shared" si="0"/>
        <v>0.14661553736938571</v>
      </c>
      <c r="H15">
        <f>I4</f>
        <v>206</v>
      </c>
      <c r="I15">
        <f>M4</f>
        <v>194.41189142610943</v>
      </c>
      <c r="J15">
        <f>(H15-I15)^2/I15</f>
        <v>0.69072040467912288</v>
      </c>
      <c r="P15">
        <f>Q4</f>
        <v>248</v>
      </c>
      <c r="Q15">
        <f>U4</f>
        <v>216.37049742710121</v>
      </c>
      <c r="R15">
        <f>(P15-Q15)^2/Q15</f>
        <v>4.623668406299573</v>
      </c>
      <c r="X15">
        <f>Y4</f>
        <v>248</v>
      </c>
      <c r="Y15">
        <f>AC4</f>
        <v>228.07397849462365</v>
      </c>
      <c r="Z15">
        <f>(X15-Y15)^2/Y15</f>
        <v>1.7408664313806428</v>
      </c>
    </row>
    <row r="16" spans="1:29" x14ac:dyDescent="0.3">
      <c r="A16">
        <f>D3</f>
        <v>920</v>
      </c>
      <c r="B16">
        <f>D8</f>
        <v>954.41903124104329</v>
      </c>
      <c r="C16">
        <f t="shared" si="0"/>
        <v>1.2412469500230654</v>
      </c>
    </row>
    <row r="17" spans="1:26" x14ac:dyDescent="0.3">
      <c r="A17">
        <f>D4</f>
        <v>248</v>
      </c>
      <c r="B17">
        <f>D9</f>
        <v>213.58096875895671</v>
      </c>
      <c r="C17">
        <f t="shared" si="0"/>
        <v>5.5467007124071461</v>
      </c>
      <c r="J17">
        <f>SUM(J12:J15)</f>
        <v>1.6554547434350295</v>
      </c>
      <c r="R17">
        <f>SUM(R12:R15)</f>
        <v>11.369390710426881</v>
      </c>
      <c r="Z17">
        <f>SUM(Z12:Z15)</f>
        <v>4.347145926582634</v>
      </c>
    </row>
    <row r="19" spans="1:26" x14ac:dyDescent="0.3">
      <c r="C19">
        <f>SUM(C12:C17)</f>
        <v>11.752665162587153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opLeftCell="F1" workbookViewId="0">
      <selection activeCell="Y3" sqref="Y3"/>
    </sheetView>
  </sheetViews>
  <sheetFormatPr defaultRowHeight="14.4" x14ac:dyDescent="0.3"/>
  <sheetData>
    <row r="1" spans="1:29" x14ac:dyDescent="0.3">
      <c r="A1" t="s">
        <v>103</v>
      </c>
      <c r="B1" t="s">
        <v>104</v>
      </c>
      <c r="C1" t="s">
        <v>92</v>
      </c>
      <c r="D1" t="s">
        <v>100</v>
      </c>
      <c r="H1" t="s">
        <v>91</v>
      </c>
      <c r="I1" t="s">
        <v>92</v>
      </c>
      <c r="P1" t="s">
        <v>91</v>
      </c>
      <c r="Q1" t="s">
        <v>100</v>
      </c>
      <c r="X1" t="s">
        <v>92</v>
      </c>
      <c r="Y1" t="s">
        <v>102</v>
      </c>
    </row>
    <row r="2" spans="1:29" x14ac:dyDescent="0.3">
      <c r="A2" t="s">
        <v>94</v>
      </c>
      <c r="B2">
        <v>1205</v>
      </c>
      <c r="C2">
        <v>1116</v>
      </c>
      <c r="D2">
        <v>1074</v>
      </c>
      <c r="E2">
        <f>SUM(B2:D2)</f>
        <v>3395</v>
      </c>
      <c r="H2">
        <f>B2</f>
        <v>1205</v>
      </c>
      <c r="I2">
        <f>C2</f>
        <v>1116</v>
      </c>
      <c r="J2">
        <f>SUM(H2:I2)</f>
        <v>2321</v>
      </c>
      <c r="L2">
        <f>H4*J2/J4</f>
        <v>1164.4026291653929</v>
      </c>
      <c r="M2">
        <f>I4*J2/J4</f>
        <v>1156.5973708346071</v>
      </c>
      <c r="P2">
        <f>B2</f>
        <v>1205</v>
      </c>
      <c r="Q2">
        <f>D2</f>
        <v>1074</v>
      </c>
      <c r="R2">
        <f>SUM(P2:Q2)</f>
        <v>2279</v>
      </c>
      <c r="T2">
        <f>P4*R2/R4</f>
        <v>1137.4206204379561</v>
      </c>
      <c r="U2">
        <f>Q4*R2/R4</f>
        <v>1141.5793795620439</v>
      </c>
      <c r="X2">
        <f>C2</f>
        <v>1116</v>
      </c>
      <c r="Y2">
        <f>D2</f>
        <v>1074</v>
      </c>
      <c r="Z2">
        <f>SUM(X2:Y2)</f>
        <v>2190</v>
      </c>
      <c r="AB2">
        <f>X4*Z2/Z4</f>
        <v>1089.3194995422643</v>
      </c>
      <c r="AC2">
        <f>Y4*Z2/Z4</f>
        <v>1100.6805004577357</v>
      </c>
    </row>
    <row r="3" spans="1:29" x14ac:dyDescent="0.3">
      <c r="A3" t="s">
        <v>95</v>
      </c>
      <c r="B3">
        <v>436</v>
      </c>
      <c r="C3">
        <v>514</v>
      </c>
      <c r="D3">
        <v>573</v>
      </c>
      <c r="E3">
        <f>SUM(B3:D3)</f>
        <v>1523</v>
      </c>
      <c r="H3">
        <f>B3</f>
        <v>436</v>
      </c>
      <c r="I3">
        <f>C3</f>
        <v>514</v>
      </c>
      <c r="J3">
        <f>SUM(H3:I3)</f>
        <v>950</v>
      </c>
      <c r="L3">
        <f>H4*J3/J4</f>
        <v>476.59737083460715</v>
      </c>
      <c r="M3">
        <f>I4*J3/J4</f>
        <v>473.40262916539285</v>
      </c>
      <c r="P3">
        <f>B3</f>
        <v>436</v>
      </c>
      <c r="Q3">
        <f>D3</f>
        <v>573</v>
      </c>
      <c r="R3">
        <f>SUM(P3:Q3)</f>
        <v>1009</v>
      </c>
      <c r="T3">
        <f>P4*R3/R4</f>
        <v>503.57937956204381</v>
      </c>
      <c r="U3">
        <f>Q4*R3/R4</f>
        <v>505.42062043795619</v>
      </c>
      <c r="X3">
        <f>C3</f>
        <v>514</v>
      </c>
      <c r="Y3">
        <f>D3</f>
        <v>573</v>
      </c>
      <c r="Z3">
        <f>SUM(X3:Y3)</f>
        <v>1087</v>
      </c>
      <c r="AB3">
        <f>X4*Z3/Z4</f>
        <v>540.68050045773577</v>
      </c>
      <c r="AC3">
        <f>Y4*Z3/Z4</f>
        <v>546.31949954226423</v>
      </c>
    </row>
    <row r="4" spans="1:29" x14ac:dyDescent="0.3">
      <c r="B4">
        <f>SUM(B2:B3)</f>
        <v>1641</v>
      </c>
      <c r="C4">
        <f>SUM(C2:C3)</f>
        <v>1630</v>
      </c>
      <c r="D4">
        <f>SUM(D2:D3)</f>
        <v>1647</v>
      </c>
      <c r="E4">
        <f>E2+E3</f>
        <v>4918</v>
      </c>
      <c r="H4">
        <f>SUM(H2:H3)</f>
        <v>1641</v>
      </c>
      <c r="I4">
        <f>SUM(I2:I3)</f>
        <v>1630</v>
      </c>
      <c r="J4">
        <f>SUM(H4:I4)</f>
        <v>3271</v>
      </c>
      <c r="P4">
        <f>SUM(P2:P3)</f>
        <v>1641</v>
      </c>
      <c r="Q4">
        <f>SUM(Q2:Q3)</f>
        <v>1647</v>
      </c>
      <c r="R4">
        <f>SUM(P4:Q4)</f>
        <v>3288</v>
      </c>
      <c r="X4">
        <f>SUM(X2:X3)</f>
        <v>1630</v>
      </c>
      <c r="Y4">
        <f>SUM(Y2:Y3)</f>
        <v>1647</v>
      </c>
      <c r="Z4">
        <f>SUM(X4:Y4)</f>
        <v>3277</v>
      </c>
    </row>
    <row r="7" spans="1:29" x14ac:dyDescent="0.3">
      <c r="B7" t="s">
        <v>91</v>
      </c>
      <c r="C7" t="s">
        <v>92</v>
      </c>
      <c r="D7" t="s">
        <v>100</v>
      </c>
    </row>
    <row r="8" spans="1:29" x14ac:dyDescent="0.3">
      <c r="A8" t="s">
        <v>94</v>
      </c>
      <c r="B8">
        <f>B4*E2/E4</f>
        <v>1132.8172021146809</v>
      </c>
      <c r="C8">
        <f>C4*E2/E4</f>
        <v>1125.2236681577876</v>
      </c>
      <c r="D8">
        <f>D4*E2/E4</f>
        <v>1136.9591297275315</v>
      </c>
    </row>
    <row r="9" spans="1:29" x14ac:dyDescent="0.3">
      <c r="A9" t="s">
        <v>95</v>
      </c>
      <c r="B9">
        <f>B4*E3/E4</f>
        <v>508.18279788531925</v>
      </c>
      <c r="C9">
        <f>C4*E3/E4</f>
        <v>504.7763318422123</v>
      </c>
      <c r="D9">
        <f>D4*E3/E4</f>
        <v>510.04087027246851</v>
      </c>
    </row>
    <row r="11" spans="1:29" x14ac:dyDescent="0.3">
      <c r="A11" t="s">
        <v>96</v>
      </c>
      <c r="B11" t="s">
        <v>97</v>
      </c>
      <c r="H11">
        <f>H2</f>
        <v>1205</v>
      </c>
      <c r="I11">
        <f>L2</f>
        <v>1164.4026291653929</v>
      </c>
      <c r="J11">
        <f>(H11-I11)^2/I11</f>
        <v>1.4154438313695203</v>
      </c>
      <c r="P11">
        <f>P2</f>
        <v>1205</v>
      </c>
      <c r="Q11">
        <f>T2</f>
        <v>1137.4206204379561</v>
      </c>
      <c r="R11">
        <f>(P11-Q11)^2/Q11</f>
        <v>4.0152011137553592</v>
      </c>
      <c r="X11">
        <f>X2</f>
        <v>1116</v>
      </c>
      <c r="Y11">
        <f>AB2</f>
        <v>1089.3194995422643</v>
      </c>
      <c r="Z11">
        <f>(X11-Y11)^2/Y11</f>
        <v>0.65348054907155728</v>
      </c>
    </row>
    <row r="12" spans="1:29" x14ac:dyDescent="0.3">
      <c r="A12">
        <f>B2</f>
        <v>1205</v>
      </c>
      <c r="B12">
        <f>B8</f>
        <v>1132.8172021146809</v>
      </c>
      <c r="C12">
        <f t="shared" ref="C12:C17" si="0">(A12-B12)^2/B12</f>
        <v>4.5994678583856468</v>
      </c>
      <c r="H12">
        <f>H3</f>
        <v>436</v>
      </c>
      <c r="I12">
        <f>L3</f>
        <v>476.59737083460715</v>
      </c>
      <c r="J12">
        <f>(H12-I12)^2/I12</f>
        <v>3.4581527711670166</v>
      </c>
      <c r="P12">
        <f>P3</f>
        <v>436</v>
      </c>
      <c r="Q12">
        <f>T3</f>
        <v>503.57937956204381</v>
      </c>
      <c r="R12">
        <f>(P12-Q12)^2/Q12</f>
        <v>9.0690221389974681</v>
      </c>
      <c r="X12">
        <f>X3</f>
        <v>514</v>
      </c>
      <c r="Y12">
        <f>AB3</f>
        <v>540.68050045773577</v>
      </c>
      <c r="Z12">
        <f>(X12-Y12)^2/Y12</f>
        <v>1.3165799470715018</v>
      </c>
    </row>
    <row r="13" spans="1:29" x14ac:dyDescent="0.3">
      <c r="A13">
        <f>B3</f>
        <v>436</v>
      </c>
      <c r="B13">
        <f>B9</f>
        <v>508.18279788531925</v>
      </c>
      <c r="C13">
        <f t="shared" si="0"/>
        <v>10.252917517543874</v>
      </c>
      <c r="H13">
        <f>I2</f>
        <v>1116</v>
      </c>
      <c r="I13">
        <f>M2</f>
        <v>1156.5973708346071</v>
      </c>
      <c r="J13">
        <f>(H13-I13)^2/I13</f>
        <v>1.4249959063051429</v>
      </c>
      <c r="P13">
        <f>Q2</f>
        <v>1074</v>
      </c>
      <c r="Q13">
        <f>U2</f>
        <v>1141.5793795620439</v>
      </c>
      <c r="R13">
        <f>(P13-Q13)^2/Q13</f>
        <v>4.0005737872935905</v>
      </c>
      <c r="X13">
        <f>Y2</f>
        <v>1074</v>
      </c>
      <c r="Y13">
        <f>AC2</f>
        <v>1100.6805004577357</v>
      </c>
      <c r="Z13">
        <f>(X13-Y13)^2/Y13</f>
        <v>0.64673545536529353</v>
      </c>
    </row>
    <row r="14" spans="1:29" x14ac:dyDescent="0.3">
      <c r="A14">
        <f>C2</f>
        <v>1116</v>
      </c>
      <c r="B14">
        <f>C8</f>
        <v>1125.2236681577876</v>
      </c>
      <c r="C14">
        <f t="shared" si="0"/>
        <v>7.5608127248400228E-2</v>
      </c>
      <c r="H14">
        <f>I3</f>
        <v>514</v>
      </c>
      <c r="I14">
        <f>M3</f>
        <v>473.40262916539285</v>
      </c>
      <c r="J14">
        <f>(H14-I14)^2/I14</f>
        <v>3.4814899984571008</v>
      </c>
      <c r="P14">
        <f>Q3</f>
        <v>573</v>
      </c>
      <c r="Q14">
        <f>U3</f>
        <v>505.42062043795619</v>
      </c>
      <c r="R14">
        <f>(P14-Q14)^2/Q14</f>
        <v>9.0359838069792637</v>
      </c>
      <c r="X14">
        <f>Y3</f>
        <v>573</v>
      </c>
      <c r="Y14">
        <f>AC3</f>
        <v>546.31949954226423</v>
      </c>
      <c r="Z14">
        <f>(X14-Y14)^2/Y14</f>
        <v>1.3029904758509705</v>
      </c>
    </row>
    <row r="15" spans="1:29" x14ac:dyDescent="0.3">
      <c r="A15">
        <f>C3</f>
        <v>514</v>
      </c>
      <c r="B15">
        <f>C9</f>
        <v>504.7763318422123</v>
      </c>
      <c r="C15">
        <f t="shared" si="0"/>
        <v>0.16854208273691523</v>
      </c>
    </row>
    <row r="16" spans="1:29" x14ac:dyDescent="0.3">
      <c r="A16">
        <f>D2</f>
        <v>1074</v>
      </c>
      <c r="B16">
        <f>D8</f>
        <v>1136.9591297275315</v>
      </c>
      <c r="C16">
        <f t="shared" si="0"/>
        <v>3.4863628009197334</v>
      </c>
      <c r="J16">
        <f>SUM(J11:J14)</f>
        <v>9.7800825072987809</v>
      </c>
      <c r="R16">
        <f>SUM(R11:R14)</f>
        <v>26.120780847025681</v>
      </c>
      <c r="Z16">
        <f>SUM(Z11:Z14)</f>
        <v>3.9197864273593233</v>
      </c>
    </row>
    <row r="17" spans="1:3" x14ac:dyDescent="0.3">
      <c r="A17">
        <f>D3</f>
        <v>573</v>
      </c>
      <c r="B17">
        <f>D9</f>
        <v>510.04087027246851</v>
      </c>
      <c r="C17">
        <f t="shared" si="0"/>
        <v>7.7716360532649338</v>
      </c>
    </row>
    <row r="19" spans="1:3" x14ac:dyDescent="0.3">
      <c r="C19">
        <f>SUM(C12:C17)</f>
        <v>26.354534440099506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workbookViewId="0">
      <selection activeCell="G11" sqref="G11"/>
    </sheetView>
  </sheetViews>
  <sheetFormatPr defaultRowHeight="14.4" x14ac:dyDescent="0.3"/>
  <sheetData>
    <row r="1" spans="1:29" x14ac:dyDescent="0.3">
      <c r="A1" t="s">
        <v>86</v>
      </c>
    </row>
    <row r="2" spans="1:29" x14ac:dyDescent="0.3">
      <c r="B2" t="s">
        <v>91</v>
      </c>
      <c r="C2" t="s">
        <v>92</v>
      </c>
      <c r="D2" t="s">
        <v>100</v>
      </c>
      <c r="H2" t="s">
        <v>91</v>
      </c>
      <c r="I2" t="s">
        <v>92</v>
      </c>
      <c r="P2" t="s">
        <v>91</v>
      </c>
      <c r="Q2" t="s">
        <v>100</v>
      </c>
      <c r="X2" t="s">
        <v>101</v>
      </c>
      <c r="Y2" t="s">
        <v>102</v>
      </c>
    </row>
    <row r="3" spans="1:29" x14ac:dyDescent="0.3">
      <c r="A3" t="s">
        <v>94</v>
      </c>
      <c r="B3">
        <v>226</v>
      </c>
      <c r="C3">
        <v>188</v>
      </c>
      <c r="D3">
        <v>203</v>
      </c>
      <c r="E3">
        <f>SUM(B3:D3)</f>
        <v>617</v>
      </c>
      <c r="H3">
        <f>B3</f>
        <v>226</v>
      </c>
      <c r="I3">
        <f>C3</f>
        <v>188</v>
      </c>
      <c r="J3">
        <f>H3+I3</f>
        <v>414</v>
      </c>
      <c r="L3">
        <f>H5*J3/J5</f>
        <v>207.71379310344827</v>
      </c>
      <c r="M3">
        <f>I5*J3/J5</f>
        <v>206.28620689655173</v>
      </c>
      <c r="P3">
        <f>B3</f>
        <v>226</v>
      </c>
      <c r="Q3">
        <f>D3</f>
        <v>203</v>
      </c>
      <c r="R3">
        <f>P3+Q3</f>
        <v>429</v>
      </c>
      <c r="T3">
        <f>P5*R3/R5</f>
        <v>214.1320754716981</v>
      </c>
      <c r="U3">
        <f>Q5*R3/R5</f>
        <v>214.8679245283019</v>
      </c>
      <c r="X3">
        <f>C3</f>
        <v>188</v>
      </c>
      <c r="Y3">
        <f>D3</f>
        <v>203</v>
      </c>
      <c r="Z3">
        <f>X3+Y3</f>
        <v>391</v>
      </c>
      <c r="AB3">
        <f>X5*Z3/Z5</f>
        <v>194.49053356282272</v>
      </c>
      <c r="AC3">
        <f>Y5*Z3/Z5</f>
        <v>196.50946643717728</v>
      </c>
    </row>
    <row r="4" spans="1:29" x14ac:dyDescent="0.3">
      <c r="A4" t="s">
        <v>95</v>
      </c>
      <c r="B4">
        <v>65</v>
      </c>
      <c r="C4">
        <v>101</v>
      </c>
      <c r="D4">
        <v>89</v>
      </c>
      <c r="E4">
        <f>SUM(B4:D4)</f>
        <v>255</v>
      </c>
      <c r="H4">
        <f>B4</f>
        <v>65</v>
      </c>
      <c r="I4">
        <f>C4</f>
        <v>101</v>
      </c>
      <c r="J4">
        <f>H4+I4</f>
        <v>166</v>
      </c>
      <c r="L4">
        <f>H5*J4/J5</f>
        <v>83.286206896551718</v>
      </c>
      <c r="M4">
        <f>I5*J4/J5</f>
        <v>82.713793103448282</v>
      </c>
      <c r="P4">
        <f>B4</f>
        <v>65</v>
      </c>
      <c r="Q4">
        <f>D4</f>
        <v>89</v>
      </c>
      <c r="R4">
        <f>P4+Q4</f>
        <v>154</v>
      </c>
      <c r="T4">
        <f>P5*R4/R5</f>
        <v>76.867924528301884</v>
      </c>
      <c r="U4">
        <f>Q5*R4/R5</f>
        <v>77.132075471698116</v>
      </c>
      <c r="X4">
        <f>C4</f>
        <v>101</v>
      </c>
      <c r="Y4">
        <f>D4</f>
        <v>89</v>
      </c>
      <c r="Z4">
        <f>X4+Y4</f>
        <v>190</v>
      </c>
      <c r="AB4">
        <f>X5*Z4/Z5</f>
        <v>94.509466437177281</v>
      </c>
      <c r="AC4">
        <f>Y5*Z4/Z5</f>
        <v>95.490533562822719</v>
      </c>
    </row>
    <row r="5" spans="1:29" x14ac:dyDescent="0.3">
      <c r="B5">
        <f>SUM(B3:B4)</f>
        <v>291</v>
      </c>
      <c r="C5">
        <f>SUM(C3:C4)</f>
        <v>289</v>
      </c>
      <c r="D5">
        <f>SUM(D3:D4)</f>
        <v>292</v>
      </c>
      <c r="E5">
        <f>SUM(E3:E4)</f>
        <v>872</v>
      </c>
      <c r="H5">
        <f>H3+H4</f>
        <v>291</v>
      </c>
      <c r="I5">
        <f>I3+I4</f>
        <v>289</v>
      </c>
      <c r="J5">
        <f>J3+J4</f>
        <v>580</v>
      </c>
      <c r="P5">
        <f>P3+P4</f>
        <v>291</v>
      </c>
      <c r="Q5">
        <f>Q3+Q4</f>
        <v>292</v>
      </c>
      <c r="R5">
        <f>R3+R4</f>
        <v>583</v>
      </c>
      <c r="X5">
        <f>X3+X4</f>
        <v>289</v>
      </c>
      <c r="Y5">
        <f>Y3+Y4</f>
        <v>292</v>
      </c>
      <c r="Z5">
        <f>Z3+Z4</f>
        <v>581</v>
      </c>
    </row>
    <row r="7" spans="1:29" x14ac:dyDescent="0.3">
      <c r="B7" t="s">
        <v>91</v>
      </c>
      <c r="C7" t="s">
        <v>92</v>
      </c>
      <c r="D7" t="s">
        <v>100</v>
      </c>
    </row>
    <row r="8" spans="1:29" x14ac:dyDescent="0.3">
      <c r="A8" t="s">
        <v>94</v>
      </c>
      <c r="B8">
        <f>B5*E3/E5</f>
        <v>205.90252293577981</v>
      </c>
      <c r="C8">
        <f>C5*E3/E5</f>
        <v>204.48738532110093</v>
      </c>
      <c r="D8">
        <f>D5*E3/E5</f>
        <v>206.61009174311926</v>
      </c>
    </row>
    <row r="9" spans="1:29" x14ac:dyDescent="0.3">
      <c r="A9" t="s">
        <v>95</v>
      </c>
      <c r="B9">
        <f>B5*E4/E5</f>
        <v>85.097477064220186</v>
      </c>
      <c r="C9">
        <f>C5*E4/E5</f>
        <v>84.512614678899084</v>
      </c>
      <c r="D9">
        <f>D5*E4/E5</f>
        <v>85.38990825688073</v>
      </c>
    </row>
    <row r="11" spans="1:29" x14ac:dyDescent="0.3">
      <c r="A11" t="s">
        <v>96</v>
      </c>
      <c r="B11" t="s">
        <v>97</v>
      </c>
    </row>
    <row r="12" spans="1:29" x14ac:dyDescent="0.3">
      <c r="A12">
        <f>B3</f>
        <v>226</v>
      </c>
      <c r="B12">
        <f>B8</f>
        <v>205.90252293577981</v>
      </c>
      <c r="C12">
        <f t="shared" ref="C12:C17" si="0">(A12-B12)^2/B12</f>
        <v>1.9616495154497644</v>
      </c>
      <c r="H12">
        <f>H3</f>
        <v>226</v>
      </c>
      <c r="I12">
        <f>L3</f>
        <v>207.71379310344827</v>
      </c>
      <c r="J12">
        <f>(H12-I12)^2/I12</f>
        <v>1.6098370631408252</v>
      </c>
      <c r="P12">
        <f>P3</f>
        <v>226</v>
      </c>
      <c r="Q12">
        <f>T3</f>
        <v>214.1320754716981</v>
      </c>
      <c r="R12">
        <f>(P12-Q12)^2/Q12</f>
        <v>0.65776055408422796</v>
      </c>
      <c r="X12">
        <f>X3</f>
        <v>188</v>
      </c>
      <c r="Y12">
        <f>AB3</f>
        <v>194.49053356282272</v>
      </c>
      <c r="Z12">
        <f>(X12-Y12)^2/Y12</f>
        <v>0.21660193510919987</v>
      </c>
    </row>
    <row r="13" spans="1:29" x14ac:dyDescent="0.3">
      <c r="A13">
        <f>B4</f>
        <v>65</v>
      </c>
      <c r="B13">
        <f>B9</f>
        <v>85.097477064220186</v>
      </c>
      <c r="C13">
        <f t="shared" si="0"/>
        <v>4.746422553068645</v>
      </c>
      <c r="H13">
        <f>H4</f>
        <v>65</v>
      </c>
      <c r="I13">
        <f>L4</f>
        <v>83.286206896551718</v>
      </c>
      <c r="J13">
        <f>(H13-I13)^2/I13</f>
        <v>4.0148948442186789</v>
      </c>
      <c r="P13">
        <f>P4</f>
        <v>65</v>
      </c>
      <c r="Q13">
        <f>T4</f>
        <v>76.867924528301884</v>
      </c>
      <c r="R13">
        <f>(P13-Q13)^2/Q13</f>
        <v>1.8323329720917734</v>
      </c>
      <c r="X13">
        <f>X4</f>
        <v>101</v>
      </c>
      <c r="Y13">
        <f>AB4</f>
        <v>94.509466437177281</v>
      </c>
      <c r="Z13">
        <f>(X13-Y13)^2/Y13</f>
        <v>0.44574398225103762</v>
      </c>
    </row>
    <row r="14" spans="1:29" x14ac:dyDescent="0.3">
      <c r="A14">
        <f>C3</f>
        <v>188</v>
      </c>
      <c r="B14">
        <f>C8</f>
        <v>204.48738532110093</v>
      </c>
      <c r="C14">
        <f t="shared" si="0"/>
        <v>1.3293430022570887</v>
      </c>
      <c r="H14">
        <f>I3</f>
        <v>188</v>
      </c>
      <c r="I14">
        <f>M3</f>
        <v>206.28620689655173</v>
      </c>
      <c r="J14">
        <f>(H14-I14)^2/I14</f>
        <v>1.6209778040622149</v>
      </c>
      <c r="P14">
        <f>Q3</f>
        <v>203</v>
      </c>
      <c r="Q14">
        <f>U3</f>
        <v>214.8679245283019</v>
      </c>
      <c r="R14">
        <f>(P14-Q14)^2/Q14</f>
        <v>0.65550794944695312</v>
      </c>
      <c r="X14">
        <f>Y3</f>
        <v>203</v>
      </c>
      <c r="Y14">
        <f>AC3</f>
        <v>196.50946643717728</v>
      </c>
      <c r="Z14">
        <f>(X14-Y14)^2/Y14</f>
        <v>0.21437657276218752</v>
      </c>
    </row>
    <row r="15" spans="1:29" x14ac:dyDescent="0.3">
      <c r="A15">
        <f>C4</f>
        <v>101</v>
      </c>
      <c r="B15">
        <f>C9</f>
        <v>84.512614678899084</v>
      </c>
      <c r="C15">
        <f t="shared" si="0"/>
        <v>3.216488754480872</v>
      </c>
      <c r="H15">
        <f>I4</f>
        <v>101</v>
      </c>
      <c r="I15">
        <f>M4</f>
        <v>82.713793103448282</v>
      </c>
      <c r="J15">
        <f>(H15-I15)^2/I15</f>
        <v>4.042679583625036</v>
      </c>
      <c r="P15">
        <f>Q4</f>
        <v>89</v>
      </c>
      <c r="Q15">
        <f>U4</f>
        <v>77.132075471698116</v>
      </c>
      <c r="R15">
        <f>(P15-Q15)^2/Q15</f>
        <v>1.8260578591736507</v>
      </c>
      <c r="X15">
        <f>Y4</f>
        <v>89</v>
      </c>
      <c r="Y15">
        <f>AC4</f>
        <v>95.490533562822719</v>
      </c>
      <c r="Z15">
        <f>(X15-Y15)^2/Y15</f>
        <v>0.44116442078955437</v>
      </c>
    </row>
    <row r="16" spans="1:29" x14ac:dyDescent="0.3">
      <c r="A16">
        <f>D3</f>
        <v>203</v>
      </c>
      <c r="B16">
        <f>D8</f>
        <v>206.61009174311926</v>
      </c>
      <c r="C16">
        <f t="shared" si="0"/>
        <v>6.3079021376853228E-2</v>
      </c>
    </row>
    <row r="17" spans="1:26" x14ac:dyDescent="0.3">
      <c r="A17">
        <f>D4</f>
        <v>89</v>
      </c>
      <c r="B17">
        <f>D9</f>
        <v>85.38990825688073</v>
      </c>
      <c r="C17">
        <f t="shared" si="0"/>
        <v>0.15262649486085783</v>
      </c>
      <c r="J17">
        <f>SUM(J12:J15)</f>
        <v>11.288389295046755</v>
      </c>
      <c r="R17">
        <f>SUM(R12:R15)</f>
        <v>4.9716593347966054</v>
      </c>
      <c r="Z17">
        <f>SUM(Z12:Z15)</f>
        <v>1.3178869109119795</v>
      </c>
    </row>
    <row r="19" spans="1:26" x14ac:dyDescent="0.3">
      <c r="C19">
        <f>SUM(C12:C17)</f>
        <v>11.469609341494081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workbookViewId="0">
      <selection activeCell="F20" sqref="F20"/>
    </sheetView>
  </sheetViews>
  <sheetFormatPr defaultRowHeight="14.4" x14ac:dyDescent="0.3"/>
  <sheetData>
    <row r="1" spans="1:29" x14ac:dyDescent="0.3">
      <c r="A1" t="s">
        <v>89</v>
      </c>
    </row>
    <row r="2" spans="1:29" x14ac:dyDescent="0.3">
      <c r="B2" t="s">
        <v>91</v>
      </c>
      <c r="C2" t="s">
        <v>92</v>
      </c>
      <c r="D2" t="s">
        <v>100</v>
      </c>
      <c r="H2" t="s">
        <v>91</v>
      </c>
      <c r="I2" t="s">
        <v>92</v>
      </c>
      <c r="P2" t="s">
        <v>91</v>
      </c>
      <c r="Q2" t="s">
        <v>100</v>
      </c>
      <c r="X2" t="s">
        <v>101</v>
      </c>
      <c r="Y2" t="s">
        <v>102</v>
      </c>
    </row>
    <row r="3" spans="1:29" x14ac:dyDescent="0.3">
      <c r="A3" t="s">
        <v>94</v>
      </c>
      <c r="B3">
        <v>863</v>
      </c>
      <c r="C3">
        <v>814</v>
      </c>
      <c r="D3">
        <v>771</v>
      </c>
      <c r="E3">
        <f>SUM(B3:D3)</f>
        <v>2448</v>
      </c>
      <c r="H3">
        <f>B3</f>
        <v>863</v>
      </c>
      <c r="I3">
        <f>C3</f>
        <v>814</v>
      </c>
      <c r="J3">
        <f>H3+I3</f>
        <v>1677</v>
      </c>
      <c r="L3">
        <f>H5*J3/J5</f>
        <v>841.5</v>
      </c>
      <c r="M3">
        <f>I5*J3/J5</f>
        <v>835.5</v>
      </c>
      <c r="P3">
        <f>B3</f>
        <v>863</v>
      </c>
      <c r="Q3">
        <f>D3</f>
        <v>771</v>
      </c>
      <c r="R3">
        <f>P3+Q3</f>
        <v>1634</v>
      </c>
      <c r="T3">
        <f>P5*R3/R5</f>
        <v>815.54626334519571</v>
      </c>
      <c r="U3">
        <f>Q5*R3/R5</f>
        <v>818.45373665480429</v>
      </c>
      <c r="X3">
        <f>C3</f>
        <v>814</v>
      </c>
      <c r="Y3">
        <f>D3</f>
        <v>771</v>
      </c>
      <c r="Z3">
        <f>X3+Y3</f>
        <v>1585</v>
      </c>
      <c r="AB3">
        <f>X5*Z3/Z5</f>
        <v>788.25446428571433</v>
      </c>
      <c r="AC3">
        <f>Y5*Z3/Z5</f>
        <v>796.74553571428567</v>
      </c>
    </row>
    <row r="4" spans="1:29" x14ac:dyDescent="0.3">
      <c r="A4" t="s">
        <v>95</v>
      </c>
      <c r="B4">
        <v>259</v>
      </c>
      <c r="C4">
        <v>300</v>
      </c>
      <c r="D4">
        <v>355</v>
      </c>
      <c r="E4">
        <f>SUM(B4:D4)</f>
        <v>914</v>
      </c>
      <c r="H4">
        <f>B4</f>
        <v>259</v>
      </c>
      <c r="I4">
        <f>C4</f>
        <v>300</v>
      </c>
      <c r="J4">
        <f>H4+I4</f>
        <v>559</v>
      </c>
      <c r="L4">
        <f>H5*J4/J5</f>
        <v>280.5</v>
      </c>
      <c r="M4">
        <f>I5*J4/J5</f>
        <v>278.5</v>
      </c>
      <c r="P4">
        <f>B4</f>
        <v>259</v>
      </c>
      <c r="Q4">
        <f>D4</f>
        <v>355</v>
      </c>
      <c r="R4">
        <f>P4+Q4</f>
        <v>614</v>
      </c>
      <c r="T4">
        <f>P5*R4/R5</f>
        <v>306.45373665480429</v>
      </c>
      <c r="U4">
        <f>Q5*R4/R5</f>
        <v>307.54626334519571</v>
      </c>
      <c r="X4">
        <f>C4</f>
        <v>300</v>
      </c>
      <c r="Y4">
        <f>D4</f>
        <v>355</v>
      </c>
      <c r="Z4">
        <f>X4+Y4</f>
        <v>655</v>
      </c>
      <c r="AB4">
        <f>X5*Z4/Z5</f>
        <v>325.74553571428572</v>
      </c>
      <c r="AC4">
        <f>Y5*Z4/Z5</f>
        <v>329.25446428571428</v>
      </c>
    </row>
    <row r="5" spans="1:29" x14ac:dyDescent="0.3">
      <c r="B5">
        <f>SUM(B3:B4)</f>
        <v>1122</v>
      </c>
      <c r="C5">
        <f>SUM(C3:C4)</f>
        <v>1114</v>
      </c>
      <c r="D5">
        <f>SUM(D3:D4)</f>
        <v>1126</v>
      </c>
      <c r="E5">
        <f>SUM(E3:E4)</f>
        <v>3362</v>
      </c>
      <c r="H5">
        <f>H3+H4</f>
        <v>1122</v>
      </c>
      <c r="I5">
        <f>I3+I4</f>
        <v>1114</v>
      </c>
      <c r="J5">
        <f>J3+J4</f>
        <v>2236</v>
      </c>
      <c r="P5">
        <f>P3+P4</f>
        <v>1122</v>
      </c>
      <c r="Q5">
        <f>Q3+Q4</f>
        <v>1126</v>
      </c>
      <c r="R5">
        <f>R3+R4</f>
        <v>2248</v>
      </c>
      <c r="X5">
        <f>X3+X4</f>
        <v>1114</v>
      </c>
      <c r="Y5">
        <f>Y3+Y4</f>
        <v>1126</v>
      </c>
      <c r="Z5">
        <f>Z3+Z4</f>
        <v>2240</v>
      </c>
    </row>
    <row r="7" spans="1:29" x14ac:dyDescent="0.3">
      <c r="B7" t="s">
        <v>91</v>
      </c>
      <c r="C7" t="s">
        <v>92</v>
      </c>
      <c r="D7" t="s">
        <v>100</v>
      </c>
    </row>
    <row r="8" spans="1:29" x14ac:dyDescent="0.3">
      <c r="A8" t="s">
        <v>94</v>
      </c>
      <c r="B8">
        <f>B5*E3/E5</f>
        <v>816.97085068411661</v>
      </c>
      <c r="C8">
        <f>C5*E3/E5</f>
        <v>811.14574657941705</v>
      </c>
      <c r="D8">
        <f>D5*E3/E5</f>
        <v>819.88340273646634</v>
      </c>
    </row>
    <row r="9" spans="1:29" x14ac:dyDescent="0.3">
      <c r="A9" t="s">
        <v>95</v>
      </c>
      <c r="B9">
        <f>B5*E4/E5</f>
        <v>305.02914931588339</v>
      </c>
      <c r="C9">
        <f>C5*E4/E5</f>
        <v>302.85425342058301</v>
      </c>
      <c r="D9">
        <f>D5*E4/E5</f>
        <v>306.11659726353361</v>
      </c>
    </row>
    <row r="11" spans="1:29" x14ac:dyDescent="0.3">
      <c r="A11" t="s">
        <v>96</v>
      </c>
      <c r="B11" t="s">
        <v>97</v>
      </c>
    </row>
    <row r="12" spans="1:29" x14ac:dyDescent="0.3">
      <c r="A12">
        <f>B3</f>
        <v>863</v>
      </c>
      <c r="B12">
        <f>B8</f>
        <v>816.97085068411661</v>
      </c>
      <c r="C12">
        <f t="shared" ref="C12:C17" si="0">(A12-B12)^2/B12</f>
        <v>2.5933392665965274</v>
      </c>
      <c r="H12">
        <f>H3</f>
        <v>863</v>
      </c>
      <c r="I12">
        <f>L3</f>
        <v>841.5</v>
      </c>
      <c r="J12">
        <f>(H12-I12)^2/I12</f>
        <v>0.54931669637551994</v>
      </c>
      <c r="P12">
        <f>P3</f>
        <v>863</v>
      </c>
      <c r="Q12">
        <f>T3</f>
        <v>815.54626334519571</v>
      </c>
      <c r="R12">
        <f>(P12-Q12)^2/Q12</f>
        <v>2.7611641714436672</v>
      </c>
      <c r="X12">
        <f>X3</f>
        <v>814</v>
      </c>
      <c r="Y12">
        <f>AB3</f>
        <v>788.25446428571433</v>
      </c>
      <c r="Z12">
        <f>(X12-Y12)^2/Y12</f>
        <v>0.8408865908754376</v>
      </c>
    </row>
    <row r="13" spans="1:29" x14ac:dyDescent="0.3">
      <c r="A13">
        <f>B4</f>
        <v>259</v>
      </c>
      <c r="B13">
        <f>B9</f>
        <v>305.02914931588339</v>
      </c>
      <c r="C13">
        <f t="shared" si="0"/>
        <v>6.9458364602060163</v>
      </c>
      <c r="H13">
        <f>H4</f>
        <v>259</v>
      </c>
      <c r="I13">
        <f>L4</f>
        <v>280.5</v>
      </c>
      <c r="J13">
        <f>(H13-I13)^2/I13</f>
        <v>1.6479500891265597</v>
      </c>
      <c r="P13">
        <f>P4</f>
        <v>259</v>
      </c>
      <c r="Q13">
        <f>T4</f>
        <v>306.45373665480429</v>
      </c>
      <c r="R13">
        <f>(P13-Q13)^2/Q13</f>
        <v>7.3481144236790747</v>
      </c>
      <c r="X13">
        <f>X4</f>
        <v>300</v>
      </c>
      <c r="Y13">
        <f>AB4</f>
        <v>325.74553571428572</v>
      </c>
      <c r="Z13">
        <f>(X13-Y13)^2/Y13</f>
        <v>2.0348171702863733</v>
      </c>
    </row>
    <row r="14" spans="1:29" x14ac:dyDescent="0.3">
      <c r="A14">
        <f>C3</f>
        <v>814</v>
      </c>
      <c r="B14">
        <f>C8</f>
        <v>811.14574657941705</v>
      </c>
      <c r="C14">
        <f t="shared" si="0"/>
        <v>1.0043525005542075E-2</v>
      </c>
      <c r="H14">
        <f>I3</f>
        <v>814</v>
      </c>
      <c r="I14">
        <f>M3</f>
        <v>835.5</v>
      </c>
      <c r="J14">
        <f>(H14-I14)^2/I14</f>
        <v>0.55326152004787554</v>
      </c>
      <c r="P14">
        <f>Q3</f>
        <v>771</v>
      </c>
      <c r="Q14">
        <f>U3</f>
        <v>818.45373665480429</v>
      </c>
      <c r="R14">
        <f>(P14-Q14)^2/Q14</f>
        <v>2.7513554177262827</v>
      </c>
      <c r="X14">
        <f>Y3</f>
        <v>771</v>
      </c>
      <c r="Y14">
        <f>AC3</f>
        <v>796.74553571428567</v>
      </c>
      <c r="Z14">
        <f>(X14-Y14)^2/Y14</f>
        <v>0.83192509967605466</v>
      </c>
    </row>
    <row r="15" spans="1:29" x14ac:dyDescent="0.3">
      <c r="A15">
        <f>C4</f>
        <v>300</v>
      </c>
      <c r="B15">
        <f>C9</f>
        <v>302.85425342058301</v>
      </c>
      <c r="C15">
        <f t="shared" si="0"/>
        <v>2.6899944434975901E-2</v>
      </c>
      <c r="H15">
        <f>I4</f>
        <v>300</v>
      </c>
      <c r="I15">
        <f>M4</f>
        <v>278.5</v>
      </c>
      <c r="J15">
        <f>(H15-I15)^2/I15</f>
        <v>1.6597845601436265</v>
      </c>
      <c r="P15">
        <f>Q4</f>
        <v>355</v>
      </c>
      <c r="Q15">
        <f>U4</f>
        <v>307.54626334519571</v>
      </c>
      <c r="R15">
        <f>(P15-Q15)^2/Q15</f>
        <v>7.3220109976624537</v>
      </c>
      <c r="X15">
        <f>Y4</f>
        <v>355</v>
      </c>
      <c r="Y15">
        <f>AC4</f>
        <v>329.25446428571428</v>
      </c>
      <c r="Z15">
        <f>(X15-Y15)^2/Y15</f>
        <v>2.0131317297504618</v>
      </c>
    </row>
    <row r="16" spans="1:29" x14ac:dyDescent="0.3">
      <c r="A16">
        <f>D3</f>
        <v>771</v>
      </c>
      <c r="B16">
        <f>D8</f>
        <v>819.88340273646634</v>
      </c>
      <c r="C16">
        <f t="shared" si="0"/>
        <v>2.9145449891045612</v>
      </c>
    </row>
    <row r="17" spans="1:26" x14ac:dyDescent="0.3">
      <c r="A17">
        <f>D4</f>
        <v>355</v>
      </c>
      <c r="B17">
        <f>D9</f>
        <v>306.11659726353361</v>
      </c>
      <c r="C17">
        <f t="shared" si="0"/>
        <v>7.8061336250853186</v>
      </c>
      <c r="J17">
        <f>SUM(J12:J15)</f>
        <v>4.4103128656935819</v>
      </c>
      <c r="R17">
        <f>SUM(R12:R15)</f>
        <v>20.182645010511479</v>
      </c>
      <c r="Z17">
        <f>SUM(Z12:Z15)</f>
        <v>5.720760590588327</v>
      </c>
    </row>
    <row r="19" spans="1:26" x14ac:dyDescent="0.3">
      <c r="C19">
        <f>SUM(C12:C17)</f>
        <v>20.296797810432942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4" sqref="E4"/>
    </sheetView>
  </sheetViews>
  <sheetFormatPr defaultRowHeight="14.4" x14ac:dyDescent="0.3"/>
  <sheetData>
    <row r="1" spans="1:5" x14ac:dyDescent="0.3">
      <c r="A1" t="s">
        <v>87</v>
      </c>
    </row>
    <row r="2" spans="1:5" x14ac:dyDescent="0.3">
      <c r="B2" t="s">
        <v>91</v>
      </c>
      <c r="C2" t="s">
        <v>92</v>
      </c>
      <c r="D2" t="s">
        <v>100</v>
      </c>
    </row>
    <row r="3" spans="1:5" x14ac:dyDescent="0.3">
      <c r="A3" t="s">
        <v>94</v>
      </c>
      <c r="B3">
        <v>116</v>
      </c>
      <c r="C3">
        <v>114</v>
      </c>
      <c r="D3">
        <v>100</v>
      </c>
      <c r="E3">
        <f>SUM(B3:D3)</f>
        <v>330</v>
      </c>
    </row>
    <row r="4" spans="1:5" x14ac:dyDescent="0.3">
      <c r="A4" t="s">
        <v>95</v>
      </c>
      <c r="B4">
        <v>112</v>
      </c>
      <c r="C4">
        <v>113</v>
      </c>
      <c r="D4">
        <v>119</v>
      </c>
      <c r="E4">
        <f>SUM(B4:D4)</f>
        <v>344</v>
      </c>
    </row>
    <row r="5" spans="1:5" x14ac:dyDescent="0.3">
      <c r="B5">
        <f>SUM(B3:B4)</f>
        <v>228</v>
      </c>
      <c r="C5">
        <f>SUM(C3:C4)</f>
        <v>227</v>
      </c>
      <c r="D5">
        <f>SUM(D3:D4)</f>
        <v>219</v>
      </c>
      <c r="E5">
        <f>SUM(E3:E4)</f>
        <v>674</v>
      </c>
    </row>
    <row r="7" spans="1:5" x14ac:dyDescent="0.3">
      <c r="B7" t="s">
        <v>91</v>
      </c>
      <c r="C7" t="s">
        <v>92</v>
      </c>
      <c r="D7" t="s">
        <v>100</v>
      </c>
    </row>
    <row r="8" spans="1:5" x14ac:dyDescent="0.3">
      <c r="A8" t="s">
        <v>94</v>
      </c>
      <c r="B8">
        <f>B5*E3/E5</f>
        <v>111.63204747774481</v>
      </c>
      <c r="C8">
        <f>C5*E3/E5</f>
        <v>111.14243323442136</v>
      </c>
      <c r="D8">
        <f>D5*E3/E5</f>
        <v>107.22551928783383</v>
      </c>
    </row>
    <row r="9" spans="1:5" x14ac:dyDescent="0.3">
      <c r="A9" t="s">
        <v>95</v>
      </c>
      <c r="B9">
        <f>B5*E4/E5</f>
        <v>116.36795252225519</v>
      </c>
      <c r="C9">
        <f>C5*E4/E5</f>
        <v>115.85756676557864</v>
      </c>
      <c r="D9">
        <f>D5*E4/E5</f>
        <v>111.77448071216617</v>
      </c>
    </row>
    <row r="11" spans="1:5" x14ac:dyDescent="0.3">
      <c r="A11" t="s">
        <v>96</v>
      </c>
      <c r="B11" t="s">
        <v>97</v>
      </c>
    </row>
    <row r="12" spans="1:5" x14ac:dyDescent="0.3">
      <c r="A12">
        <f>B3</f>
        <v>116</v>
      </c>
      <c r="B12">
        <f>B8</f>
        <v>111.63204747774481</v>
      </c>
      <c r="C12">
        <f t="shared" ref="C12:C17" si="0">(A12-B12)^2/B12</f>
        <v>0.17090978502816714</v>
      </c>
    </row>
    <row r="13" spans="1:5" x14ac:dyDescent="0.3">
      <c r="A13">
        <f>B4</f>
        <v>112</v>
      </c>
      <c r="B13">
        <f>B9</f>
        <v>116.36795252225519</v>
      </c>
      <c r="C13">
        <f t="shared" si="0"/>
        <v>0.16395415424213708</v>
      </c>
    </row>
    <row r="14" spans="1:5" x14ac:dyDescent="0.3">
      <c r="A14">
        <f>C3</f>
        <v>114</v>
      </c>
      <c r="B14">
        <f>C8</f>
        <v>111.14243323442136</v>
      </c>
      <c r="C14">
        <f t="shared" si="0"/>
        <v>7.3470479114997544E-2</v>
      </c>
    </row>
    <row r="15" spans="1:5" x14ac:dyDescent="0.3">
      <c r="A15">
        <f>C4</f>
        <v>113</v>
      </c>
      <c r="B15">
        <f>C9</f>
        <v>115.85756676557864</v>
      </c>
      <c r="C15">
        <f t="shared" si="0"/>
        <v>7.0480401476596483E-2</v>
      </c>
    </row>
    <row r="16" spans="1:5" x14ac:dyDescent="0.3">
      <c r="A16">
        <f>D3</f>
        <v>100</v>
      </c>
      <c r="B16">
        <f>D8</f>
        <v>107.22551928783383</v>
      </c>
      <c r="C16">
        <f t="shared" si="0"/>
        <v>0.48690022044763792</v>
      </c>
    </row>
    <row r="17" spans="1:3" x14ac:dyDescent="0.3">
      <c r="A17">
        <f>D4</f>
        <v>119</v>
      </c>
      <c r="B17">
        <f>D9</f>
        <v>111.77448071216617</v>
      </c>
      <c r="C17">
        <f t="shared" si="0"/>
        <v>0.46708451380151317</v>
      </c>
    </row>
    <row r="19" spans="1:3" x14ac:dyDescent="0.3">
      <c r="C19">
        <f>SUM(C12:C17)</f>
        <v>1.4327995541110492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8"/>
  <sheetViews>
    <sheetView topLeftCell="A80" workbookViewId="0">
      <selection activeCell="E89" sqref="E89"/>
    </sheetView>
  </sheetViews>
  <sheetFormatPr defaultRowHeight="14.4" x14ac:dyDescent="0.3"/>
  <sheetData>
    <row r="1" spans="1:22" x14ac:dyDescent="0.3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80</v>
      </c>
      <c r="N1" t="s">
        <v>81</v>
      </c>
      <c r="O1" t="s">
        <v>82</v>
      </c>
      <c r="P1" t="s">
        <v>83</v>
      </c>
      <c r="Q1" t="s">
        <v>88</v>
      </c>
      <c r="R1" t="s">
        <v>105</v>
      </c>
      <c r="S1" t="s">
        <v>86</v>
      </c>
      <c r="T1" t="s">
        <v>87</v>
      </c>
      <c r="U1" t="s">
        <v>89</v>
      </c>
    </row>
    <row r="2" spans="1:22" x14ac:dyDescent="0.3">
      <c r="A2" s="13" t="s">
        <v>11</v>
      </c>
      <c r="B2" t="s">
        <v>12</v>
      </c>
      <c r="C2">
        <v>1</v>
      </c>
      <c r="D2">
        <v>15</v>
      </c>
      <c r="E2" s="6">
        <v>1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2866</v>
      </c>
      <c r="M2">
        <f t="shared" ref="M2:M22" si="0">SUM(COUNTIF(F2,"=1"),COUNTIF(J2,"=1"))</f>
        <v>1</v>
      </c>
      <c r="N2">
        <f t="shared" ref="N2:N22" si="1">SUM(COUNTIF(G2,"=0"),COUNTIF(H2,"=0"),COUNTIF(I2,"=0"),COUNTIF(K2,"=0"))</f>
        <v>4</v>
      </c>
      <c r="O2">
        <f t="shared" ref="O2:O22" si="2">SUM(COUNTIF(F2,"=0"),COUNTIF(J2,"=0"))</f>
        <v>1</v>
      </c>
      <c r="P2">
        <f t="shared" ref="P2:P22" si="3">SUM(COUNTIF(G2,"=1"),COUNTIF(H2,"=1"),COUNTIF(I2,"=1"),COUNTIF(K2,"=1"))</f>
        <v>0</v>
      </c>
      <c r="Q2">
        <f t="shared" ref="Q2:Q22" si="4">M2+N2</f>
        <v>5</v>
      </c>
      <c r="R2">
        <f>O2+P2</f>
        <v>1</v>
      </c>
      <c r="S2">
        <f t="shared" ref="S2:S22" si="5">COUNTIF(K2,"=0")</f>
        <v>1</v>
      </c>
      <c r="T2">
        <f t="shared" ref="T2:T22" si="6">COUNTIF(J2,"=1")</f>
        <v>0</v>
      </c>
      <c r="U2">
        <f t="shared" ref="U2:U22" si="7">Q2-S2-T2</f>
        <v>4</v>
      </c>
      <c r="V2" t="s">
        <v>85</v>
      </c>
    </row>
    <row r="3" spans="1:22" x14ac:dyDescent="0.3">
      <c r="A3" s="13" t="s">
        <v>15</v>
      </c>
      <c r="B3" t="s">
        <v>12</v>
      </c>
      <c r="C3">
        <v>1</v>
      </c>
      <c r="D3">
        <v>15</v>
      </c>
      <c r="E3">
        <v>45</v>
      </c>
      <c r="F3">
        <v>0</v>
      </c>
      <c r="G3">
        <v>0</v>
      </c>
      <c r="H3">
        <v>0</v>
      </c>
      <c r="I3">
        <v>1</v>
      </c>
      <c r="J3">
        <v>1</v>
      </c>
      <c r="K3">
        <v>0</v>
      </c>
      <c r="L3">
        <v>6422</v>
      </c>
      <c r="M3">
        <f t="shared" si="0"/>
        <v>1</v>
      </c>
      <c r="N3">
        <f t="shared" si="1"/>
        <v>3</v>
      </c>
      <c r="O3">
        <f t="shared" si="2"/>
        <v>1</v>
      </c>
      <c r="P3">
        <f t="shared" si="3"/>
        <v>1</v>
      </c>
      <c r="Q3">
        <f t="shared" si="4"/>
        <v>4</v>
      </c>
      <c r="R3">
        <f t="shared" ref="R3:R66" si="8">O3+P3</f>
        <v>2</v>
      </c>
      <c r="S3">
        <f t="shared" si="5"/>
        <v>1</v>
      </c>
      <c r="T3">
        <f t="shared" si="6"/>
        <v>1</v>
      </c>
      <c r="U3">
        <f t="shared" si="7"/>
        <v>2</v>
      </c>
      <c r="V3" t="s">
        <v>85</v>
      </c>
    </row>
    <row r="4" spans="1:22" x14ac:dyDescent="0.3">
      <c r="A4" s="12" t="s">
        <v>19</v>
      </c>
      <c r="B4" t="s">
        <v>12</v>
      </c>
      <c r="C4">
        <v>1</v>
      </c>
      <c r="D4">
        <v>15</v>
      </c>
      <c r="E4">
        <v>6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6168</v>
      </c>
      <c r="M4">
        <f t="shared" si="0"/>
        <v>0</v>
      </c>
      <c r="N4">
        <f t="shared" si="1"/>
        <v>3</v>
      </c>
      <c r="O4">
        <f t="shared" si="2"/>
        <v>2</v>
      </c>
      <c r="P4">
        <f t="shared" si="3"/>
        <v>1</v>
      </c>
      <c r="Q4">
        <f t="shared" si="4"/>
        <v>3</v>
      </c>
      <c r="R4">
        <f t="shared" si="8"/>
        <v>3</v>
      </c>
      <c r="S4">
        <f t="shared" si="5"/>
        <v>0</v>
      </c>
      <c r="T4">
        <f t="shared" si="6"/>
        <v>0</v>
      </c>
      <c r="U4">
        <f t="shared" si="7"/>
        <v>3</v>
      </c>
      <c r="V4" t="s">
        <v>85</v>
      </c>
    </row>
    <row r="5" spans="1:22" x14ac:dyDescent="0.3">
      <c r="A5" s="12" t="s">
        <v>25</v>
      </c>
      <c r="B5" t="s">
        <v>12</v>
      </c>
      <c r="C5">
        <v>1</v>
      </c>
      <c r="D5">
        <v>15</v>
      </c>
      <c r="E5">
        <v>6</v>
      </c>
      <c r="F5">
        <v>0</v>
      </c>
      <c r="G5">
        <v>0</v>
      </c>
      <c r="H5">
        <v>0</v>
      </c>
      <c r="I5">
        <v>0</v>
      </c>
      <c r="J5">
        <v>0</v>
      </c>
      <c r="K5">
        <v>1</v>
      </c>
      <c r="L5">
        <v>2777</v>
      </c>
      <c r="M5">
        <f t="shared" si="0"/>
        <v>0</v>
      </c>
      <c r="N5">
        <f t="shared" si="1"/>
        <v>3</v>
      </c>
      <c r="O5">
        <f t="shared" si="2"/>
        <v>2</v>
      </c>
      <c r="P5">
        <f t="shared" si="3"/>
        <v>1</v>
      </c>
      <c r="Q5">
        <f t="shared" si="4"/>
        <v>3</v>
      </c>
      <c r="R5">
        <f t="shared" si="8"/>
        <v>3</v>
      </c>
      <c r="S5">
        <f t="shared" si="5"/>
        <v>0</v>
      </c>
      <c r="T5">
        <f t="shared" si="6"/>
        <v>0</v>
      </c>
      <c r="U5">
        <f t="shared" si="7"/>
        <v>3</v>
      </c>
      <c r="V5" t="s">
        <v>85</v>
      </c>
    </row>
    <row r="6" spans="1:22" x14ac:dyDescent="0.3">
      <c r="A6" s="12" t="s">
        <v>28</v>
      </c>
      <c r="B6" t="s">
        <v>12</v>
      </c>
      <c r="C6">
        <v>1</v>
      </c>
      <c r="D6">
        <v>15</v>
      </c>
      <c r="E6" s="6">
        <v>5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10101</v>
      </c>
      <c r="M6">
        <f t="shared" si="0"/>
        <v>1</v>
      </c>
      <c r="N6">
        <f t="shared" si="1"/>
        <v>4</v>
      </c>
      <c r="O6">
        <f t="shared" si="2"/>
        <v>1</v>
      </c>
      <c r="P6">
        <f t="shared" si="3"/>
        <v>0</v>
      </c>
      <c r="Q6">
        <f t="shared" si="4"/>
        <v>5</v>
      </c>
      <c r="R6">
        <f t="shared" si="8"/>
        <v>1</v>
      </c>
      <c r="S6">
        <f t="shared" si="5"/>
        <v>1</v>
      </c>
      <c r="T6">
        <f t="shared" si="6"/>
        <v>1</v>
      </c>
      <c r="U6">
        <f t="shared" si="7"/>
        <v>3</v>
      </c>
      <c r="V6" t="s">
        <v>85</v>
      </c>
    </row>
    <row r="7" spans="1:22" x14ac:dyDescent="0.3">
      <c r="A7" s="12" t="s">
        <v>30</v>
      </c>
      <c r="B7" t="s">
        <v>12</v>
      </c>
      <c r="C7">
        <v>1</v>
      </c>
      <c r="D7">
        <v>15</v>
      </c>
      <c r="E7">
        <v>6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4307</v>
      </c>
      <c r="M7">
        <f t="shared" si="0"/>
        <v>0</v>
      </c>
      <c r="N7">
        <f t="shared" si="1"/>
        <v>3</v>
      </c>
      <c r="O7">
        <f t="shared" si="2"/>
        <v>2</v>
      </c>
      <c r="P7">
        <f t="shared" si="3"/>
        <v>1</v>
      </c>
      <c r="Q7">
        <f t="shared" si="4"/>
        <v>3</v>
      </c>
      <c r="R7">
        <f t="shared" si="8"/>
        <v>3</v>
      </c>
      <c r="S7">
        <f t="shared" si="5"/>
        <v>0</v>
      </c>
      <c r="T7">
        <f t="shared" si="6"/>
        <v>0</v>
      </c>
      <c r="U7">
        <f t="shared" si="7"/>
        <v>3</v>
      </c>
      <c r="V7" t="s">
        <v>85</v>
      </c>
    </row>
    <row r="8" spans="1:22" x14ac:dyDescent="0.3">
      <c r="A8" s="12" t="s">
        <v>33</v>
      </c>
      <c r="B8" t="s">
        <v>12</v>
      </c>
      <c r="C8">
        <v>1</v>
      </c>
      <c r="D8">
        <v>15</v>
      </c>
      <c r="E8">
        <v>34</v>
      </c>
      <c r="F8">
        <v>0</v>
      </c>
      <c r="G8">
        <v>0</v>
      </c>
      <c r="H8">
        <v>1</v>
      </c>
      <c r="I8">
        <v>1</v>
      </c>
      <c r="J8">
        <v>0</v>
      </c>
      <c r="K8">
        <v>0</v>
      </c>
      <c r="L8">
        <v>3510</v>
      </c>
      <c r="M8">
        <f t="shared" si="0"/>
        <v>0</v>
      </c>
      <c r="N8">
        <f t="shared" si="1"/>
        <v>2</v>
      </c>
      <c r="O8">
        <f t="shared" si="2"/>
        <v>2</v>
      </c>
      <c r="P8">
        <f t="shared" si="3"/>
        <v>2</v>
      </c>
      <c r="Q8">
        <f t="shared" si="4"/>
        <v>2</v>
      </c>
      <c r="R8">
        <f t="shared" si="8"/>
        <v>4</v>
      </c>
      <c r="S8">
        <f t="shared" si="5"/>
        <v>1</v>
      </c>
      <c r="T8">
        <f t="shared" si="6"/>
        <v>0</v>
      </c>
      <c r="U8">
        <f t="shared" si="7"/>
        <v>1</v>
      </c>
      <c r="V8" t="s">
        <v>85</v>
      </c>
    </row>
    <row r="9" spans="1:22" x14ac:dyDescent="0.3">
      <c r="A9" s="12" t="s">
        <v>38</v>
      </c>
      <c r="B9" t="s">
        <v>12</v>
      </c>
      <c r="C9">
        <v>1</v>
      </c>
      <c r="D9">
        <v>15</v>
      </c>
      <c r="E9" s="6">
        <v>1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2513</v>
      </c>
      <c r="M9">
        <f t="shared" si="0"/>
        <v>1</v>
      </c>
      <c r="N9">
        <f t="shared" si="1"/>
        <v>4</v>
      </c>
      <c r="O9">
        <f t="shared" si="2"/>
        <v>1</v>
      </c>
      <c r="P9">
        <f t="shared" si="3"/>
        <v>0</v>
      </c>
      <c r="Q9">
        <f t="shared" si="4"/>
        <v>5</v>
      </c>
      <c r="R9">
        <f t="shared" si="8"/>
        <v>1</v>
      </c>
      <c r="S9">
        <f t="shared" si="5"/>
        <v>1</v>
      </c>
      <c r="T9">
        <f t="shared" si="6"/>
        <v>0</v>
      </c>
      <c r="U9">
        <f t="shared" si="7"/>
        <v>4</v>
      </c>
      <c r="V9" t="s">
        <v>85</v>
      </c>
    </row>
    <row r="10" spans="1:22" x14ac:dyDescent="0.3">
      <c r="A10" s="12" t="s">
        <v>41</v>
      </c>
      <c r="B10" t="s">
        <v>12</v>
      </c>
      <c r="C10">
        <v>1</v>
      </c>
      <c r="D10">
        <v>15</v>
      </c>
      <c r="E10">
        <v>6</v>
      </c>
      <c r="F10">
        <v>0</v>
      </c>
      <c r="G10">
        <v>0</v>
      </c>
      <c r="H10">
        <v>0</v>
      </c>
      <c r="I10">
        <v>0</v>
      </c>
      <c r="J10">
        <v>0</v>
      </c>
      <c r="K10">
        <v>1</v>
      </c>
      <c r="L10">
        <v>4500</v>
      </c>
      <c r="M10">
        <f t="shared" si="0"/>
        <v>0</v>
      </c>
      <c r="N10">
        <f t="shared" si="1"/>
        <v>3</v>
      </c>
      <c r="O10">
        <f t="shared" si="2"/>
        <v>2</v>
      </c>
      <c r="P10">
        <f t="shared" si="3"/>
        <v>1</v>
      </c>
      <c r="Q10">
        <f t="shared" si="4"/>
        <v>3</v>
      </c>
      <c r="R10">
        <f t="shared" si="8"/>
        <v>3</v>
      </c>
      <c r="S10">
        <f t="shared" si="5"/>
        <v>0</v>
      </c>
      <c r="T10">
        <f t="shared" si="6"/>
        <v>0</v>
      </c>
      <c r="U10">
        <f t="shared" si="7"/>
        <v>3</v>
      </c>
      <c r="V10" t="s">
        <v>85</v>
      </c>
    </row>
    <row r="11" spans="1:22" x14ac:dyDescent="0.3">
      <c r="A11" s="12" t="s">
        <v>44</v>
      </c>
      <c r="B11" t="s">
        <v>12</v>
      </c>
      <c r="C11">
        <v>1</v>
      </c>
      <c r="D11">
        <v>15</v>
      </c>
      <c r="E11" s="6">
        <v>5</v>
      </c>
      <c r="F11">
        <v>0</v>
      </c>
      <c r="G11">
        <v>0</v>
      </c>
      <c r="H11">
        <v>0</v>
      </c>
      <c r="I11">
        <v>0</v>
      </c>
      <c r="J11">
        <v>1</v>
      </c>
      <c r="K11">
        <v>0</v>
      </c>
      <c r="L11">
        <v>7338</v>
      </c>
      <c r="M11">
        <f t="shared" si="0"/>
        <v>1</v>
      </c>
      <c r="N11">
        <f t="shared" si="1"/>
        <v>4</v>
      </c>
      <c r="O11">
        <f t="shared" si="2"/>
        <v>1</v>
      </c>
      <c r="P11">
        <f t="shared" si="3"/>
        <v>0</v>
      </c>
      <c r="Q11">
        <f t="shared" si="4"/>
        <v>5</v>
      </c>
      <c r="R11">
        <f t="shared" si="8"/>
        <v>1</v>
      </c>
      <c r="S11">
        <f t="shared" si="5"/>
        <v>1</v>
      </c>
      <c r="T11">
        <f t="shared" si="6"/>
        <v>1</v>
      </c>
      <c r="U11">
        <f t="shared" si="7"/>
        <v>3</v>
      </c>
      <c r="V11" t="s">
        <v>85</v>
      </c>
    </row>
    <row r="12" spans="1:22" x14ac:dyDescent="0.3">
      <c r="A12" s="12" t="s">
        <v>47</v>
      </c>
      <c r="B12" t="s">
        <v>12</v>
      </c>
      <c r="C12">
        <v>1</v>
      </c>
      <c r="D12">
        <v>15</v>
      </c>
      <c r="E12">
        <v>6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5073</v>
      </c>
      <c r="M12">
        <f t="shared" si="0"/>
        <v>0</v>
      </c>
      <c r="N12">
        <f t="shared" si="1"/>
        <v>3</v>
      </c>
      <c r="O12">
        <f t="shared" si="2"/>
        <v>2</v>
      </c>
      <c r="P12">
        <f t="shared" si="3"/>
        <v>1</v>
      </c>
      <c r="Q12">
        <f t="shared" si="4"/>
        <v>3</v>
      </c>
      <c r="R12">
        <f t="shared" si="8"/>
        <v>3</v>
      </c>
      <c r="S12">
        <f t="shared" si="5"/>
        <v>0</v>
      </c>
      <c r="T12">
        <f t="shared" si="6"/>
        <v>0</v>
      </c>
      <c r="U12">
        <f t="shared" si="7"/>
        <v>3</v>
      </c>
      <c r="V12" t="s">
        <v>85</v>
      </c>
    </row>
    <row r="13" spans="1:22" x14ac:dyDescent="0.3">
      <c r="A13" s="12" t="s">
        <v>50</v>
      </c>
      <c r="B13" t="s">
        <v>12</v>
      </c>
      <c r="C13">
        <v>1</v>
      </c>
      <c r="D13">
        <v>15</v>
      </c>
      <c r="E13">
        <v>2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3877</v>
      </c>
      <c r="M13">
        <f t="shared" si="0"/>
        <v>0</v>
      </c>
      <c r="N13">
        <f t="shared" si="1"/>
        <v>3</v>
      </c>
      <c r="O13">
        <f t="shared" si="2"/>
        <v>2</v>
      </c>
      <c r="P13">
        <f t="shared" si="3"/>
        <v>1</v>
      </c>
      <c r="Q13">
        <f t="shared" si="4"/>
        <v>3</v>
      </c>
      <c r="R13">
        <f t="shared" si="8"/>
        <v>3</v>
      </c>
      <c r="S13">
        <f t="shared" si="5"/>
        <v>1</v>
      </c>
      <c r="T13">
        <f t="shared" si="6"/>
        <v>0</v>
      </c>
      <c r="U13">
        <f t="shared" si="7"/>
        <v>2</v>
      </c>
      <c r="V13" t="s">
        <v>85</v>
      </c>
    </row>
    <row r="14" spans="1:22" x14ac:dyDescent="0.3">
      <c r="A14" s="12" t="s">
        <v>55</v>
      </c>
      <c r="B14" t="s">
        <v>12</v>
      </c>
      <c r="C14">
        <v>1</v>
      </c>
      <c r="D14">
        <v>15</v>
      </c>
      <c r="E14">
        <v>6</v>
      </c>
      <c r="F14">
        <v>0</v>
      </c>
      <c r="G14">
        <v>0</v>
      </c>
      <c r="H14">
        <v>0</v>
      </c>
      <c r="I14">
        <v>0</v>
      </c>
      <c r="J14">
        <v>0</v>
      </c>
      <c r="K14">
        <v>1</v>
      </c>
      <c r="L14">
        <v>2486</v>
      </c>
      <c r="M14">
        <f t="shared" si="0"/>
        <v>0</v>
      </c>
      <c r="N14">
        <f t="shared" si="1"/>
        <v>3</v>
      </c>
      <c r="O14">
        <f t="shared" si="2"/>
        <v>2</v>
      </c>
      <c r="P14">
        <f t="shared" si="3"/>
        <v>1</v>
      </c>
      <c r="Q14">
        <f t="shared" si="4"/>
        <v>3</v>
      </c>
      <c r="R14">
        <f t="shared" si="8"/>
        <v>3</v>
      </c>
      <c r="S14">
        <f t="shared" si="5"/>
        <v>0</v>
      </c>
      <c r="T14">
        <f t="shared" si="6"/>
        <v>0</v>
      </c>
      <c r="U14">
        <f t="shared" si="7"/>
        <v>3</v>
      </c>
      <c r="V14" t="s">
        <v>85</v>
      </c>
    </row>
    <row r="15" spans="1:22" x14ac:dyDescent="0.3">
      <c r="A15" s="12" t="s">
        <v>57</v>
      </c>
      <c r="B15" t="s">
        <v>12</v>
      </c>
      <c r="C15">
        <v>1</v>
      </c>
      <c r="D15">
        <v>15</v>
      </c>
      <c r="E15" s="6">
        <v>5</v>
      </c>
      <c r="F15">
        <v>0</v>
      </c>
      <c r="G15">
        <v>0</v>
      </c>
      <c r="H15">
        <v>0</v>
      </c>
      <c r="I15">
        <v>0</v>
      </c>
      <c r="J15">
        <v>1</v>
      </c>
      <c r="K15">
        <v>0</v>
      </c>
      <c r="L15">
        <v>4710</v>
      </c>
      <c r="M15">
        <f t="shared" si="0"/>
        <v>1</v>
      </c>
      <c r="N15">
        <f t="shared" si="1"/>
        <v>4</v>
      </c>
      <c r="O15">
        <f t="shared" si="2"/>
        <v>1</v>
      </c>
      <c r="P15">
        <f t="shared" si="3"/>
        <v>0</v>
      </c>
      <c r="Q15">
        <f t="shared" si="4"/>
        <v>5</v>
      </c>
      <c r="R15">
        <f t="shared" si="8"/>
        <v>1</v>
      </c>
      <c r="S15">
        <f t="shared" si="5"/>
        <v>1</v>
      </c>
      <c r="T15">
        <f t="shared" si="6"/>
        <v>1</v>
      </c>
      <c r="U15">
        <f t="shared" si="7"/>
        <v>3</v>
      </c>
      <c r="V15" t="s">
        <v>85</v>
      </c>
    </row>
    <row r="16" spans="1:22" x14ac:dyDescent="0.3">
      <c r="A16" s="12" t="s">
        <v>60</v>
      </c>
      <c r="B16" t="s">
        <v>12</v>
      </c>
      <c r="C16">
        <v>1</v>
      </c>
      <c r="D16">
        <v>15</v>
      </c>
      <c r="E16">
        <v>3</v>
      </c>
      <c r="F16">
        <v>0</v>
      </c>
      <c r="G16">
        <v>0</v>
      </c>
      <c r="H16">
        <v>1</v>
      </c>
      <c r="I16">
        <v>0</v>
      </c>
      <c r="J16">
        <v>0</v>
      </c>
      <c r="K16">
        <v>0</v>
      </c>
      <c r="L16">
        <v>4009</v>
      </c>
      <c r="M16">
        <f t="shared" si="0"/>
        <v>0</v>
      </c>
      <c r="N16">
        <f t="shared" si="1"/>
        <v>3</v>
      </c>
      <c r="O16">
        <f t="shared" si="2"/>
        <v>2</v>
      </c>
      <c r="P16">
        <f t="shared" si="3"/>
        <v>1</v>
      </c>
      <c r="Q16">
        <f t="shared" si="4"/>
        <v>3</v>
      </c>
      <c r="R16">
        <f t="shared" si="8"/>
        <v>3</v>
      </c>
      <c r="S16">
        <f t="shared" si="5"/>
        <v>1</v>
      </c>
      <c r="T16">
        <f t="shared" si="6"/>
        <v>0</v>
      </c>
      <c r="U16">
        <f t="shared" si="7"/>
        <v>2</v>
      </c>
      <c r="V16" t="s">
        <v>85</v>
      </c>
    </row>
    <row r="17" spans="1:22" x14ac:dyDescent="0.3">
      <c r="A17" s="12" t="s">
        <v>63</v>
      </c>
      <c r="B17" t="s">
        <v>12</v>
      </c>
      <c r="C17">
        <v>1</v>
      </c>
      <c r="D17">
        <v>15</v>
      </c>
      <c r="E17">
        <v>123</v>
      </c>
      <c r="F17">
        <v>1</v>
      </c>
      <c r="G17">
        <v>1</v>
      </c>
      <c r="H17">
        <v>1</v>
      </c>
      <c r="I17">
        <v>0</v>
      </c>
      <c r="J17">
        <v>0</v>
      </c>
      <c r="K17">
        <v>0</v>
      </c>
      <c r="L17">
        <v>4800</v>
      </c>
      <c r="M17">
        <f t="shared" si="0"/>
        <v>1</v>
      </c>
      <c r="N17">
        <f t="shared" si="1"/>
        <v>2</v>
      </c>
      <c r="O17">
        <f t="shared" si="2"/>
        <v>1</v>
      </c>
      <c r="P17">
        <f t="shared" si="3"/>
        <v>2</v>
      </c>
      <c r="Q17">
        <f t="shared" si="4"/>
        <v>3</v>
      </c>
      <c r="R17">
        <f t="shared" si="8"/>
        <v>3</v>
      </c>
      <c r="S17">
        <f t="shared" si="5"/>
        <v>1</v>
      </c>
      <c r="T17">
        <f t="shared" si="6"/>
        <v>0</v>
      </c>
      <c r="U17">
        <f t="shared" si="7"/>
        <v>2</v>
      </c>
      <c r="V17" t="s">
        <v>85</v>
      </c>
    </row>
    <row r="18" spans="1:22" x14ac:dyDescent="0.3">
      <c r="A18" s="12" t="s">
        <v>66</v>
      </c>
      <c r="B18" t="s">
        <v>12</v>
      </c>
      <c r="C18">
        <v>1</v>
      </c>
      <c r="D18">
        <v>15</v>
      </c>
      <c r="E18">
        <v>4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5947</v>
      </c>
      <c r="M18">
        <f t="shared" si="0"/>
        <v>0</v>
      </c>
      <c r="N18">
        <f t="shared" si="1"/>
        <v>3</v>
      </c>
      <c r="O18">
        <f t="shared" si="2"/>
        <v>2</v>
      </c>
      <c r="P18">
        <f t="shared" si="3"/>
        <v>1</v>
      </c>
      <c r="Q18">
        <f t="shared" si="4"/>
        <v>3</v>
      </c>
      <c r="R18">
        <f t="shared" si="8"/>
        <v>3</v>
      </c>
      <c r="S18">
        <f t="shared" si="5"/>
        <v>1</v>
      </c>
      <c r="T18">
        <f t="shared" si="6"/>
        <v>0</v>
      </c>
      <c r="U18">
        <f t="shared" si="7"/>
        <v>2</v>
      </c>
      <c r="V18" t="s">
        <v>85</v>
      </c>
    </row>
    <row r="19" spans="1:22" x14ac:dyDescent="0.3">
      <c r="A19" s="12" t="s">
        <v>69</v>
      </c>
      <c r="B19" t="s">
        <v>12</v>
      </c>
      <c r="C19">
        <v>1</v>
      </c>
      <c r="D19">
        <v>15</v>
      </c>
      <c r="E19" s="6">
        <v>5</v>
      </c>
      <c r="F19">
        <v>0</v>
      </c>
      <c r="G19">
        <v>0</v>
      </c>
      <c r="H19">
        <v>0</v>
      </c>
      <c r="I19">
        <v>0</v>
      </c>
      <c r="J19">
        <v>1</v>
      </c>
      <c r="K19">
        <v>0</v>
      </c>
      <c r="L19">
        <v>9519</v>
      </c>
      <c r="M19">
        <f t="shared" si="0"/>
        <v>1</v>
      </c>
      <c r="N19">
        <f t="shared" si="1"/>
        <v>4</v>
      </c>
      <c r="O19">
        <f t="shared" si="2"/>
        <v>1</v>
      </c>
      <c r="P19">
        <f t="shared" si="3"/>
        <v>0</v>
      </c>
      <c r="Q19">
        <f t="shared" si="4"/>
        <v>5</v>
      </c>
      <c r="R19">
        <f t="shared" si="8"/>
        <v>1</v>
      </c>
      <c r="S19">
        <f t="shared" si="5"/>
        <v>1</v>
      </c>
      <c r="T19">
        <f t="shared" si="6"/>
        <v>1</v>
      </c>
      <c r="U19">
        <f t="shared" si="7"/>
        <v>3</v>
      </c>
      <c r="V19" t="s">
        <v>85</v>
      </c>
    </row>
    <row r="20" spans="1:22" x14ac:dyDescent="0.3">
      <c r="A20" s="12" t="s">
        <v>72</v>
      </c>
      <c r="B20" t="s">
        <v>12</v>
      </c>
      <c r="C20">
        <v>1</v>
      </c>
      <c r="D20">
        <v>15</v>
      </c>
      <c r="E20" s="6">
        <v>1</v>
      </c>
      <c r="F20">
        <v>1</v>
      </c>
      <c r="G20">
        <v>0</v>
      </c>
      <c r="H20">
        <v>0</v>
      </c>
      <c r="I20">
        <v>0</v>
      </c>
      <c r="J20">
        <v>0</v>
      </c>
      <c r="K20">
        <v>0</v>
      </c>
      <c r="L20">
        <v>5258</v>
      </c>
      <c r="M20">
        <f t="shared" si="0"/>
        <v>1</v>
      </c>
      <c r="N20">
        <f t="shared" si="1"/>
        <v>4</v>
      </c>
      <c r="O20">
        <f t="shared" si="2"/>
        <v>1</v>
      </c>
      <c r="P20">
        <f t="shared" si="3"/>
        <v>0</v>
      </c>
      <c r="Q20">
        <f t="shared" si="4"/>
        <v>5</v>
      </c>
      <c r="R20">
        <f t="shared" si="8"/>
        <v>1</v>
      </c>
      <c r="S20">
        <f t="shared" si="5"/>
        <v>1</v>
      </c>
      <c r="T20">
        <f t="shared" si="6"/>
        <v>0</v>
      </c>
      <c r="U20">
        <f t="shared" si="7"/>
        <v>4</v>
      </c>
      <c r="V20" t="s">
        <v>85</v>
      </c>
    </row>
    <row r="21" spans="1:22" x14ac:dyDescent="0.3">
      <c r="A21" s="12" t="s">
        <v>74</v>
      </c>
      <c r="B21" t="s">
        <v>12</v>
      </c>
      <c r="C21">
        <v>1</v>
      </c>
      <c r="D21">
        <v>15</v>
      </c>
      <c r="E21" s="6">
        <v>5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1934</v>
      </c>
      <c r="M21">
        <f t="shared" si="0"/>
        <v>1</v>
      </c>
      <c r="N21">
        <f t="shared" si="1"/>
        <v>4</v>
      </c>
      <c r="O21">
        <f t="shared" si="2"/>
        <v>1</v>
      </c>
      <c r="P21">
        <f t="shared" si="3"/>
        <v>0</v>
      </c>
      <c r="Q21">
        <f t="shared" si="4"/>
        <v>5</v>
      </c>
      <c r="R21">
        <f t="shared" si="8"/>
        <v>1</v>
      </c>
      <c r="S21">
        <f t="shared" si="5"/>
        <v>1</v>
      </c>
      <c r="T21">
        <f t="shared" si="6"/>
        <v>1</v>
      </c>
      <c r="U21">
        <f t="shared" si="7"/>
        <v>3</v>
      </c>
      <c r="V21" t="s">
        <v>85</v>
      </c>
    </row>
    <row r="22" spans="1:22" x14ac:dyDescent="0.3">
      <c r="A22" s="12" t="s">
        <v>76</v>
      </c>
      <c r="B22" t="s">
        <v>12</v>
      </c>
      <c r="C22">
        <v>1</v>
      </c>
      <c r="D22">
        <v>15</v>
      </c>
      <c r="E22">
        <v>6</v>
      </c>
      <c r="F22">
        <v>0</v>
      </c>
      <c r="G22">
        <v>0</v>
      </c>
      <c r="H22">
        <v>0</v>
      </c>
      <c r="I22">
        <v>0</v>
      </c>
      <c r="J22">
        <v>0</v>
      </c>
      <c r="K22">
        <v>1</v>
      </c>
      <c r="L22">
        <v>5464</v>
      </c>
      <c r="M22">
        <f t="shared" si="0"/>
        <v>0</v>
      </c>
      <c r="N22">
        <f t="shared" si="1"/>
        <v>3</v>
      </c>
      <c r="O22">
        <f t="shared" si="2"/>
        <v>2</v>
      </c>
      <c r="P22">
        <f t="shared" si="3"/>
        <v>1</v>
      </c>
      <c r="Q22">
        <f t="shared" si="4"/>
        <v>3</v>
      </c>
      <c r="R22">
        <f t="shared" si="8"/>
        <v>3</v>
      </c>
      <c r="S22">
        <f t="shared" si="5"/>
        <v>0</v>
      </c>
      <c r="T22">
        <f t="shared" si="6"/>
        <v>0</v>
      </c>
      <c r="U22">
        <f t="shared" si="7"/>
        <v>3</v>
      </c>
      <c r="V22" t="s">
        <v>85</v>
      </c>
    </row>
    <row r="23" spans="1:22" x14ac:dyDescent="0.3">
      <c r="A23" s="1" t="s">
        <v>11</v>
      </c>
      <c r="B23" t="s">
        <v>12</v>
      </c>
      <c r="C23">
        <v>2</v>
      </c>
      <c r="D23">
        <v>45</v>
      </c>
      <c r="E23">
        <v>3</v>
      </c>
      <c r="F23">
        <v>0</v>
      </c>
      <c r="G23">
        <v>0</v>
      </c>
      <c r="H23">
        <v>1</v>
      </c>
      <c r="I23">
        <v>0</v>
      </c>
      <c r="J23">
        <v>0</v>
      </c>
      <c r="K23">
        <v>0</v>
      </c>
      <c r="L23">
        <v>6743</v>
      </c>
      <c r="M23">
        <f t="shared" ref="M23:M43" si="9">SUM(COUNTIF(I23,"=1"),COUNTIF(J23,"=1"))</f>
        <v>0</v>
      </c>
      <c r="N23">
        <f t="shared" ref="N23:N43" si="10">SUM(COUNTIF(F23,"=0"),COUNTIF(G23,"=0"),COUNTIF(H23,"=0"),COUNTIF(K23,"=0"))</f>
        <v>3</v>
      </c>
      <c r="O23">
        <f t="shared" ref="O23:O43" si="11">SUM(COUNTIF(I23,"=0"),COUNTIF(J23,"=0"))</f>
        <v>2</v>
      </c>
      <c r="P23">
        <f t="shared" ref="P23:P43" si="12">SUM(COUNTIF(F23,"=1"),COUNTIF(G23,"=1"),COUNTIF(H23,"=1"),COUNTIF(K23,"=1"))</f>
        <v>1</v>
      </c>
      <c r="Q23">
        <f t="shared" ref="Q23:Q43" si="13">M23+N23</f>
        <v>3</v>
      </c>
      <c r="R23">
        <f t="shared" si="8"/>
        <v>3</v>
      </c>
      <c r="S23">
        <f t="shared" ref="S23:S43" si="14">COUNTIF(K23,"=0")</f>
        <v>1</v>
      </c>
      <c r="T23">
        <f t="shared" ref="T23:T43" si="15">COUNTIF(J23,"=1")</f>
        <v>0</v>
      </c>
      <c r="U23">
        <f t="shared" ref="U23:U43" si="16">Q23-S23-T23</f>
        <v>2</v>
      </c>
      <c r="V23" t="s">
        <v>85</v>
      </c>
    </row>
    <row r="24" spans="1:22" x14ac:dyDescent="0.3">
      <c r="A24" s="1" t="s">
        <v>15</v>
      </c>
      <c r="B24" t="s">
        <v>12</v>
      </c>
      <c r="C24">
        <v>2</v>
      </c>
      <c r="D24">
        <v>45</v>
      </c>
      <c r="E24">
        <v>6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3580</v>
      </c>
      <c r="M24">
        <f t="shared" si="9"/>
        <v>0</v>
      </c>
      <c r="N24">
        <f t="shared" si="10"/>
        <v>3</v>
      </c>
      <c r="O24">
        <f t="shared" si="11"/>
        <v>2</v>
      </c>
      <c r="P24">
        <f t="shared" si="12"/>
        <v>1</v>
      </c>
      <c r="Q24">
        <f t="shared" si="13"/>
        <v>3</v>
      </c>
      <c r="R24">
        <f t="shared" si="8"/>
        <v>3</v>
      </c>
      <c r="S24">
        <f t="shared" si="14"/>
        <v>0</v>
      </c>
      <c r="T24">
        <f t="shared" si="15"/>
        <v>0</v>
      </c>
      <c r="U24">
        <f t="shared" si="16"/>
        <v>3</v>
      </c>
      <c r="V24" t="s">
        <v>85</v>
      </c>
    </row>
    <row r="25" spans="1:22" x14ac:dyDescent="0.3">
      <c r="A25" s="1" t="s">
        <v>19</v>
      </c>
      <c r="B25" t="s">
        <v>12</v>
      </c>
      <c r="C25">
        <v>2</v>
      </c>
      <c r="D25">
        <v>45</v>
      </c>
      <c r="E25">
        <v>6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8361</v>
      </c>
      <c r="M25">
        <f t="shared" si="9"/>
        <v>0</v>
      </c>
      <c r="N25">
        <f t="shared" si="10"/>
        <v>3</v>
      </c>
      <c r="O25">
        <f t="shared" si="11"/>
        <v>2</v>
      </c>
      <c r="P25">
        <f t="shared" si="12"/>
        <v>1</v>
      </c>
      <c r="Q25">
        <f t="shared" si="13"/>
        <v>3</v>
      </c>
      <c r="R25">
        <f t="shared" si="8"/>
        <v>3</v>
      </c>
      <c r="S25">
        <f t="shared" si="14"/>
        <v>0</v>
      </c>
      <c r="T25">
        <f t="shared" si="15"/>
        <v>0</v>
      </c>
      <c r="U25">
        <f t="shared" si="16"/>
        <v>3</v>
      </c>
      <c r="V25" t="s">
        <v>85</v>
      </c>
    </row>
    <row r="26" spans="1:22" x14ac:dyDescent="0.3">
      <c r="A26" s="1" t="s">
        <v>25</v>
      </c>
      <c r="B26" t="s">
        <v>12</v>
      </c>
      <c r="C26">
        <v>2</v>
      </c>
      <c r="D26">
        <v>45</v>
      </c>
      <c r="E26">
        <v>6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2338</v>
      </c>
      <c r="M26">
        <f t="shared" si="9"/>
        <v>0</v>
      </c>
      <c r="N26">
        <f t="shared" si="10"/>
        <v>3</v>
      </c>
      <c r="O26">
        <f t="shared" si="11"/>
        <v>2</v>
      </c>
      <c r="P26">
        <f t="shared" si="12"/>
        <v>1</v>
      </c>
      <c r="Q26">
        <f t="shared" si="13"/>
        <v>3</v>
      </c>
      <c r="R26">
        <f t="shared" si="8"/>
        <v>3</v>
      </c>
      <c r="S26">
        <f t="shared" si="14"/>
        <v>0</v>
      </c>
      <c r="T26">
        <f t="shared" si="15"/>
        <v>0</v>
      </c>
      <c r="U26">
        <f t="shared" si="16"/>
        <v>3</v>
      </c>
      <c r="V26" t="s">
        <v>85</v>
      </c>
    </row>
    <row r="27" spans="1:22" x14ac:dyDescent="0.3">
      <c r="A27" s="1" t="s">
        <v>28</v>
      </c>
      <c r="B27" t="s">
        <v>12</v>
      </c>
      <c r="C27">
        <v>2</v>
      </c>
      <c r="D27">
        <v>45</v>
      </c>
      <c r="E27">
        <v>3</v>
      </c>
      <c r="F27">
        <v>0</v>
      </c>
      <c r="G27">
        <v>0</v>
      </c>
      <c r="H27">
        <v>1</v>
      </c>
      <c r="I27">
        <v>0</v>
      </c>
      <c r="J27">
        <v>0</v>
      </c>
      <c r="K27">
        <v>0</v>
      </c>
      <c r="L27">
        <v>6120</v>
      </c>
      <c r="M27">
        <f t="shared" si="9"/>
        <v>0</v>
      </c>
      <c r="N27">
        <f t="shared" si="10"/>
        <v>3</v>
      </c>
      <c r="O27">
        <f t="shared" si="11"/>
        <v>2</v>
      </c>
      <c r="P27">
        <f t="shared" si="12"/>
        <v>1</v>
      </c>
      <c r="Q27">
        <f t="shared" si="13"/>
        <v>3</v>
      </c>
      <c r="R27">
        <f t="shared" si="8"/>
        <v>3</v>
      </c>
      <c r="S27">
        <f t="shared" si="14"/>
        <v>1</v>
      </c>
      <c r="T27">
        <f t="shared" si="15"/>
        <v>0</v>
      </c>
      <c r="U27">
        <f t="shared" si="16"/>
        <v>2</v>
      </c>
      <c r="V27" t="s">
        <v>85</v>
      </c>
    </row>
    <row r="28" spans="1:22" x14ac:dyDescent="0.3">
      <c r="A28" s="1" t="s">
        <v>30</v>
      </c>
      <c r="B28" t="s">
        <v>12</v>
      </c>
      <c r="C28">
        <v>2</v>
      </c>
      <c r="D28">
        <v>45</v>
      </c>
      <c r="E28">
        <v>3</v>
      </c>
      <c r="F28">
        <v>0</v>
      </c>
      <c r="G28">
        <v>0</v>
      </c>
      <c r="H28">
        <v>1</v>
      </c>
      <c r="I28">
        <v>0</v>
      </c>
      <c r="J28">
        <v>0</v>
      </c>
      <c r="K28">
        <v>0</v>
      </c>
      <c r="L28">
        <v>9623</v>
      </c>
      <c r="M28">
        <f t="shared" si="9"/>
        <v>0</v>
      </c>
      <c r="N28">
        <f t="shared" si="10"/>
        <v>3</v>
      </c>
      <c r="O28">
        <f t="shared" si="11"/>
        <v>2</v>
      </c>
      <c r="P28">
        <f t="shared" si="12"/>
        <v>1</v>
      </c>
      <c r="Q28">
        <f t="shared" si="13"/>
        <v>3</v>
      </c>
      <c r="R28">
        <f t="shared" si="8"/>
        <v>3</v>
      </c>
      <c r="S28">
        <f t="shared" si="14"/>
        <v>1</v>
      </c>
      <c r="T28">
        <f t="shared" si="15"/>
        <v>0</v>
      </c>
      <c r="U28">
        <f t="shared" si="16"/>
        <v>2</v>
      </c>
      <c r="V28" t="s">
        <v>85</v>
      </c>
    </row>
    <row r="29" spans="1:22" x14ac:dyDescent="0.3">
      <c r="A29" s="1" t="s">
        <v>33</v>
      </c>
      <c r="B29" t="s">
        <v>12</v>
      </c>
      <c r="C29">
        <v>2</v>
      </c>
      <c r="D29">
        <v>45</v>
      </c>
      <c r="E29">
        <v>6</v>
      </c>
      <c r="F29">
        <v>0</v>
      </c>
      <c r="G29">
        <v>0</v>
      </c>
      <c r="H29">
        <v>0</v>
      </c>
      <c r="I29">
        <v>0</v>
      </c>
      <c r="J29">
        <v>0</v>
      </c>
      <c r="K29">
        <v>1</v>
      </c>
      <c r="L29">
        <v>3279</v>
      </c>
      <c r="M29">
        <f t="shared" si="9"/>
        <v>0</v>
      </c>
      <c r="N29">
        <f t="shared" si="10"/>
        <v>3</v>
      </c>
      <c r="O29">
        <f t="shared" si="11"/>
        <v>2</v>
      </c>
      <c r="P29">
        <f t="shared" si="12"/>
        <v>1</v>
      </c>
      <c r="Q29">
        <f t="shared" si="13"/>
        <v>3</v>
      </c>
      <c r="R29">
        <f t="shared" si="8"/>
        <v>3</v>
      </c>
      <c r="S29">
        <f t="shared" si="14"/>
        <v>0</v>
      </c>
      <c r="T29">
        <f t="shared" si="15"/>
        <v>0</v>
      </c>
      <c r="U29">
        <f t="shared" si="16"/>
        <v>3</v>
      </c>
      <c r="V29" t="s">
        <v>85</v>
      </c>
    </row>
    <row r="30" spans="1:22" x14ac:dyDescent="0.3">
      <c r="A30" s="1" t="s">
        <v>38</v>
      </c>
      <c r="B30" t="s">
        <v>12</v>
      </c>
      <c r="C30">
        <v>2</v>
      </c>
      <c r="D30">
        <v>45</v>
      </c>
      <c r="E30" s="6">
        <v>4</v>
      </c>
      <c r="F30">
        <v>0</v>
      </c>
      <c r="G30">
        <v>0</v>
      </c>
      <c r="H30">
        <v>0</v>
      </c>
      <c r="I30">
        <v>1</v>
      </c>
      <c r="J30">
        <v>0</v>
      </c>
      <c r="K30">
        <v>0</v>
      </c>
      <c r="L30">
        <v>2178</v>
      </c>
      <c r="M30">
        <f t="shared" si="9"/>
        <v>1</v>
      </c>
      <c r="N30">
        <f t="shared" si="10"/>
        <v>4</v>
      </c>
      <c r="O30">
        <f t="shared" si="11"/>
        <v>1</v>
      </c>
      <c r="P30">
        <f t="shared" si="12"/>
        <v>0</v>
      </c>
      <c r="Q30">
        <f t="shared" si="13"/>
        <v>5</v>
      </c>
      <c r="R30">
        <f t="shared" si="8"/>
        <v>1</v>
      </c>
      <c r="S30">
        <f t="shared" si="14"/>
        <v>1</v>
      </c>
      <c r="T30">
        <f t="shared" si="15"/>
        <v>0</v>
      </c>
      <c r="U30">
        <f t="shared" si="16"/>
        <v>4</v>
      </c>
      <c r="V30" t="s">
        <v>85</v>
      </c>
    </row>
    <row r="31" spans="1:22" x14ac:dyDescent="0.3">
      <c r="A31" s="1" t="s">
        <v>41</v>
      </c>
      <c r="B31" t="s">
        <v>12</v>
      </c>
      <c r="C31">
        <v>2</v>
      </c>
      <c r="D31">
        <v>45</v>
      </c>
      <c r="E31" s="5">
        <v>45</v>
      </c>
      <c r="F31">
        <v>0</v>
      </c>
      <c r="G31">
        <v>0</v>
      </c>
      <c r="H31">
        <v>0</v>
      </c>
      <c r="I31">
        <v>1</v>
      </c>
      <c r="J31">
        <v>1</v>
      </c>
      <c r="K31">
        <v>0</v>
      </c>
      <c r="L31">
        <v>4161</v>
      </c>
      <c r="M31">
        <f t="shared" si="9"/>
        <v>2</v>
      </c>
      <c r="N31">
        <f t="shared" si="10"/>
        <v>4</v>
      </c>
      <c r="O31">
        <f t="shared" si="11"/>
        <v>0</v>
      </c>
      <c r="P31">
        <f t="shared" si="12"/>
        <v>0</v>
      </c>
      <c r="Q31">
        <f t="shared" si="13"/>
        <v>6</v>
      </c>
      <c r="R31">
        <f t="shared" si="8"/>
        <v>0</v>
      </c>
      <c r="S31">
        <f t="shared" si="14"/>
        <v>1</v>
      </c>
      <c r="T31">
        <f t="shared" si="15"/>
        <v>1</v>
      </c>
      <c r="U31">
        <f t="shared" si="16"/>
        <v>4</v>
      </c>
      <c r="V31" t="s">
        <v>85</v>
      </c>
    </row>
    <row r="32" spans="1:22" x14ac:dyDescent="0.3">
      <c r="A32" s="1" t="s">
        <v>44</v>
      </c>
      <c r="B32" t="s">
        <v>12</v>
      </c>
      <c r="C32">
        <v>2</v>
      </c>
      <c r="D32">
        <v>45</v>
      </c>
      <c r="E32" s="6">
        <v>4</v>
      </c>
      <c r="F32">
        <v>0</v>
      </c>
      <c r="G32">
        <v>0</v>
      </c>
      <c r="H32">
        <v>0</v>
      </c>
      <c r="I32">
        <v>1</v>
      </c>
      <c r="J32">
        <v>0</v>
      </c>
      <c r="K32">
        <v>0</v>
      </c>
      <c r="L32">
        <v>6515</v>
      </c>
      <c r="M32">
        <f t="shared" si="9"/>
        <v>1</v>
      </c>
      <c r="N32">
        <f t="shared" si="10"/>
        <v>4</v>
      </c>
      <c r="O32">
        <f t="shared" si="11"/>
        <v>1</v>
      </c>
      <c r="P32">
        <f t="shared" si="12"/>
        <v>0</v>
      </c>
      <c r="Q32">
        <f t="shared" si="13"/>
        <v>5</v>
      </c>
      <c r="R32">
        <f t="shared" si="8"/>
        <v>1</v>
      </c>
      <c r="S32">
        <f t="shared" si="14"/>
        <v>1</v>
      </c>
      <c r="T32">
        <f t="shared" si="15"/>
        <v>0</v>
      </c>
      <c r="U32">
        <f t="shared" si="16"/>
        <v>4</v>
      </c>
      <c r="V32" t="s">
        <v>85</v>
      </c>
    </row>
    <row r="33" spans="1:22" x14ac:dyDescent="0.3">
      <c r="A33" s="1" t="s">
        <v>47</v>
      </c>
      <c r="B33" t="s">
        <v>12</v>
      </c>
      <c r="C33">
        <v>2</v>
      </c>
      <c r="D33">
        <v>45</v>
      </c>
      <c r="E33">
        <v>25</v>
      </c>
      <c r="F33">
        <v>0</v>
      </c>
      <c r="G33">
        <v>1</v>
      </c>
      <c r="H33">
        <v>0</v>
      </c>
      <c r="I33">
        <v>0</v>
      </c>
      <c r="J33">
        <v>1</v>
      </c>
      <c r="K33">
        <v>0</v>
      </c>
      <c r="L33">
        <v>4290</v>
      </c>
      <c r="M33">
        <f t="shared" si="9"/>
        <v>1</v>
      </c>
      <c r="N33">
        <f t="shared" si="10"/>
        <v>3</v>
      </c>
      <c r="O33">
        <f t="shared" si="11"/>
        <v>1</v>
      </c>
      <c r="P33">
        <f t="shared" si="12"/>
        <v>1</v>
      </c>
      <c r="Q33">
        <f t="shared" si="13"/>
        <v>4</v>
      </c>
      <c r="R33">
        <f t="shared" si="8"/>
        <v>2</v>
      </c>
      <c r="S33">
        <f t="shared" si="14"/>
        <v>1</v>
      </c>
      <c r="T33">
        <f t="shared" si="15"/>
        <v>1</v>
      </c>
      <c r="U33">
        <f t="shared" si="16"/>
        <v>2</v>
      </c>
      <c r="V33" t="s">
        <v>85</v>
      </c>
    </row>
    <row r="34" spans="1:22" x14ac:dyDescent="0.3">
      <c r="A34" s="1" t="s">
        <v>50</v>
      </c>
      <c r="B34" t="s">
        <v>12</v>
      </c>
      <c r="C34">
        <v>2</v>
      </c>
      <c r="D34">
        <v>45</v>
      </c>
      <c r="E34">
        <v>6</v>
      </c>
      <c r="F34">
        <v>0</v>
      </c>
      <c r="G34">
        <v>0</v>
      </c>
      <c r="H34">
        <v>0</v>
      </c>
      <c r="I34">
        <v>0</v>
      </c>
      <c r="J34">
        <v>0</v>
      </c>
      <c r="K34">
        <v>1</v>
      </c>
      <c r="L34">
        <v>2564</v>
      </c>
      <c r="M34">
        <f t="shared" si="9"/>
        <v>0</v>
      </c>
      <c r="N34">
        <f t="shared" si="10"/>
        <v>3</v>
      </c>
      <c r="O34">
        <f t="shared" si="11"/>
        <v>2</v>
      </c>
      <c r="P34">
        <f t="shared" si="12"/>
        <v>1</v>
      </c>
      <c r="Q34">
        <f t="shared" si="13"/>
        <v>3</v>
      </c>
      <c r="R34">
        <f t="shared" si="8"/>
        <v>3</v>
      </c>
      <c r="S34">
        <f t="shared" si="14"/>
        <v>0</v>
      </c>
      <c r="T34">
        <f t="shared" si="15"/>
        <v>0</v>
      </c>
      <c r="U34">
        <f t="shared" si="16"/>
        <v>3</v>
      </c>
      <c r="V34" t="s">
        <v>85</v>
      </c>
    </row>
    <row r="35" spans="1:22" x14ac:dyDescent="0.3">
      <c r="A35" s="1" t="s">
        <v>55</v>
      </c>
      <c r="B35" t="s">
        <v>12</v>
      </c>
      <c r="C35">
        <v>2</v>
      </c>
      <c r="D35">
        <v>45</v>
      </c>
      <c r="E35">
        <v>56</v>
      </c>
      <c r="F35">
        <v>0</v>
      </c>
      <c r="G35">
        <v>0</v>
      </c>
      <c r="H35">
        <v>0</v>
      </c>
      <c r="I35">
        <v>0</v>
      </c>
      <c r="J35">
        <v>1</v>
      </c>
      <c r="K35">
        <v>1</v>
      </c>
      <c r="L35">
        <v>2087</v>
      </c>
      <c r="M35">
        <f t="shared" si="9"/>
        <v>1</v>
      </c>
      <c r="N35">
        <f t="shared" si="10"/>
        <v>3</v>
      </c>
      <c r="O35">
        <f t="shared" si="11"/>
        <v>1</v>
      </c>
      <c r="P35">
        <f t="shared" si="12"/>
        <v>1</v>
      </c>
      <c r="Q35">
        <f t="shared" si="13"/>
        <v>4</v>
      </c>
      <c r="R35">
        <f t="shared" si="8"/>
        <v>2</v>
      </c>
      <c r="S35">
        <f t="shared" si="14"/>
        <v>0</v>
      </c>
      <c r="T35">
        <f t="shared" si="15"/>
        <v>1</v>
      </c>
      <c r="U35">
        <f t="shared" si="16"/>
        <v>3</v>
      </c>
      <c r="V35" t="s">
        <v>85</v>
      </c>
    </row>
    <row r="36" spans="1:22" x14ac:dyDescent="0.3">
      <c r="A36" s="1" t="s">
        <v>57</v>
      </c>
      <c r="B36" t="s">
        <v>12</v>
      </c>
      <c r="C36">
        <v>2</v>
      </c>
      <c r="D36">
        <v>45</v>
      </c>
      <c r="E36">
        <v>3</v>
      </c>
      <c r="F36">
        <v>0</v>
      </c>
      <c r="G36">
        <v>0</v>
      </c>
      <c r="H36">
        <v>1</v>
      </c>
      <c r="I36">
        <v>0</v>
      </c>
      <c r="J36">
        <v>0</v>
      </c>
      <c r="K36">
        <v>0</v>
      </c>
      <c r="L36">
        <v>5700</v>
      </c>
      <c r="M36">
        <f t="shared" si="9"/>
        <v>0</v>
      </c>
      <c r="N36">
        <f t="shared" si="10"/>
        <v>3</v>
      </c>
      <c r="O36">
        <f t="shared" si="11"/>
        <v>2</v>
      </c>
      <c r="P36">
        <f t="shared" si="12"/>
        <v>1</v>
      </c>
      <c r="Q36">
        <f t="shared" si="13"/>
        <v>3</v>
      </c>
      <c r="R36">
        <f t="shared" si="8"/>
        <v>3</v>
      </c>
      <c r="S36">
        <f t="shared" si="14"/>
        <v>1</v>
      </c>
      <c r="T36">
        <f t="shared" si="15"/>
        <v>0</v>
      </c>
      <c r="U36">
        <f t="shared" si="16"/>
        <v>2</v>
      </c>
      <c r="V36" t="s">
        <v>85</v>
      </c>
    </row>
    <row r="37" spans="1:22" x14ac:dyDescent="0.3">
      <c r="A37" s="1" t="s">
        <v>60</v>
      </c>
      <c r="B37" t="s">
        <v>12</v>
      </c>
      <c r="C37">
        <v>2</v>
      </c>
      <c r="D37">
        <v>45</v>
      </c>
      <c r="E37">
        <v>6</v>
      </c>
      <c r="F37">
        <v>0</v>
      </c>
      <c r="G37">
        <v>0</v>
      </c>
      <c r="H37">
        <v>0</v>
      </c>
      <c r="I37">
        <v>0</v>
      </c>
      <c r="J37">
        <v>0</v>
      </c>
      <c r="K37">
        <v>1</v>
      </c>
      <c r="L37">
        <v>3090</v>
      </c>
      <c r="M37">
        <f t="shared" si="9"/>
        <v>0</v>
      </c>
      <c r="N37">
        <f t="shared" si="10"/>
        <v>3</v>
      </c>
      <c r="O37">
        <f t="shared" si="11"/>
        <v>2</v>
      </c>
      <c r="P37">
        <f t="shared" si="12"/>
        <v>1</v>
      </c>
      <c r="Q37">
        <f t="shared" si="13"/>
        <v>3</v>
      </c>
      <c r="R37">
        <f t="shared" si="8"/>
        <v>3</v>
      </c>
      <c r="S37">
        <f t="shared" si="14"/>
        <v>0</v>
      </c>
      <c r="T37">
        <f t="shared" si="15"/>
        <v>0</v>
      </c>
      <c r="U37">
        <f t="shared" si="16"/>
        <v>3</v>
      </c>
      <c r="V37" t="s">
        <v>85</v>
      </c>
    </row>
    <row r="38" spans="1:22" x14ac:dyDescent="0.3">
      <c r="A38" s="1" t="s">
        <v>63</v>
      </c>
      <c r="B38" t="s">
        <v>12</v>
      </c>
      <c r="C38">
        <v>2</v>
      </c>
      <c r="D38">
        <v>45</v>
      </c>
      <c r="E38">
        <v>2</v>
      </c>
      <c r="F38">
        <v>0</v>
      </c>
      <c r="G38">
        <v>1</v>
      </c>
      <c r="H38">
        <v>0</v>
      </c>
      <c r="I38">
        <v>0</v>
      </c>
      <c r="J38">
        <v>0</v>
      </c>
      <c r="K38">
        <v>0</v>
      </c>
      <c r="L38">
        <v>4284</v>
      </c>
      <c r="M38">
        <f t="shared" si="9"/>
        <v>0</v>
      </c>
      <c r="N38">
        <f t="shared" si="10"/>
        <v>3</v>
      </c>
      <c r="O38">
        <f t="shared" si="11"/>
        <v>2</v>
      </c>
      <c r="P38">
        <f t="shared" si="12"/>
        <v>1</v>
      </c>
      <c r="Q38">
        <f t="shared" si="13"/>
        <v>3</v>
      </c>
      <c r="R38">
        <f t="shared" si="8"/>
        <v>3</v>
      </c>
      <c r="S38">
        <f t="shared" si="14"/>
        <v>1</v>
      </c>
      <c r="T38">
        <f t="shared" si="15"/>
        <v>0</v>
      </c>
      <c r="U38">
        <f t="shared" si="16"/>
        <v>2</v>
      </c>
      <c r="V38" t="s">
        <v>85</v>
      </c>
    </row>
    <row r="39" spans="1:22" x14ac:dyDescent="0.3">
      <c r="A39" s="1" t="s">
        <v>66</v>
      </c>
      <c r="B39" t="s">
        <v>12</v>
      </c>
      <c r="C39">
        <v>2</v>
      </c>
      <c r="D39">
        <v>45</v>
      </c>
      <c r="E39">
        <v>5</v>
      </c>
      <c r="F39">
        <v>0</v>
      </c>
      <c r="G39">
        <v>0</v>
      </c>
      <c r="H39">
        <v>0</v>
      </c>
      <c r="I39">
        <v>0</v>
      </c>
      <c r="J39">
        <v>1</v>
      </c>
      <c r="K39">
        <v>0</v>
      </c>
      <c r="L39">
        <v>3358</v>
      </c>
      <c r="M39">
        <f t="shared" si="9"/>
        <v>1</v>
      </c>
      <c r="N39">
        <f t="shared" si="10"/>
        <v>4</v>
      </c>
      <c r="O39">
        <f t="shared" si="11"/>
        <v>1</v>
      </c>
      <c r="P39">
        <f t="shared" si="12"/>
        <v>0</v>
      </c>
      <c r="Q39">
        <f t="shared" si="13"/>
        <v>5</v>
      </c>
      <c r="R39">
        <f t="shared" si="8"/>
        <v>1</v>
      </c>
      <c r="S39">
        <f t="shared" si="14"/>
        <v>1</v>
      </c>
      <c r="T39">
        <f t="shared" si="15"/>
        <v>1</v>
      </c>
      <c r="U39">
        <f t="shared" si="16"/>
        <v>3</v>
      </c>
      <c r="V39" t="s">
        <v>85</v>
      </c>
    </row>
    <row r="40" spans="1:22" x14ac:dyDescent="0.3">
      <c r="A40" s="1" t="s">
        <v>69</v>
      </c>
      <c r="B40" t="s">
        <v>12</v>
      </c>
      <c r="C40">
        <v>2</v>
      </c>
      <c r="D40">
        <v>45</v>
      </c>
      <c r="E40">
        <v>6</v>
      </c>
      <c r="F40">
        <v>0</v>
      </c>
      <c r="G40">
        <v>0</v>
      </c>
      <c r="H40">
        <v>0</v>
      </c>
      <c r="I40">
        <v>0</v>
      </c>
      <c r="J40">
        <v>0</v>
      </c>
      <c r="K40">
        <v>1</v>
      </c>
      <c r="L40">
        <v>7989</v>
      </c>
      <c r="M40">
        <f t="shared" si="9"/>
        <v>0</v>
      </c>
      <c r="N40">
        <f t="shared" si="10"/>
        <v>3</v>
      </c>
      <c r="O40">
        <f t="shared" si="11"/>
        <v>2</v>
      </c>
      <c r="P40">
        <f t="shared" si="12"/>
        <v>1</v>
      </c>
      <c r="Q40">
        <f t="shared" si="13"/>
        <v>3</v>
      </c>
      <c r="R40">
        <f t="shared" si="8"/>
        <v>3</v>
      </c>
      <c r="S40">
        <f t="shared" si="14"/>
        <v>0</v>
      </c>
      <c r="T40">
        <f t="shared" si="15"/>
        <v>0</v>
      </c>
      <c r="U40">
        <f t="shared" si="16"/>
        <v>3</v>
      </c>
      <c r="V40" t="s">
        <v>85</v>
      </c>
    </row>
    <row r="41" spans="1:22" x14ac:dyDescent="0.3">
      <c r="A41" s="1" t="s">
        <v>72</v>
      </c>
      <c r="B41" t="s">
        <v>12</v>
      </c>
      <c r="C41">
        <v>2</v>
      </c>
      <c r="D41">
        <v>45</v>
      </c>
      <c r="E41">
        <v>1</v>
      </c>
      <c r="F41">
        <v>1</v>
      </c>
      <c r="G41">
        <v>0</v>
      </c>
      <c r="H41">
        <v>0</v>
      </c>
      <c r="I41">
        <v>0</v>
      </c>
      <c r="J41">
        <v>0</v>
      </c>
      <c r="K41">
        <v>0</v>
      </c>
      <c r="L41">
        <v>4267</v>
      </c>
      <c r="M41">
        <f t="shared" si="9"/>
        <v>0</v>
      </c>
      <c r="N41">
        <f t="shared" si="10"/>
        <v>3</v>
      </c>
      <c r="O41">
        <f t="shared" si="11"/>
        <v>2</v>
      </c>
      <c r="P41">
        <f t="shared" si="12"/>
        <v>1</v>
      </c>
      <c r="Q41">
        <f t="shared" si="13"/>
        <v>3</v>
      </c>
      <c r="R41">
        <f t="shared" si="8"/>
        <v>3</v>
      </c>
      <c r="S41">
        <f t="shared" si="14"/>
        <v>1</v>
      </c>
      <c r="T41">
        <f t="shared" si="15"/>
        <v>0</v>
      </c>
      <c r="U41">
        <f t="shared" si="16"/>
        <v>2</v>
      </c>
      <c r="V41" t="s">
        <v>85</v>
      </c>
    </row>
    <row r="42" spans="1:22" x14ac:dyDescent="0.3">
      <c r="A42" s="1" t="s">
        <v>74</v>
      </c>
      <c r="B42" t="s">
        <v>12</v>
      </c>
      <c r="C42">
        <v>2</v>
      </c>
      <c r="D42">
        <v>45</v>
      </c>
      <c r="E42">
        <v>6</v>
      </c>
      <c r="F42">
        <v>0</v>
      </c>
      <c r="G42">
        <v>0</v>
      </c>
      <c r="H42">
        <v>0</v>
      </c>
      <c r="I42">
        <v>0</v>
      </c>
      <c r="J42">
        <v>0</v>
      </c>
      <c r="K42">
        <v>1</v>
      </c>
      <c r="L42">
        <v>3083</v>
      </c>
      <c r="M42">
        <f t="shared" si="9"/>
        <v>0</v>
      </c>
      <c r="N42">
        <f t="shared" si="10"/>
        <v>3</v>
      </c>
      <c r="O42">
        <f t="shared" si="11"/>
        <v>2</v>
      </c>
      <c r="P42">
        <f t="shared" si="12"/>
        <v>1</v>
      </c>
      <c r="Q42">
        <f t="shared" si="13"/>
        <v>3</v>
      </c>
      <c r="R42">
        <f t="shared" si="8"/>
        <v>3</v>
      </c>
      <c r="S42">
        <f t="shared" si="14"/>
        <v>0</v>
      </c>
      <c r="T42">
        <f t="shared" si="15"/>
        <v>0</v>
      </c>
      <c r="U42">
        <f t="shared" si="16"/>
        <v>3</v>
      </c>
      <c r="V42" t="s">
        <v>85</v>
      </c>
    </row>
    <row r="43" spans="1:22" x14ac:dyDescent="0.3">
      <c r="A43" s="1" t="s">
        <v>76</v>
      </c>
      <c r="B43" t="s">
        <v>12</v>
      </c>
      <c r="C43">
        <v>2</v>
      </c>
      <c r="D43">
        <v>45</v>
      </c>
      <c r="E43">
        <v>6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3012</v>
      </c>
      <c r="M43">
        <f t="shared" si="9"/>
        <v>0</v>
      </c>
      <c r="N43">
        <f t="shared" si="10"/>
        <v>3</v>
      </c>
      <c r="O43">
        <f t="shared" si="11"/>
        <v>2</v>
      </c>
      <c r="P43">
        <f t="shared" si="12"/>
        <v>1</v>
      </c>
      <c r="Q43">
        <f t="shared" si="13"/>
        <v>3</v>
      </c>
      <c r="R43">
        <f t="shared" si="8"/>
        <v>3</v>
      </c>
      <c r="S43">
        <f t="shared" si="14"/>
        <v>0</v>
      </c>
      <c r="T43">
        <f t="shared" si="15"/>
        <v>0</v>
      </c>
      <c r="U43">
        <f t="shared" si="16"/>
        <v>3</v>
      </c>
      <c r="V43" t="s">
        <v>85</v>
      </c>
    </row>
    <row r="44" spans="1:22" x14ac:dyDescent="0.3">
      <c r="A44" s="1" t="s">
        <v>11</v>
      </c>
      <c r="B44" t="s">
        <v>12</v>
      </c>
      <c r="C44">
        <v>3</v>
      </c>
      <c r="D44">
        <v>6</v>
      </c>
      <c r="E44">
        <v>5</v>
      </c>
      <c r="F44">
        <v>0</v>
      </c>
      <c r="G44">
        <v>0</v>
      </c>
      <c r="H44">
        <v>0</v>
      </c>
      <c r="I44">
        <v>0</v>
      </c>
      <c r="J44">
        <v>1</v>
      </c>
      <c r="K44">
        <v>0</v>
      </c>
      <c r="L44">
        <v>3425</v>
      </c>
      <c r="M44">
        <f t="shared" ref="M44:M64" si="17">SUM(COUNTIF(K44,"=1"))</f>
        <v>0</v>
      </c>
      <c r="N44">
        <f t="shared" ref="N44:N64" si="18">SUM(COUNTIF(F44,"=0"),COUNTIF(G44,"=0"),COUNTIF(H44,"=0"),COUNTIF(I44,"=0"),COUNTIF(J44,"=0"))</f>
        <v>4</v>
      </c>
      <c r="O44">
        <f t="shared" ref="O44:O64" si="19">SUM(COUNTIF(K44,"=0"))</f>
        <v>1</v>
      </c>
      <c r="P44">
        <f t="shared" ref="P44:P64" si="20">SUM(COUNTIF(F44,"=1"),COUNTIF(G44,"=1"),COUNTIF(H44,"=1"),COUNTIF(I44,"=1"),COUNTIF(J44,"=1"))</f>
        <v>1</v>
      </c>
      <c r="Q44">
        <f t="shared" ref="Q44:Q64" si="21">M44+N44</f>
        <v>4</v>
      </c>
      <c r="R44">
        <f t="shared" si="8"/>
        <v>2</v>
      </c>
      <c r="S44">
        <f t="shared" ref="S44:S64" si="22">COUNTIF(K44,"=1")</f>
        <v>0</v>
      </c>
      <c r="T44">
        <f t="shared" ref="T44:T64" si="23">COUNTIF(J44,"=0")</f>
        <v>0</v>
      </c>
      <c r="U44">
        <f t="shared" ref="U44:U64" si="24">Q44-S44-T44</f>
        <v>4</v>
      </c>
      <c r="V44" t="s">
        <v>85</v>
      </c>
    </row>
    <row r="45" spans="1:22" x14ac:dyDescent="0.3">
      <c r="A45" s="1" t="s">
        <v>15</v>
      </c>
      <c r="B45" t="s">
        <v>12</v>
      </c>
      <c r="C45">
        <v>3</v>
      </c>
      <c r="D45">
        <v>6</v>
      </c>
      <c r="E45">
        <v>4</v>
      </c>
      <c r="F45">
        <v>0</v>
      </c>
      <c r="G45">
        <v>0</v>
      </c>
      <c r="H45">
        <v>0</v>
      </c>
      <c r="I45">
        <v>1</v>
      </c>
      <c r="J45">
        <v>0</v>
      </c>
      <c r="K45">
        <v>0</v>
      </c>
      <c r="L45">
        <v>2866</v>
      </c>
      <c r="M45">
        <f t="shared" si="17"/>
        <v>0</v>
      </c>
      <c r="N45">
        <f t="shared" si="18"/>
        <v>4</v>
      </c>
      <c r="O45">
        <f t="shared" si="19"/>
        <v>1</v>
      </c>
      <c r="P45">
        <f t="shared" si="20"/>
        <v>1</v>
      </c>
      <c r="Q45">
        <f t="shared" si="21"/>
        <v>4</v>
      </c>
      <c r="R45">
        <f t="shared" si="8"/>
        <v>2</v>
      </c>
      <c r="S45">
        <f t="shared" si="22"/>
        <v>0</v>
      </c>
      <c r="T45">
        <f t="shared" si="23"/>
        <v>1</v>
      </c>
      <c r="U45">
        <f t="shared" si="24"/>
        <v>3</v>
      </c>
      <c r="V45" t="s">
        <v>85</v>
      </c>
    </row>
    <row r="46" spans="1:22" x14ac:dyDescent="0.3">
      <c r="A46" s="1" t="s">
        <v>19</v>
      </c>
      <c r="B46" t="s">
        <v>12</v>
      </c>
      <c r="C46">
        <v>3</v>
      </c>
      <c r="D46">
        <v>6</v>
      </c>
      <c r="E46" s="5">
        <v>6</v>
      </c>
      <c r="F46">
        <v>0</v>
      </c>
      <c r="G46">
        <v>0</v>
      </c>
      <c r="H46">
        <v>0</v>
      </c>
      <c r="I46">
        <v>0</v>
      </c>
      <c r="J46">
        <v>0</v>
      </c>
      <c r="K46">
        <v>1</v>
      </c>
      <c r="L46">
        <v>2524</v>
      </c>
      <c r="M46">
        <f t="shared" si="17"/>
        <v>1</v>
      </c>
      <c r="N46">
        <f t="shared" si="18"/>
        <v>5</v>
      </c>
      <c r="O46">
        <f t="shared" si="19"/>
        <v>0</v>
      </c>
      <c r="P46">
        <f t="shared" si="20"/>
        <v>0</v>
      </c>
      <c r="Q46">
        <f t="shared" si="21"/>
        <v>6</v>
      </c>
      <c r="R46">
        <f t="shared" si="8"/>
        <v>0</v>
      </c>
      <c r="S46">
        <f t="shared" si="22"/>
        <v>1</v>
      </c>
      <c r="T46">
        <f t="shared" si="23"/>
        <v>1</v>
      </c>
      <c r="U46">
        <f t="shared" si="24"/>
        <v>4</v>
      </c>
      <c r="V46" t="s">
        <v>85</v>
      </c>
    </row>
    <row r="47" spans="1:22" x14ac:dyDescent="0.3">
      <c r="A47" s="1" t="s">
        <v>25</v>
      </c>
      <c r="B47" t="s">
        <v>12</v>
      </c>
      <c r="C47">
        <v>3</v>
      </c>
      <c r="D47">
        <v>6</v>
      </c>
      <c r="E47">
        <v>13</v>
      </c>
      <c r="F47">
        <v>1</v>
      </c>
      <c r="G47">
        <v>0</v>
      </c>
      <c r="H47">
        <v>1</v>
      </c>
      <c r="I47">
        <v>0</v>
      </c>
      <c r="J47">
        <v>0</v>
      </c>
      <c r="K47">
        <v>0</v>
      </c>
      <c r="L47">
        <v>5634</v>
      </c>
      <c r="M47">
        <f t="shared" si="17"/>
        <v>0</v>
      </c>
      <c r="N47">
        <f t="shared" si="18"/>
        <v>3</v>
      </c>
      <c r="O47">
        <f t="shared" si="19"/>
        <v>1</v>
      </c>
      <c r="P47">
        <f t="shared" si="20"/>
        <v>2</v>
      </c>
      <c r="Q47">
        <f t="shared" si="21"/>
        <v>3</v>
      </c>
      <c r="R47">
        <f t="shared" si="8"/>
        <v>3</v>
      </c>
      <c r="S47">
        <f t="shared" si="22"/>
        <v>0</v>
      </c>
      <c r="T47">
        <f t="shared" si="23"/>
        <v>1</v>
      </c>
      <c r="U47">
        <f t="shared" si="24"/>
        <v>2</v>
      </c>
      <c r="V47" t="s">
        <v>85</v>
      </c>
    </row>
    <row r="48" spans="1:22" x14ac:dyDescent="0.3">
      <c r="A48" s="1" t="s">
        <v>28</v>
      </c>
      <c r="B48" t="s">
        <v>12</v>
      </c>
      <c r="C48">
        <v>3</v>
      </c>
      <c r="D48">
        <v>6</v>
      </c>
      <c r="E48">
        <v>4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5650</v>
      </c>
      <c r="M48">
        <f t="shared" si="17"/>
        <v>0</v>
      </c>
      <c r="N48">
        <f t="shared" si="18"/>
        <v>4</v>
      </c>
      <c r="O48">
        <f t="shared" si="19"/>
        <v>1</v>
      </c>
      <c r="P48">
        <f t="shared" si="20"/>
        <v>1</v>
      </c>
      <c r="Q48">
        <f t="shared" si="21"/>
        <v>4</v>
      </c>
      <c r="R48">
        <f t="shared" si="8"/>
        <v>2</v>
      </c>
      <c r="S48">
        <f t="shared" si="22"/>
        <v>0</v>
      </c>
      <c r="T48">
        <f t="shared" si="23"/>
        <v>1</v>
      </c>
      <c r="U48">
        <f t="shared" si="24"/>
        <v>3</v>
      </c>
      <c r="V48" t="s">
        <v>85</v>
      </c>
    </row>
    <row r="49" spans="1:22" x14ac:dyDescent="0.3">
      <c r="A49" s="1" t="s">
        <v>30</v>
      </c>
      <c r="B49" t="s">
        <v>12</v>
      </c>
      <c r="C49">
        <v>3</v>
      </c>
      <c r="D49">
        <v>6</v>
      </c>
      <c r="E49">
        <v>34</v>
      </c>
      <c r="F49">
        <v>0</v>
      </c>
      <c r="G49">
        <v>0</v>
      </c>
      <c r="H49">
        <v>1</v>
      </c>
      <c r="I49">
        <v>1</v>
      </c>
      <c r="J49">
        <v>0</v>
      </c>
      <c r="K49">
        <v>0</v>
      </c>
      <c r="L49">
        <v>5581</v>
      </c>
      <c r="M49">
        <f t="shared" si="17"/>
        <v>0</v>
      </c>
      <c r="N49">
        <f t="shared" si="18"/>
        <v>3</v>
      </c>
      <c r="O49">
        <f t="shared" si="19"/>
        <v>1</v>
      </c>
      <c r="P49">
        <f t="shared" si="20"/>
        <v>2</v>
      </c>
      <c r="Q49">
        <f t="shared" si="21"/>
        <v>3</v>
      </c>
      <c r="R49">
        <f t="shared" si="8"/>
        <v>3</v>
      </c>
      <c r="S49">
        <f t="shared" si="22"/>
        <v>0</v>
      </c>
      <c r="T49">
        <f t="shared" si="23"/>
        <v>1</v>
      </c>
      <c r="U49">
        <f t="shared" si="24"/>
        <v>2</v>
      </c>
      <c r="V49" t="s">
        <v>85</v>
      </c>
    </row>
    <row r="50" spans="1:22" x14ac:dyDescent="0.3">
      <c r="A50" s="1" t="s">
        <v>33</v>
      </c>
      <c r="B50" t="s">
        <v>12</v>
      </c>
      <c r="C50">
        <v>3</v>
      </c>
      <c r="D50">
        <v>6</v>
      </c>
      <c r="E50" s="5">
        <v>6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1072</v>
      </c>
      <c r="M50">
        <f t="shared" si="17"/>
        <v>1</v>
      </c>
      <c r="N50">
        <f t="shared" si="18"/>
        <v>5</v>
      </c>
      <c r="O50">
        <f t="shared" si="19"/>
        <v>0</v>
      </c>
      <c r="P50">
        <f t="shared" si="20"/>
        <v>0</v>
      </c>
      <c r="Q50">
        <f t="shared" si="21"/>
        <v>6</v>
      </c>
      <c r="R50">
        <f t="shared" si="8"/>
        <v>0</v>
      </c>
      <c r="S50">
        <f t="shared" si="22"/>
        <v>1</v>
      </c>
      <c r="T50">
        <f t="shared" si="23"/>
        <v>1</v>
      </c>
      <c r="U50">
        <f t="shared" si="24"/>
        <v>4</v>
      </c>
      <c r="V50" t="s">
        <v>85</v>
      </c>
    </row>
    <row r="51" spans="1:22" x14ac:dyDescent="0.3">
      <c r="A51" s="1" t="s">
        <v>38</v>
      </c>
      <c r="B51" t="s">
        <v>12</v>
      </c>
      <c r="C51">
        <v>3</v>
      </c>
      <c r="D51">
        <v>6</v>
      </c>
      <c r="E51" s="5">
        <v>6</v>
      </c>
      <c r="F51">
        <v>0</v>
      </c>
      <c r="G51">
        <v>0</v>
      </c>
      <c r="H51">
        <v>0</v>
      </c>
      <c r="I51">
        <v>0</v>
      </c>
      <c r="J51">
        <v>0</v>
      </c>
      <c r="K51">
        <v>1</v>
      </c>
      <c r="L51">
        <v>2102</v>
      </c>
      <c r="M51">
        <f t="shared" si="17"/>
        <v>1</v>
      </c>
      <c r="N51">
        <f t="shared" si="18"/>
        <v>5</v>
      </c>
      <c r="O51">
        <f t="shared" si="19"/>
        <v>0</v>
      </c>
      <c r="P51">
        <f t="shared" si="20"/>
        <v>0</v>
      </c>
      <c r="Q51">
        <f t="shared" si="21"/>
        <v>6</v>
      </c>
      <c r="R51">
        <f t="shared" si="8"/>
        <v>0</v>
      </c>
      <c r="S51">
        <f t="shared" si="22"/>
        <v>1</v>
      </c>
      <c r="T51">
        <f t="shared" si="23"/>
        <v>1</v>
      </c>
      <c r="U51">
        <f t="shared" si="24"/>
        <v>4</v>
      </c>
      <c r="V51" t="s">
        <v>85</v>
      </c>
    </row>
    <row r="52" spans="1:22" x14ac:dyDescent="0.3">
      <c r="A52" s="1" t="s">
        <v>41</v>
      </c>
      <c r="B52" t="s">
        <v>12</v>
      </c>
      <c r="C52">
        <v>3</v>
      </c>
      <c r="D52">
        <v>6</v>
      </c>
      <c r="E52">
        <v>135</v>
      </c>
      <c r="F52">
        <v>1</v>
      </c>
      <c r="G52">
        <v>0</v>
      </c>
      <c r="H52">
        <v>1</v>
      </c>
      <c r="I52">
        <v>0</v>
      </c>
      <c r="J52">
        <v>1</v>
      </c>
      <c r="K52">
        <v>0</v>
      </c>
      <c r="L52">
        <v>4353</v>
      </c>
      <c r="M52">
        <f t="shared" si="17"/>
        <v>0</v>
      </c>
      <c r="N52">
        <f t="shared" si="18"/>
        <v>2</v>
      </c>
      <c r="O52">
        <f t="shared" si="19"/>
        <v>1</v>
      </c>
      <c r="P52">
        <f t="shared" si="20"/>
        <v>3</v>
      </c>
      <c r="Q52">
        <f t="shared" si="21"/>
        <v>2</v>
      </c>
      <c r="R52">
        <f t="shared" si="8"/>
        <v>4</v>
      </c>
      <c r="S52">
        <f t="shared" si="22"/>
        <v>0</v>
      </c>
      <c r="T52">
        <f t="shared" si="23"/>
        <v>0</v>
      </c>
      <c r="U52">
        <f t="shared" si="24"/>
        <v>2</v>
      </c>
      <c r="V52" t="s">
        <v>85</v>
      </c>
    </row>
    <row r="53" spans="1:22" x14ac:dyDescent="0.3">
      <c r="A53" s="1" t="s">
        <v>44</v>
      </c>
      <c r="B53" t="s">
        <v>12</v>
      </c>
      <c r="C53">
        <v>3</v>
      </c>
      <c r="D53">
        <v>6</v>
      </c>
      <c r="E53">
        <v>3</v>
      </c>
      <c r="F53">
        <v>0</v>
      </c>
      <c r="G53">
        <v>0</v>
      </c>
      <c r="H53">
        <v>1</v>
      </c>
      <c r="I53">
        <v>0</v>
      </c>
      <c r="J53">
        <v>0</v>
      </c>
      <c r="K53">
        <v>0</v>
      </c>
      <c r="L53">
        <v>3780</v>
      </c>
      <c r="M53">
        <f t="shared" si="17"/>
        <v>0</v>
      </c>
      <c r="N53">
        <f t="shared" si="18"/>
        <v>4</v>
      </c>
      <c r="O53">
        <f t="shared" si="19"/>
        <v>1</v>
      </c>
      <c r="P53">
        <f t="shared" si="20"/>
        <v>1</v>
      </c>
      <c r="Q53">
        <f t="shared" si="21"/>
        <v>4</v>
      </c>
      <c r="R53">
        <f t="shared" si="8"/>
        <v>2</v>
      </c>
      <c r="S53">
        <f t="shared" si="22"/>
        <v>0</v>
      </c>
      <c r="T53">
        <f t="shared" si="23"/>
        <v>1</v>
      </c>
      <c r="U53">
        <f t="shared" si="24"/>
        <v>3</v>
      </c>
      <c r="V53" t="s">
        <v>85</v>
      </c>
    </row>
    <row r="54" spans="1:22" x14ac:dyDescent="0.3">
      <c r="A54" s="1" t="s">
        <v>47</v>
      </c>
      <c r="B54" t="s">
        <v>12</v>
      </c>
      <c r="C54">
        <v>3</v>
      </c>
      <c r="D54">
        <v>6</v>
      </c>
      <c r="E54" s="5">
        <v>6</v>
      </c>
      <c r="F54">
        <v>0</v>
      </c>
      <c r="G54">
        <v>0</v>
      </c>
      <c r="H54">
        <v>0</v>
      </c>
      <c r="I54">
        <v>0</v>
      </c>
      <c r="J54">
        <v>0</v>
      </c>
      <c r="K54">
        <v>1</v>
      </c>
      <c r="L54">
        <v>2077</v>
      </c>
      <c r="M54">
        <f t="shared" si="17"/>
        <v>1</v>
      </c>
      <c r="N54">
        <f t="shared" si="18"/>
        <v>5</v>
      </c>
      <c r="O54">
        <f t="shared" si="19"/>
        <v>0</v>
      </c>
      <c r="P54">
        <f t="shared" si="20"/>
        <v>0</v>
      </c>
      <c r="Q54">
        <f t="shared" si="21"/>
        <v>6</v>
      </c>
      <c r="R54">
        <f t="shared" si="8"/>
        <v>0</v>
      </c>
      <c r="S54">
        <f t="shared" si="22"/>
        <v>1</v>
      </c>
      <c r="T54">
        <f t="shared" si="23"/>
        <v>1</v>
      </c>
      <c r="U54">
        <f t="shared" si="24"/>
        <v>4</v>
      </c>
      <c r="V54" t="s">
        <v>85</v>
      </c>
    </row>
    <row r="55" spans="1:22" x14ac:dyDescent="0.3">
      <c r="A55" s="1" t="s">
        <v>50</v>
      </c>
      <c r="B55" t="s">
        <v>12</v>
      </c>
      <c r="C55">
        <v>3</v>
      </c>
      <c r="D55">
        <v>6</v>
      </c>
      <c r="E55">
        <v>3</v>
      </c>
      <c r="F55">
        <v>0</v>
      </c>
      <c r="G55">
        <v>0</v>
      </c>
      <c r="H55">
        <v>1</v>
      </c>
      <c r="I55">
        <v>0</v>
      </c>
      <c r="J55">
        <v>0</v>
      </c>
      <c r="K55">
        <v>0</v>
      </c>
      <c r="L55">
        <v>1302</v>
      </c>
      <c r="M55">
        <f t="shared" si="17"/>
        <v>0</v>
      </c>
      <c r="N55">
        <f t="shared" si="18"/>
        <v>4</v>
      </c>
      <c r="O55">
        <f t="shared" si="19"/>
        <v>1</v>
      </c>
      <c r="P55">
        <f t="shared" si="20"/>
        <v>1</v>
      </c>
      <c r="Q55">
        <f t="shared" si="21"/>
        <v>4</v>
      </c>
      <c r="R55">
        <f t="shared" si="8"/>
        <v>2</v>
      </c>
      <c r="S55">
        <f t="shared" si="22"/>
        <v>0</v>
      </c>
      <c r="T55">
        <f t="shared" si="23"/>
        <v>1</v>
      </c>
      <c r="U55">
        <f t="shared" si="24"/>
        <v>3</v>
      </c>
      <c r="V55" t="s">
        <v>85</v>
      </c>
    </row>
    <row r="56" spans="1:22" x14ac:dyDescent="0.3">
      <c r="A56" s="1" t="s">
        <v>55</v>
      </c>
      <c r="B56" t="s">
        <v>12</v>
      </c>
      <c r="C56">
        <v>3</v>
      </c>
      <c r="D56">
        <v>6</v>
      </c>
      <c r="E56">
        <v>125</v>
      </c>
      <c r="F56">
        <v>1</v>
      </c>
      <c r="G56">
        <v>1</v>
      </c>
      <c r="H56">
        <v>0</v>
      </c>
      <c r="I56">
        <v>0</v>
      </c>
      <c r="J56">
        <v>1</v>
      </c>
      <c r="K56">
        <v>0</v>
      </c>
      <c r="L56">
        <v>3054</v>
      </c>
      <c r="M56">
        <f t="shared" si="17"/>
        <v>0</v>
      </c>
      <c r="N56">
        <f t="shared" si="18"/>
        <v>2</v>
      </c>
      <c r="O56">
        <f t="shared" si="19"/>
        <v>1</v>
      </c>
      <c r="P56">
        <f t="shared" si="20"/>
        <v>3</v>
      </c>
      <c r="Q56">
        <f t="shared" si="21"/>
        <v>2</v>
      </c>
      <c r="R56">
        <f t="shared" si="8"/>
        <v>4</v>
      </c>
      <c r="S56">
        <f t="shared" si="22"/>
        <v>0</v>
      </c>
      <c r="T56">
        <f t="shared" si="23"/>
        <v>0</v>
      </c>
      <c r="U56">
        <f t="shared" si="24"/>
        <v>2</v>
      </c>
      <c r="V56" t="s">
        <v>85</v>
      </c>
    </row>
    <row r="57" spans="1:22" x14ac:dyDescent="0.3">
      <c r="A57" s="1" t="s">
        <v>57</v>
      </c>
      <c r="B57" t="s">
        <v>12</v>
      </c>
      <c r="C57">
        <v>3</v>
      </c>
      <c r="D57">
        <v>6</v>
      </c>
      <c r="E57" s="5">
        <v>6</v>
      </c>
      <c r="F57">
        <v>0</v>
      </c>
      <c r="G57">
        <v>0</v>
      </c>
      <c r="H57">
        <v>0</v>
      </c>
      <c r="I57">
        <v>0</v>
      </c>
      <c r="J57">
        <v>0</v>
      </c>
      <c r="K57">
        <v>1</v>
      </c>
      <c r="L57">
        <v>2421</v>
      </c>
      <c r="M57">
        <f t="shared" si="17"/>
        <v>1</v>
      </c>
      <c r="N57">
        <f t="shared" si="18"/>
        <v>5</v>
      </c>
      <c r="O57">
        <f t="shared" si="19"/>
        <v>0</v>
      </c>
      <c r="P57">
        <f t="shared" si="20"/>
        <v>0</v>
      </c>
      <c r="Q57">
        <f t="shared" si="21"/>
        <v>6</v>
      </c>
      <c r="R57">
        <f t="shared" si="8"/>
        <v>0</v>
      </c>
      <c r="S57">
        <f t="shared" si="22"/>
        <v>1</v>
      </c>
      <c r="T57">
        <f t="shared" si="23"/>
        <v>1</v>
      </c>
      <c r="U57">
        <f t="shared" si="24"/>
        <v>4</v>
      </c>
      <c r="V57" t="s">
        <v>85</v>
      </c>
    </row>
    <row r="58" spans="1:22" x14ac:dyDescent="0.3">
      <c r="A58" s="1" t="s">
        <v>60</v>
      </c>
      <c r="B58" t="s">
        <v>12</v>
      </c>
      <c r="C58">
        <v>3</v>
      </c>
      <c r="D58">
        <v>6</v>
      </c>
      <c r="E58" s="5">
        <v>6</v>
      </c>
      <c r="F58">
        <v>0</v>
      </c>
      <c r="G58">
        <v>0</v>
      </c>
      <c r="H58">
        <v>0</v>
      </c>
      <c r="I58">
        <v>0</v>
      </c>
      <c r="J58">
        <v>0</v>
      </c>
      <c r="K58">
        <v>1</v>
      </c>
      <c r="L58">
        <v>3796</v>
      </c>
      <c r="M58">
        <f t="shared" si="17"/>
        <v>1</v>
      </c>
      <c r="N58">
        <f t="shared" si="18"/>
        <v>5</v>
      </c>
      <c r="O58">
        <f t="shared" si="19"/>
        <v>0</v>
      </c>
      <c r="P58">
        <f t="shared" si="20"/>
        <v>0</v>
      </c>
      <c r="Q58">
        <f t="shared" si="21"/>
        <v>6</v>
      </c>
      <c r="R58">
        <f t="shared" si="8"/>
        <v>0</v>
      </c>
      <c r="S58">
        <f t="shared" si="22"/>
        <v>1</v>
      </c>
      <c r="T58">
        <f t="shared" si="23"/>
        <v>1</v>
      </c>
      <c r="U58">
        <f t="shared" si="24"/>
        <v>4</v>
      </c>
      <c r="V58" t="s">
        <v>85</v>
      </c>
    </row>
    <row r="59" spans="1:22" x14ac:dyDescent="0.3">
      <c r="A59" s="1" t="s">
        <v>63</v>
      </c>
      <c r="B59" t="s">
        <v>12</v>
      </c>
      <c r="C59">
        <v>3</v>
      </c>
      <c r="D59">
        <v>6</v>
      </c>
      <c r="E59">
        <v>24</v>
      </c>
      <c r="F59">
        <v>0</v>
      </c>
      <c r="G59">
        <v>1</v>
      </c>
      <c r="H59">
        <v>0</v>
      </c>
      <c r="I59">
        <v>1</v>
      </c>
      <c r="J59">
        <v>0</v>
      </c>
      <c r="K59">
        <v>0</v>
      </c>
      <c r="L59">
        <v>5023</v>
      </c>
      <c r="M59">
        <f t="shared" si="17"/>
        <v>0</v>
      </c>
      <c r="N59">
        <f t="shared" si="18"/>
        <v>3</v>
      </c>
      <c r="O59">
        <f t="shared" si="19"/>
        <v>1</v>
      </c>
      <c r="P59">
        <f t="shared" si="20"/>
        <v>2</v>
      </c>
      <c r="Q59">
        <f t="shared" si="21"/>
        <v>3</v>
      </c>
      <c r="R59">
        <f t="shared" si="8"/>
        <v>3</v>
      </c>
      <c r="S59">
        <f t="shared" si="22"/>
        <v>0</v>
      </c>
      <c r="T59">
        <f t="shared" si="23"/>
        <v>1</v>
      </c>
      <c r="U59">
        <f t="shared" si="24"/>
        <v>2</v>
      </c>
      <c r="V59" t="s">
        <v>85</v>
      </c>
    </row>
    <row r="60" spans="1:22" x14ac:dyDescent="0.3">
      <c r="A60" s="1" t="s">
        <v>66</v>
      </c>
      <c r="B60" t="s">
        <v>12</v>
      </c>
      <c r="C60">
        <v>3</v>
      </c>
      <c r="D60">
        <v>6</v>
      </c>
      <c r="E60" s="5">
        <v>6</v>
      </c>
      <c r="F60">
        <v>0</v>
      </c>
      <c r="G60">
        <v>0</v>
      </c>
      <c r="H60">
        <v>0</v>
      </c>
      <c r="I60">
        <v>0</v>
      </c>
      <c r="J60">
        <v>0</v>
      </c>
      <c r="K60">
        <v>1</v>
      </c>
      <c r="L60">
        <v>3994</v>
      </c>
      <c r="M60">
        <f t="shared" si="17"/>
        <v>1</v>
      </c>
      <c r="N60">
        <f t="shared" si="18"/>
        <v>5</v>
      </c>
      <c r="O60">
        <f t="shared" si="19"/>
        <v>0</v>
      </c>
      <c r="P60">
        <f t="shared" si="20"/>
        <v>0</v>
      </c>
      <c r="Q60">
        <f t="shared" si="21"/>
        <v>6</v>
      </c>
      <c r="R60">
        <f t="shared" si="8"/>
        <v>0</v>
      </c>
      <c r="S60">
        <f t="shared" si="22"/>
        <v>1</v>
      </c>
      <c r="T60">
        <f t="shared" si="23"/>
        <v>1</v>
      </c>
      <c r="U60">
        <f t="shared" si="24"/>
        <v>4</v>
      </c>
      <c r="V60" t="s">
        <v>85</v>
      </c>
    </row>
    <row r="61" spans="1:22" x14ac:dyDescent="0.3">
      <c r="A61" s="1" t="s">
        <v>69</v>
      </c>
      <c r="B61" t="s">
        <v>12</v>
      </c>
      <c r="C61">
        <v>3</v>
      </c>
      <c r="D61">
        <v>6</v>
      </c>
      <c r="E61">
        <v>2</v>
      </c>
      <c r="F61">
        <v>0</v>
      </c>
      <c r="G61">
        <v>1</v>
      </c>
      <c r="H61">
        <v>0</v>
      </c>
      <c r="I61">
        <v>0</v>
      </c>
      <c r="J61">
        <v>0</v>
      </c>
      <c r="K61">
        <v>0</v>
      </c>
      <c r="L61">
        <v>5893</v>
      </c>
      <c r="M61">
        <f t="shared" si="17"/>
        <v>0</v>
      </c>
      <c r="N61">
        <f t="shared" si="18"/>
        <v>4</v>
      </c>
      <c r="O61">
        <f t="shared" si="19"/>
        <v>1</v>
      </c>
      <c r="P61">
        <f t="shared" si="20"/>
        <v>1</v>
      </c>
      <c r="Q61">
        <f t="shared" si="21"/>
        <v>4</v>
      </c>
      <c r="R61">
        <f t="shared" si="8"/>
        <v>2</v>
      </c>
      <c r="S61">
        <f t="shared" si="22"/>
        <v>0</v>
      </c>
      <c r="T61">
        <f t="shared" si="23"/>
        <v>1</v>
      </c>
      <c r="U61">
        <f t="shared" si="24"/>
        <v>3</v>
      </c>
      <c r="V61" t="s">
        <v>85</v>
      </c>
    </row>
    <row r="62" spans="1:22" x14ac:dyDescent="0.3">
      <c r="A62" s="1" t="s">
        <v>72</v>
      </c>
      <c r="B62" t="s">
        <v>12</v>
      </c>
      <c r="C62">
        <v>3</v>
      </c>
      <c r="D62">
        <v>6</v>
      </c>
      <c r="E62">
        <v>4</v>
      </c>
      <c r="F62">
        <v>0</v>
      </c>
      <c r="G62">
        <v>0</v>
      </c>
      <c r="H62">
        <v>0</v>
      </c>
      <c r="I62">
        <v>1</v>
      </c>
      <c r="J62">
        <v>0</v>
      </c>
      <c r="K62">
        <v>0</v>
      </c>
      <c r="L62">
        <v>6984</v>
      </c>
      <c r="M62">
        <f t="shared" si="17"/>
        <v>0</v>
      </c>
      <c r="N62">
        <f t="shared" si="18"/>
        <v>4</v>
      </c>
      <c r="O62">
        <f t="shared" si="19"/>
        <v>1</v>
      </c>
      <c r="P62">
        <f t="shared" si="20"/>
        <v>1</v>
      </c>
      <c r="Q62">
        <f t="shared" si="21"/>
        <v>4</v>
      </c>
      <c r="R62">
        <f t="shared" si="8"/>
        <v>2</v>
      </c>
      <c r="S62">
        <f t="shared" si="22"/>
        <v>0</v>
      </c>
      <c r="T62">
        <f t="shared" si="23"/>
        <v>1</v>
      </c>
      <c r="U62">
        <f t="shared" si="24"/>
        <v>3</v>
      </c>
      <c r="V62" t="s">
        <v>85</v>
      </c>
    </row>
    <row r="63" spans="1:22" x14ac:dyDescent="0.3">
      <c r="A63" s="1" t="s">
        <v>74</v>
      </c>
      <c r="B63" t="s">
        <v>12</v>
      </c>
      <c r="C63">
        <v>3</v>
      </c>
      <c r="D63">
        <v>6</v>
      </c>
      <c r="E63">
        <v>3</v>
      </c>
      <c r="F63">
        <v>0</v>
      </c>
      <c r="G63">
        <v>0</v>
      </c>
      <c r="H63">
        <v>1</v>
      </c>
      <c r="I63">
        <v>0</v>
      </c>
      <c r="J63">
        <v>0</v>
      </c>
      <c r="K63">
        <v>0</v>
      </c>
      <c r="L63">
        <v>2468</v>
      </c>
      <c r="M63">
        <f t="shared" si="17"/>
        <v>0</v>
      </c>
      <c r="N63">
        <f t="shared" si="18"/>
        <v>4</v>
      </c>
      <c r="O63">
        <f t="shared" si="19"/>
        <v>1</v>
      </c>
      <c r="P63">
        <f t="shared" si="20"/>
        <v>1</v>
      </c>
      <c r="Q63">
        <f t="shared" si="21"/>
        <v>4</v>
      </c>
      <c r="R63">
        <f t="shared" si="8"/>
        <v>2</v>
      </c>
      <c r="S63">
        <f t="shared" si="22"/>
        <v>0</v>
      </c>
      <c r="T63">
        <f t="shared" si="23"/>
        <v>1</v>
      </c>
      <c r="U63">
        <f t="shared" si="24"/>
        <v>3</v>
      </c>
      <c r="V63" t="s">
        <v>85</v>
      </c>
    </row>
    <row r="64" spans="1:22" x14ac:dyDescent="0.3">
      <c r="A64" s="1" t="s">
        <v>76</v>
      </c>
      <c r="B64" t="s">
        <v>12</v>
      </c>
      <c r="C64">
        <v>3</v>
      </c>
      <c r="D64">
        <v>6</v>
      </c>
      <c r="E64" s="5">
        <v>6</v>
      </c>
      <c r="F64">
        <v>0</v>
      </c>
      <c r="G64">
        <v>0</v>
      </c>
      <c r="H64">
        <v>0</v>
      </c>
      <c r="I64">
        <v>0</v>
      </c>
      <c r="J64">
        <v>0</v>
      </c>
      <c r="K64">
        <v>1</v>
      </c>
      <c r="L64">
        <v>3114</v>
      </c>
      <c r="M64">
        <f t="shared" si="17"/>
        <v>1</v>
      </c>
      <c r="N64">
        <f t="shared" si="18"/>
        <v>5</v>
      </c>
      <c r="O64">
        <f t="shared" si="19"/>
        <v>0</v>
      </c>
      <c r="P64">
        <f t="shared" si="20"/>
        <v>0</v>
      </c>
      <c r="Q64">
        <f t="shared" si="21"/>
        <v>6</v>
      </c>
      <c r="R64">
        <f t="shared" si="8"/>
        <v>0</v>
      </c>
      <c r="S64">
        <f t="shared" si="22"/>
        <v>1</v>
      </c>
      <c r="T64">
        <f t="shared" si="23"/>
        <v>1</v>
      </c>
      <c r="U64">
        <f t="shared" si="24"/>
        <v>4</v>
      </c>
      <c r="V64" t="s">
        <v>85</v>
      </c>
    </row>
    <row r="65" spans="1:22" x14ac:dyDescent="0.3">
      <c r="A65" s="1" t="s">
        <v>11</v>
      </c>
      <c r="B65" t="s">
        <v>12</v>
      </c>
      <c r="C65">
        <v>4</v>
      </c>
      <c r="D65">
        <v>4</v>
      </c>
      <c r="E65" s="5">
        <v>4</v>
      </c>
      <c r="F65">
        <v>0</v>
      </c>
      <c r="G65">
        <v>0</v>
      </c>
      <c r="H65">
        <v>0</v>
      </c>
      <c r="I65">
        <v>1</v>
      </c>
      <c r="J65">
        <v>0</v>
      </c>
      <c r="L65">
        <v>2860</v>
      </c>
      <c r="M65">
        <f t="shared" ref="M65:M85" si="25">SUM(COUNTIF(I65,"=1"))</f>
        <v>1</v>
      </c>
      <c r="N65">
        <f t="shared" ref="N65:N85" si="26">SUM(COUNTIF(F65,"=0"),COUNTIF(G65,"=0"),COUNTIF(H65,"=0"),COUNTIF(J65,"=0"))</f>
        <v>4</v>
      </c>
      <c r="O65">
        <f t="shared" ref="O65:O85" si="27">SUM(COUNTIF(I65,"=0"))</f>
        <v>0</v>
      </c>
      <c r="P65">
        <f t="shared" ref="P65:P85" si="28">SUM(COUNTIF(F65,"=1"),COUNTIF(G65,"=1"),COUNTIF(H65,"=1"),COUNTIF(J65,"=1"))</f>
        <v>0</v>
      </c>
      <c r="Q65">
        <f t="shared" ref="Q65:Q85" si="29">M65+N65</f>
        <v>5</v>
      </c>
      <c r="R65">
        <f t="shared" si="8"/>
        <v>0</v>
      </c>
      <c r="S65">
        <f t="shared" ref="S65:S85" si="30">COUNTIF(J65,"=0")</f>
        <v>1</v>
      </c>
      <c r="T65">
        <f t="shared" ref="T65:T85" si="31">COUNTIF(I65,"=1")</f>
        <v>1</v>
      </c>
      <c r="U65">
        <f t="shared" ref="U65:U85" si="32">Q65-S65-T65</f>
        <v>3</v>
      </c>
      <c r="V65" t="s">
        <v>85</v>
      </c>
    </row>
    <row r="66" spans="1:22" x14ac:dyDescent="0.3">
      <c r="A66" s="1" t="s">
        <v>15</v>
      </c>
      <c r="B66" t="s">
        <v>12</v>
      </c>
      <c r="C66">
        <v>4</v>
      </c>
      <c r="D66">
        <v>4</v>
      </c>
      <c r="E66">
        <v>23</v>
      </c>
      <c r="F66">
        <v>0</v>
      </c>
      <c r="G66">
        <v>1</v>
      </c>
      <c r="H66">
        <v>1</v>
      </c>
      <c r="I66">
        <v>0</v>
      </c>
      <c r="J66">
        <v>0</v>
      </c>
      <c r="L66">
        <v>6140</v>
      </c>
      <c r="M66">
        <f t="shared" si="25"/>
        <v>0</v>
      </c>
      <c r="N66">
        <f t="shared" si="26"/>
        <v>2</v>
      </c>
      <c r="O66">
        <f t="shared" si="27"/>
        <v>1</v>
      </c>
      <c r="P66">
        <f t="shared" si="28"/>
        <v>2</v>
      </c>
      <c r="Q66">
        <f t="shared" si="29"/>
        <v>2</v>
      </c>
      <c r="R66">
        <f t="shared" si="8"/>
        <v>3</v>
      </c>
      <c r="S66">
        <f t="shared" si="30"/>
        <v>1</v>
      </c>
      <c r="T66">
        <f t="shared" si="31"/>
        <v>0</v>
      </c>
      <c r="U66">
        <f t="shared" si="32"/>
        <v>1</v>
      </c>
      <c r="V66" t="s">
        <v>85</v>
      </c>
    </row>
    <row r="67" spans="1:22" x14ac:dyDescent="0.3">
      <c r="A67" s="1" t="s">
        <v>19</v>
      </c>
      <c r="B67" t="s">
        <v>12</v>
      </c>
      <c r="C67">
        <v>4</v>
      </c>
      <c r="D67">
        <v>4</v>
      </c>
      <c r="E67" s="5">
        <v>4</v>
      </c>
      <c r="F67">
        <v>0</v>
      </c>
      <c r="G67">
        <v>0</v>
      </c>
      <c r="H67">
        <v>0</v>
      </c>
      <c r="I67">
        <v>1</v>
      </c>
      <c r="J67">
        <v>0</v>
      </c>
      <c r="L67">
        <v>8577</v>
      </c>
      <c r="M67">
        <f t="shared" si="25"/>
        <v>1</v>
      </c>
      <c r="N67">
        <f t="shared" si="26"/>
        <v>4</v>
      </c>
      <c r="O67">
        <f t="shared" si="27"/>
        <v>0</v>
      </c>
      <c r="P67">
        <f t="shared" si="28"/>
        <v>0</v>
      </c>
      <c r="Q67">
        <f t="shared" si="29"/>
        <v>5</v>
      </c>
      <c r="R67">
        <f t="shared" ref="R67:R130" si="33">O67+P67</f>
        <v>0</v>
      </c>
      <c r="S67">
        <f t="shared" si="30"/>
        <v>1</v>
      </c>
      <c r="T67">
        <f t="shared" si="31"/>
        <v>1</v>
      </c>
      <c r="U67">
        <f t="shared" si="32"/>
        <v>3</v>
      </c>
      <c r="V67" t="s">
        <v>85</v>
      </c>
    </row>
    <row r="68" spans="1:22" x14ac:dyDescent="0.3">
      <c r="A68" s="1" t="s">
        <v>25</v>
      </c>
      <c r="B68" t="s">
        <v>12</v>
      </c>
      <c r="C68">
        <v>4</v>
      </c>
      <c r="D68">
        <v>4</v>
      </c>
      <c r="E68" s="5">
        <v>4</v>
      </c>
      <c r="F68">
        <v>0</v>
      </c>
      <c r="G68">
        <v>0</v>
      </c>
      <c r="H68">
        <v>0</v>
      </c>
      <c r="I68">
        <v>1</v>
      </c>
      <c r="J68">
        <v>0</v>
      </c>
      <c r="L68">
        <v>5056</v>
      </c>
      <c r="M68">
        <f t="shared" si="25"/>
        <v>1</v>
      </c>
      <c r="N68">
        <f t="shared" si="26"/>
        <v>4</v>
      </c>
      <c r="O68">
        <f t="shared" si="27"/>
        <v>0</v>
      </c>
      <c r="P68">
        <f t="shared" si="28"/>
        <v>0</v>
      </c>
      <c r="Q68">
        <f t="shared" si="29"/>
        <v>5</v>
      </c>
      <c r="R68">
        <f t="shared" si="33"/>
        <v>0</v>
      </c>
      <c r="S68">
        <f t="shared" si="30"/>
        <v>1</v>
      </c>
      <c r="T68">
        <f t="shared" si="31"/>
        <v>1</v>
      </c>
      <c r="U68">
        <f t="shared" si="32"/>
        <v>3</v>
      </c>
      <c r="V68" t="s">
        <v>85</v>
      </c>
    </row>
    <row r="69" spans="1:22" x14ac:dyDescent="0.3">
      <c r="A69" s="1" t="s">
        <v>28</v>
      </c>
      <c r="B69" t="s">
        <v>12</v>
      </c>
      <c r="C69">
        <v>4</v>
      </c>
      <c r="D69">
        <v>4</v>
      </c>
      <c r="E69">
        <v>3</v>
      </c>
      <c r="F69">
        <v>0</v>
      </c>
      <c r="G69">
        <v>0</v>
      </c>
      <c r="H69">
        <v>1</v>
      </c>
      <c r="I69">
        <v>0</v>
      </c>
      <c r="J69">
        <v>0</v>
      </c>
      <c r="L69">
        <v>6130</v>
      </c>
      <c r="M69">
        <f t="shared" si="25"/>
        <v>0</v>
      </c>
      <c r="N69">
        <f t="shared" si="26"/>
        <v>3</v>
      </c>
      <c r="O69">
        <f t="shared" si="27"/>
        <v>1</v>
      </c>
      <c r="P69">
        <f t="shared" si="28"/>
        <v>1</v>
      </c>
      <c r="Q69">
        <f t="shared" si="29"/>
        <v>3</v>
      </c>
      <c r="R69">
        <f t="shared" si="33"/>
        <v>2</v>
      </c>
      <c r="S69">
        <f t="shared" si="30"/>
        <v>1</v>
      </c>
      <c r="T69">
        <f t="shared" si="31"/>
        <v>0</v>
      </c>
      <c r="U69">
        <f t="shared" si="32"/>
        <v>2</v>
      </c>
      <c r="V69" t="s">
        <v>85</v>
      </c>
    </row>
    <row r="70" spans="1:22" x14ac:dyDescent="0.3">
      <c r="A70" s="1" t="s">
        <v>30</v>
      </c>
      <c r="B70" t="s">
        <v>12</v>
      </c>
      <c r="C70">
        <v>4</v>
      </c>
      <c r="D70">
        <v>4</v>
      </c>
      <c r="E70">
        <v>5</v>
      </c>
      <c r="F70">
        <v>0</v>
      </c>
      <c r="G70">
        <v>0</v>
      </c>
      <c r="H70">
        <v>0</v>
      </c>
      <c r="I70">
        <v>0</v>
      </c>
      <c r="J70">
        <v>1</v>
      </c>
      <c r="L70">
        <v>5466</v>
      </c>
      <c r="M70">
        <f t="shared" si="25"/>
        <v>0</v>
      </c>
      <c r="N70">
        <f t="shared" si="26"/>
        <v>3</v>
      </c>
      <c r="O70">
        <f t="shared" si="27"/>
        <v>1</v>
      </c>
      <c r="P70">
        <f t="shared" si="28"/>
        <v>1</v>
      </c>
      <c r="Q70">
        <f t="shared" si="29"/>
        <v>3</v>
      </c>
      <c r="R70">
        <f t="shared" si="33"/>
        <v>2</v>
      </c>
      <c r="S70">
        <f t="shared" si="30"/>
        <v>0</v>
      </c>
      <c r="T70">
        <f t="shared" si="31"/>
        <v>0</v>
      </c>
      <c r="U70">
        <f t="shared" si="32"/>
        <v>3</v>
      </c>
      <c r="V70" t="s">
        <v>85</v>
      </c>
    </row>
    <row r="71" spans="1:22" x14ac:dyDescent="0.3">
      <c r="A71" s="1" t="s">
        <v>33</v>
      </c>
      <c r="B71" t="s">
        <v>12</v>
      </c>
      <c r="C71">
        <v>4</v>
      </c>
      <c r="D71">
        <v>4</v>
      </c>
      <c r="E71">
        <v>3</v>
      </c>
      <c r="F71">
        <v>0</v>
      </c>
      <c r="G71">
        <v>0</v>
      </c>
      <c r="H71">
        <v>1</v>
      </c>
      <c r="I71">
        <v>0</v>
      </c>
      <c r="J71">
        <v>0</v>
      </c>
      <c r="L71">
        <v>2979</v>
      </c>
      <c r="M71">
        <f t="shared" si="25"/>
        <v>0</v>
      </c>
      <c r="N71">
        <f t="shared" si="26"/>
        <v>3</v>
      </c>
      <c r="O71">
        <f t="shared" si="27"/>
        <v>1</v>
      </c>
      <c r="P71">
        <f t="shared" si="28"/>
        <v>1</v>
      </c>
      <c r="Q71">
        <f t="shared" si="29"/>
        <v>3</v>
      </c>
      <c r="R71">
        <f t="shared" si="33"/>
        <v>2</v>
      </c>
      <c r="S71">
        <f t="shared" si="30"/>
        <v>1</v>
      </c>
      <c r="T71">
        <f t="shared" si="31"/>
        <v>0</v>
      </c>
      <c r="U71">
        <f t="shared" si="32"/>
        <v>2</v>
      </c>
      <c r="V71" t="s">
        <v>85</v>
      </c>
    </row>
    <row r="72" spans="1:22" x14ac:dyDescent="0.3">
      <c r="A72" s="1" t="s">
        <v>38</v>
      </c>
      <c r="B72" t="s">
        <v>12</v>
      </c>
      <c r="C72">
        <v>4</v>
      </c>
      <c r="D72">
        <v>4</v>
      </c>
      <c r="E72">
        <v>5</v>
      </c>
      <c r="F72">
        <v>0</v>
      </c>
      <c r="G72">
        <v>0</v>
      </c>
      <c r="H72">
        <v>0</v>
      </c>
      <c r="I72">
        <v>0</v>
      </c>
      <c r="J72">
        <v>1</v>
      </c>
      <c r="L72">
        <v>3187</v>
      </c>
      <c r="M72">
        <f t="shared" si="25"/>
        <v>0</v>
      </c>
      <c r="N72">
        <f t="shared" si="26"/>
        <v>3</v>
      </c>
      <c r="O72">
        <f t="shared" si="27"/>
        <v>1</v>
      </c>
      <c r="P72">
        <f t="shared" si="28"/>
        <v>1</v>
      </c>
      <c r="Q72">
        <f t="shared" si="29"/>
        <v>3</v>
      </c>
      <c r="R72">
        <f t="shared" si="33"/>
        <v>2</v>
      </c>
      <c r="S72">
        <f t="shared" si="30"/>
        <v>0</v>
      </c>
      <c r="T72">
        <f t="shared" si="31"/>
        <v>0</v>
      </c>
      <c r="U72">
        <f t="shared" si="32"/>
        <v>3</v>
      </c>
      <c r="V72" t="s">
        <v>85</v>
      </c>
    </row>
    <row r="73" spans="1:22" x14ac:dyDescent="0.3">
      <c r="A73" s="1" t="s">
        <v>41</v>
      </c>
      <c r="B73" t="s">
        <v>12</v>
      </c>
      <c r="C73">
        <v>4</v>
      </c>
      <c r="D73">
        <v>4</v>
      </c>
      <c r="E73">
        <v>134</v>
      </c>
      <c r="F73">
        <v>1</v>
      </c>
      <c r="G73">
        <v>0</v>
      </c>
      <c r="H73">
        <v>1</v>
      </c>
      <c r="I73">
        <v>1</v>
      </c>
      <c r="J73">
        <v>0</v>
      </c>
      <c r="L73">
        <v>5396</v>
      </c>
      <c r="M73">
        <f t="shared" si="25"/>
        <v>1</v>
      </c>
      <c r="N73">
        <f t="shared" si="26"/>
        <v>2</v>
      </c>
      <c r="O73">
        <f t="shared" si="27"/>
        <v>0</v>
      </c>
      <c r="P73">
        <f t="shared" si="28"/>
        <v>2</v>
      </c>
      <c r="Q73">
        <f t="shared" si="29"/>
        <v>3</v>
      </c>
      <c r="R73">
        <f t="shared" si="33"/>
        <v>2</v>
      </c>
      <c r="S73">
        <f t="shared" si="30"/>
        <v>1</v>
      </c>
      <c r="T73">
        <f t="shared" si="31"/>
        <v>1</v>
      </c>
      <c r="U73">
        <f t="shared" si="32"/>
        <v>1</v>
      </c>
      <c r="V73" t="s">
        <v>85</v>
      </c>
    </row>
    <row r="74" spans="1:22" x14ac:dyDescent="0.3">
      <c r="A74" s="1" t="s">
        <v>44</v>
      </c>
      <c r="B74" t="s">
        <v>12</v>
      </c>
      <c r="C74">
        <v>4</v>
      </c>
      <c r="D74">
        <v>4</v>
      </c>
      <c r="E74">
        <v>234</v>
      </c>
      <c r="F74">
        <v>0</v>
      </c>
      <c r="G74">
        <v>1</v>
      </c>
      <c r="H74">
        <v>1</v>
      </c>
      <c r="I74">
        <v>1</v>
      </c>
      <c r="J74">
        <v>0</v>
      </c>
      <c r="L74">
        <v>6254</v>
      </c>
      <c r="M74">
        <f t="shared" si="25"/>
        <v>1</v>
      </c>
      <c r="N74">
        <f t="shared" si="26"/>
        <v>2</v>
      </c>
      <c r="O74">
        <f t="shared" si="27"/>
        <v>0</v>
      </c>
      <c r="P74">
        <f t="shared" si="28"/>
        <v>2</v>
      </c>
      <c r="Q74">
        <f t="shared" si="29"/>
        <v>3</v>
      </c>
      <c r="R74">
        <f t="shared" si="33"/>
        <v>2</v>
      </c>
      <c r="S74">
        <f t="shared" si="30"/>
        <v>1</v>
      </c>
      <c r="T74">
        <f t="shared" si="31"/>
        <v>1</v>
      </c>
      <c r="U74">
        <f t="shared" si="32"/>
        <v>1</v>
      </c>
      <c r="V74" t="s">
        <v>85</v>
      </c>
    </row>
    <row r="75" spans="1:22" x14ac:dyDescent="0.3">
      <c r="A75" s="1" t="s">
        <v>47</v>
      </c>
      <c r="B75" t="s">
        <v>12</v>
      </c>
      <c r="C75">
        <v>4</v>
      </c>
      <c r="D75">
        <v>4</v>
      </c>
      <c r="E75">
        <v>5</v>
      </c>
      <c r="F75">
        <v>0</v>
      </c>
      <c r="G75">
        <v>0</v>
      </c>
      <c r="H75">
        <v>0</v>
      </c>
      <c r="I75">
        <v>0</v>
      </c>
      <c r="J75">
        <v>1</v>
      </c>
      <c r="L75">
        <v>4647</v>
      </c>
      <c r="M75">
        <f t="shared" si="25"/>
        <v>0</v>
      </c>
      <c r="N75">
        <f t="shared" si="26"/>
        <v>3</v>
      </c>
      <c r="O75">
        <f t="shared" si="27"/>
        <v>1</v>
      </c>
      <c r="P75">
        <f t="shared" si="28"/>
        <v>1</v>
      </c>
      <c r="Q75">
        <f t="shared" si="29"/>
        <v>3</v>
      </c>
      <c r="R75">
        <f t="shared" si="33"/>
        <v>2</v>
      </c>
      <c r="S75">
        <f t="shared" si="30"/>
        <v>0</v>
      </c>
      <c r="T75">
        <f t="shared" si="31"/>
        <v>0</v>
      </c>
      <c r="U75">
        <f t="shared" si="32"/>
        <v>3</v>
      </c>
      <c r="V75" t="s">
        <v>85</v>
      </c>
    </row>
    <row r="76" spans="1:22" x14ac:dyDescent="0.3">
      <c r="A76" s="1" t="s">
        <v>50</v>
      </c>
      <c r="B76" t="s">
        <v>12</v>
      </c>
      <c r="C76">
        <v>4</v>
      </c>
      <c r="D76">
        <v>4</v>
      </c>
      <c r="E76" s="5">
        <v>4</v>
      </c>
      <c r="F76">
        <v>0</v>
      </c>
      <c r="G76">
        <v>0</v>
      </c>
      <c r="H76">
        <v>0</v>
      </c>
      <c r="I76">
        <v>1</v>
      </c>
      <c r="J76">
        <v>0</v>
      </c>
      <c r="L76">
        <v>3351</v>
      </c>
      <c r="M76">
        <f t="shared" si="25"/>
        <v>1</v>
      </c>
      <c r="N76">
        <f t="shared" si="26"/>
        <v>4</v>
      </c>
      <c r="O76">
        <f t="shared" si="27"/>
        <v>0</v>
      </c>
      <c r="P76">
        <f t="shared" si="28"/>
        <v>0</v>
      </c>
      <c r="Q76">
        <f t="shared" si="29"/>
        <v>5</v>
      </c>
      <c r="R76">
        <f t="shared" si="33"/>
        <v>0</v>
      </c>
      <c r="S76">
        <f t="shared" si="30"/>
        <v>1</v>
      </c>
      <c r="T76">
        <f t="shared" si="31"/>
        <v>1</v>
      </c>
      <c r="U76">
        <f t="shared" si="32"/>
        <v>3</v>
      </c>
      <c r="V76" t="s">
        <v>85</v>
      </c>
    </row>
    <row r="77" spans="1:22" x14ac:dyDescent="0.3">
      <c r="A77" s="1" t="s">
        <v>55</v>
      </c>
      <c r="B77" t="s">
        <v>12</v>
      </c>
      <c r="C77">
        <v>4</v>
      </c>
      <c r="D77">
        <v>4</v>
      </c>
      <c r="E77">
        <v>13</v>
      </c>
      <c r="F77">
        <v>1</v>
      </c>
      <c r="G77">
        <v>0</v>
      </c>
      <c r="H77">
        <v>1</v>
      </c>
      <c r="I77">
        <v>0</v>
      </c>
      <c r="J77">
        <v>0</v>
      </c>
      <c r="L77">
        <v>3118</v>
      </c>
      <c r="M77">
        <f t="shared" si="25"/>
        <v>0</v>
      </c>
      <c r="N77">
        <f t="shared" si="26"/>
        <v>2</v>
      </c>
      <c r="O77">
        <f t="shared" si="27"/>
        <v>1</v>
      </c>
      <c r="P77">
        <f t="shared" si="28"/>
        <v>2</v>
      </c>
      <c r="Q77">
        <f t="shared" si="29"/>
        <v>2</v>
      </c>
      <c r="R77">
        <f t="shared" si="33"/>
        <v>3</v>
      </c>
      <c r="S77">
        <f t="shared" si="30"/>
        <v>1</v>
      </c>
      <c r="T77">
        <f t="shared" si="31"/>
        <v>0</v>
      </c>
      <c r="U77">
        <f t="shared" si="32"/>
        <v>1</v>
      </c>
      <c r="V77" t="s">
        <v>85</v>
      </c>
    </row>
    <row r="78" spans="1:22" x14ac:dyDescent="0.3">
      <c r="A78" s="1" t="s">
        <v>57</v>
      </c>
      <c r="B78" t="s">
        <v>12</v>
      </c>
      <c r="C78">
        <v>4</v>
      </c>
      <c r="D78">
        <v>4</v>
      </c>
      <c r="E78" s="5">
        <v>4</v>
      </c>
      <c r="F78">
        <v>0</v>
      </c>
      <c r="G78">
        <v>0</v>
      </c>
      <c r="H78">
        <v>0</v>
      </c>
      <c r="I78">
        <v>1</v>
      </c>
      <c r="J78">
        <v>0</v>
      </c>
      <c r="L78">
        <v>4614</v>
      </c>
      <c r="M78">
        <f t="shared" si="25"/>
        <v>1</v>
      </c>
      <c r="N78">
        <f t="shared" si="26"/>
        <v>4</v>
      </c>
      <c r="O78">
        <f t="shared" si="27"/>
        <v>0</v>
      </c>
      <c r="P78">
        <f t="shared" si="28"/>
        <v>0</v>
      </c>
      <c r="Q78">
        <f t="shared" si="29"/>
        <v>5</v>
      </c>
      <c r="R78">
        <f t="shared" si="33"/>
        <v>0</v>
      </c>
      <c r="S78">
        <f t="shared" si="30"/>
        <v>1</v>
      </c>
      <c r="T78">
        <f t="shared" si="31"/>
        <v>1</v>
      </c>
      <c r="U78">
        <f t="shared" si="32"/>
        <v>3</v>
      </c>
      <c r="V78" t="s">
        <v>85</v>
      </c>
    </row>
    <row r="79" spans="1:22" x14ac:dyDescent="0.3">
      <c r="A79" s="1" t="s">
        <v>60</v>
      </c>
      <c r="B79" t="s">
        <v>12</v>
      </c>
      <c r="C79">
        <v>4</v>
      </c>
      <c r="D79">
        <v>4</v>
      </c>
      <c r="E79" s="5">
        <v>4</v>
      </c>
      <c r="F79">
        <v>0</v>
      </c>
      <c r="G79">
        <v>0</v>
      </c>
      <c r="H79">
        <v>0</v>
      </c>
      <c r="I79">
        <v>1</v>
      </c>
      <c r="J79">
        <v>0</v>
      </c>
      <c r="L79">
        <v>2803</v>
      </c>
      <c r="M79">
        <f t="shared" si="25"/>
        <v>1</v>
      </c>
      <c r="N79">
        <f t="shared" si="26"/>
        <v>4</v>
      </c>
      <c r="O79">
        <f t="shared" si="27"/>
        <v>0</v>
      </c>
      <c r="P79">
        <f t="shared" si="28"/>
        <v>0</v>
      </c>
      <c r="Q79">
        <f t="shared" si="29"/>
        <v>5</v>
      </c>
      <c r="R79">
        <f t="shared" si="33"/>
        <v>0</v>
      </c>
      <c r="S79">
        <f t="shared" si="30"/>
        <v>1</v>
      </c>
      <c r="T79">
        <f t="shared" si="31"/>
        <v>1</v>
      </c>
      <c r="U79">
        <f t="shared" si="32"/>
        <v>3</v>
      </c>
      <c r="V79" t="s">
        <v>85</v>
      </c>
    </row>
    <row r="80" spans="1:22" x14ac:dyDescent="0.3">
      <c r="A80" s="1" t="s">
        <v>63</v>
      </c>
      <c r="B80" t="s">
        <v>12</v>
      </c>
      <c r="C80">
        <v>4</v>
      </c>
      <c r="D80">
        <v>4</v>
      </c>
      <c r="E80" s="5">
        <v>4</v>
      </c>
      <c r="F80">
        <v>0</v>
      </c>
      <c r="G80">
        <v>0</v>
      </c>
      <c r="H80">
        <v>0</v>
      </c>
      <c r="I80">
        <v>1</v>
      </c>
      <c r="J80">
        <v>0</v>
      </c>
      <c r="L80">
        <v>3483</v>
      </c>
      <c r="M80">
        <f t="shared" si="25"/>
        <v>1</v>
      </c>
      <c r="N80">
        <f t="shared" si="26"/>
        <v>4</v>
      </c>
      <c r="O80">
        <f t="shared" si="27"/>
        <v>0</v>
      </c>
      <c r="P80">
        <f t="shared" si="28"/>
        <v>0</v>
      </c>
      <c r="Q80">
        <f t="shared" si="29"/>
        <v>5</v>
      </c>
      <c r="R80">
        <f t="shared" si="33"/>
        <v>0</v>
      </c>
      <c r="S80">
        <f t="shared" si="30"/>
        <v>1</v>
      </c>
      <c r="T80">
        <f t="shared" si="31"/>
        <v>1</v>
      </c>
      <c r="U80">
        <f t="shared" si="32"/>
        <v>3</v>
      </c>
      <c r="V80" t="s">
        <v>85</v>
      </c>
    </row>
    <row r="81" spans="1:22" x14ac:dyDescent="0.3">
      <c r="A81" s="1" t="s">
        <v>66</v>
      </c>
      <c r="B81" t="s">
        <v>12</v>
      </c>
      <c r="C81">
        <v>4</v>
      </c>
      <c r="D81">
        <v>4</v>
      </c>
      <c r="E81">
        <v>123</v>
      </c>
      <c r="F81">
        <v>1</v>
      </c>
      <c r="G81">
        <v>1</v>
      </c>
      <c r="H81">
        <v>1</v>
      </c>
      <c r="I81">
        <v>0</v>
      </c>
      <c r="J81">
        <v>0</v>
      </c>
      <c r="L81">
        <v>3903</v>
      </c>
      <c r="M81">
        <f t="shared" si="25"/>
        <v>0</v>
      </c>
      <c r="N81">
        <f t="shared" si="26"/>
        <v>1</v>
      </c>
      <c r="O81">
        <f t="shared" si="27"/>
        <v>1</v>
      </c>
      <c r="P81">
        <f t="shared" si="28"/>
        <v>3</v>
      </c>
      <c r="Q81">
        <f t="shared" si="29"/>
        <v>1</v>
      </c>
      <c r="R81">
        <f t="shared" si="33"/>
        <v>4</v>
      </c>
      <c r="S81">
        <f t="shared" si="30"/>
        <v>1</v>
      </c>
      <c r="T81">
        <f t="shared" si="31"/>
        <v>0</v>
      </c>
      <c r="U81">
        <f t="shared" si="32"/>
        <v>0</v>
      </c>
      <c r="V81" t="s">
        <v>85</v>
      </c>
    </row>
    <row r="82" spans="1:22" x14ac:dyDescent="0.3">
      <c r="A82" s="1" t="s">
        <v>69</v>
      </c>
      <c r="B82" t="s">
        <v>12</v>
      </c>
      <c r="C82">
        <v>4</v>
      </c>
      <c r="D82">
        <v>4</v>
      </c>
      <c r="E82">
        <v>1</v>
      </c>
      <c r="F82">
        <v>1</v>
      </c>
      <c r="G82">
        <v>0</v>
      </c>
      <c r="H82">
        <v>0</v>
      </c>
      <c r="I82">
        <v>0</v>
      </c>
      <c r="J82">
        <v>0</v>
      </c>
      <c r="L82">
        <v>4206</v>
      </c>
      <c r="M82">
        <f t="shared" si="25"/>
        <v>0</v>
      </c>
      <c r="N82">
        <f t="shared" si="26"/>
        <v>3</v>
      </c>
      <c r="O82">
        <f t="shared" si="27"/>
        <v>1</v>
      </c>
      <c r="P82">
        <f t="shared" si="28"/>
        <v>1</v>
      </c>
      <c r="Q82">
        <f t="shared" si="29"/>
        <v>3</v>
      </c>
      <c r="R82">
        <f t="shared" si="33"/>
        <v>2</v>
      </c>
      <c r="S82">
        <f t="shared" si="30"/>
        <v>1</v>
      </c>
      <c r="T82">
        <f t="shared" si="31"/>
        <v>0</v>
      </c>
      <c r="U82">
        <f t="shared" si="32"/>
        <v>2</v>
      </c>
      <c r="V82" t="s">
        <v>85</v>
      </c>
    </row>
    <row r="83" spans="1:22" x14ac:dyDescent="0.3">
      <c r="A83" s="1" t="s">
        <v>72</v>
      </c>
      <c r="B83" t="s">
        <v>12</v>
      </c>
      <c r="C83">
        <v>4</v>
      </c>
      <c r="D83">
        <v>4</v>
      </c>
      <c r="E83" s="5">
        <v>4</v>
      </c>
      <c r="F83">
        <v>0</v>
      </c>
      <c r="G83">
        <v>0</v>
      </c>
      <c r="H83">
        <v>0</v>
      </c>
      <c r="I83">
        <v>1</v>
      </c>
      <c r="J83">
        <v>0</v>
      </c>
      <c r="L83">
        <v>2220</v>
      </c>
      <c r="M83">
        <f t="shared" si="25"/>
        <v>1</v>
      </c>
      <c r="N83">
        <f t="shared" si="26"/>
        <v>4</v>
      </c>
      <c r="O83">
        <f t="shared" si="27"/>
        <v>0</v>
      </c>
      <c r="P83">
        <f t="shared" si="28"/>
        <v>0</v>
      </c>
      <c r="Q83">
        <f t="shared" si="29"/>
        <v>5</v>
      </c>
      <c r="R83">
        <f t="shared" si="33"/>
        <v>0</v>
      </c>
      <c r="S83">
        <f t="shared" si="30"/>
        <v>1</v>
      </c>
      <c r="T83">
        <f t="shared" si="31"/>
        <v>1</v>
      </c>
      <c r="U83">
        <f t="shared" si="32"/>
        <v>3</v>
      </c>
      <c r="V83" t="s">
        <v>85</v>
      </c>
    </row>
    <row r="84" spans="1:22" x14ac:dyDescent="0.3">
      <c r="A84" s="1" t="s">
        <v>74</v>
      </c>
      <c r="B84" t="s">
        <v>12</v>
      </c>
      <c r="C84">
        <v>4</v>
      </c>
      <c r="D84">
        <v>4</v>
      </c>
      <c r="E84">
        <v>2</v>
      </c>
      <c r="F84">
        <v>0</v>
      </c>
      <c r="G84">
        <v>1</v>
      </c>
      <c r="H84">
        <v>0</v>
      </c>
      <c r="I84">
        <v>0</v>
      </c>
      <c r="J84">
        <v>0</v>
      </c>
      <c r="L84">
        <v>2469</v>
      </c>
      <c r="M84">
        <f t="shared" si="25"/>
        <v>0</v>
      </c>
      <c r="N84">
        <f t="shared" si="26"/>
        <v>3</v>
      </c>
      <c r="O84">
        <f t="shared" si="27"/>
        <v>1</v>
      </c>
      <c r="P84">
        <f t="shared" si="28"/>
        <v>1</v>
      </c>
      <c r="Q84">
        <f t="shared" si="29"/>
        <v>3</v>
      </c>
      <c r="R84">
        <f t="shared" si="33"/>
        <v>2</v>
      </c>
      <c r="S84">
        <f t="shared" si="30"/>
        <v>1</v>
      </c>
      <c r="T84">
        <f t="shared" si="31"/>
        <v>0</v>
      </c>
      <c r="U84">
        <f t="shared" si="32"/>
        <v>2</v>
      </c>
      <c r="V84" t="s">
        <v>85</v>
      </c>
    </row>
    <row r="85" spans="1:22" x14ac:dyDescent="0.3">
      <c r="A85" s="1" t="s">
        <v>76</v>
      </c>
      <c r="B85" t="s">
        <v>12</v>
      </c>
      <c r="C85">
        <v>4</v>
      </c>
      <c r="D85">
        <v>4</v>
      </c>
      <c r="E85" s="5">
        <v>4</v>
      </c>
      <c r="F85">
        <v>0</v>
      </c>
      <c r="G85">
        <v>0</v>
      </c>
      <c r="H85">
        <v>0</v>
      </c>
      <c r="I85">
        <v>1</v>
      </c>
      <c r="J85">
        <v>0</v>
      </c>
      <c r="L85">
        <v>6402</v>
      </c>
      <c r="M85">
        <f t="shared" si="25"/>
        <v>1</v>
      </c>
      <c r="N85">
        <f t="shared" si="26"/>
        <v>4</v>
      </c>
      <c r="O85">
        <f t="shared" si="27"/>
        <v>0</v>
      </c>
      <c r="P85">
        <f t="shared" si="28"/>
        <v>0</v>
      </c>
      <c r="Q85">
        <f t="shared" si="29"/>
        <v>5</v>
      </c>
      <c r="R85">
        <f t="shared" si="33"/>
        <v>0</v>
      </c>
      <c r="S85">
        <f t="shared" si="30"/>
        <v>1</v>
      </c>
      <c r="T85">
        <f t="shared" si="31"/>
        <v>1</v>
      </c>
      <c r="U85">
        <f t="shared" si="32"/>
        <v>3</v>
      </c>
      <c r="V85" t="s">
        <v>85</v>
      </c>
    </row>
    <row r="86" spans="1:22" x14ac:dyDescent="0.3">
      <c r="A86" s="1" t="s">
        <v>11</v>
      </c>
      <c r="B86" t="s">
        <v>12</v>
      </c>
      <c r="C86">
        <v>5</v>
      </c>
      <c r="D86">
        <v>5</v>
      </c>
      <c r="E86" s="5">
        <v>5</v>
      </c>
      <c r="F86">
        <v>0</v>
      </c>
      <c r="G86">
        <v>0</v>
      </c>
      <c r="H86">
        <v>0</v>
      </c>
      <c r="I86">
        <v>0</v>
      </c>
      <c r="J86">
        <v>1</v>
      </c>
      <c r="L86">
        <v>3704</v>
      </c>
      <c r="M86">
        <f t="shared" ref="M86:M106" si="34">SUM(COUNTIF(J86,"=1"))</f>
        <v>1</v>
      </c>
      <c r="N86">
        <f t="shared" ref="N86:N106" si="35">SUM(COUNTIF(F86,"=0"),COUNTIF(G86,"=0"),COUNTIF(H86,"=0"),COUNTIF(I86,"=0"))</f>
        <v>4</v>
      </c>
      <c r="O86">
        <f t="shared" ref="O86:O106" si="36">SUM(COUNTIF(J86,"=0"))</f>
        <v>0</v>
      </c>
      <c r="P86">
        <f t="shared" ref="P86:P106" si="37">SUM(COUNTIF(F86,"=1"),COUNTIF(G86,"=1"),COUNTIF(H86,"=1"),COUNTIF(I86,"=1"))</f>
        <v>0</v>
      </c>
      <c r="Q86">
        <f t="shared" ref="Q86:Q106" si="38">M86+N86</f>
        <v>5</v>
      </c>
      <c r="R86">
        <f t="shared" si="33"/>
        <v>0</v>
      </c>
      <c r="S86">
        <f t="shared" ref="S86:S106" si="39">COUNTIF(J86,"=1")</f>
        <v>1</v>
      </c>
      <c r="U86">
        <f t="shared" ref="U86:U106" si="40">Q86-S86-T86</f>
        <v>4</v>
      </c>
      <c r="V86" t="s">
        <v>85</v>
      </c>
    </row>
    <row r="87" spans="1:22" x14ac:dyDescent="0.3">
      <c r="A87" s="1" t="s">
        <v>15</v>
      </c>
      <c r="B87" t="s">
        <v>12</v>
      </c>
      <c r="C87">
        <v>5</v>
      </c>
      <c r="D87">
        <v>5</v>
      </c>
      <c r="E87" s="5">
        <v>5</v>
      </c>
      <c r="F87">
        <v>0</v>
      </c>
      <c r="G87">
        <v>0</v>
      </c>
      <c r="H87">
        <v>0</v>
      </c>
      <c r="I87">
        <v>0</v>
      </c>
      <c r="J87">
        <v>1</v>
      </c>
      <c r="L87">
        <v>2581</v>
      </c>
      <c r="M87">
        <f t="shared" si="34"/>
        <v>1</v>
      </c>
      <c r="N87">
        <f t="shared" si="35"/>
        <v>4</v>
      </c>
      <c r="O87">
        <f t="shared" si="36"/>
        <v>0</v>
      </c>
      <c r="P87">
        <f t="shared" si="37"/>
        <v>0</v>
      </c>
      <c r="Q87">
        <f t="shared" si="38"/>
        <v>5</v>
      </c>
      <c r="R87">
        <f t="shared" si="33"/>
        <v>0</v>
      </c>
      <c r="S87">
        <f t="shared" si="39"/>
        <v>1</v>
      </c>
      <c r="U87">
        <f t="shared" si="40"/>
        <v>4</v>
      </c>
      <c r="V87" t="s">
        <v>85</v>
      </c>
    </row>
    <row r="88" spans="1:22" x14ac:dyDescent="0.3">
      <c r="A88" s="1" t="s">
        <v>19</v>
      </c>
      <c r="B88" t="s">
        <v>12</v>
      </c>
      <c r="C88">
        <v>5</v>
      </c>
      <c r="D88">
        <v>5</v>
      </c>
      <c r="E88" s="5">
        <v>5</v>
      </c>
      <c r="F88">
        <v>0</v>
      </c>
      <c r="G88">
        <v>0</v>
      </c>
      <c r="H88">
        <v>0</v>
      </c>
      <c r="I88">
        <v>0</v>
      </c>
      <c r="J88">
        <v>1</v>
      </c>
      <c r="L88">
        <v>7263</v>
      </c>
      <c r="M88">
        <f t="shared" si="34"/>
        <v>1</v>
      </c>
      <c r="N88">
        <f t="shared" si="35"/>
        <v>4</v>
      </c>
      <c r="O88">
        <f t="shared" si="36"/>
        <v>0</v>
      </c>
      <c r="P88">
        <f t="shared" si="37"/>
        <v>0</v>
      </c>
      <c r="Q88">
        <f t="shared" si="38"/>
        <v>5</v>
      </c>
      <c r="R88">
        <f t="shared" si="33"/>
        <v>0</v>
      </c>
      <c r="S88">
        <f t="shared" si="39"/>
        <v>1</v>
      </c>
      <c r="U88">
        <f t="shared" si="40"/>
        <v>4</v>
      </c>
      <c r="V88" t="s">
        <v>85</v>
      </c>
    </row>
    <row r="89" spans="1:22" x14ac:dyDescent="0.3">
      <c r="A89" s="1" t="s">
        <v>25</v>
      </c>
      <c r="B89" t="s">
        <v>12</v>
      </c>
      <c r="C89">
        <v>5</v>
      </c>
      <c r="D89">
        <v>5</v>
      </c>
      <c r="E89">
        <v>2</v>
      </c>
      <c r="F89">
        <v>0</v>
      </c>
      <c r="G89">
        <v>1</v>
      </c>
      <c r="H89">
        <v>0</v>
      </c>
      <c r="I89">
        <v>0</v>
      </c>
      <c r="J89">
        <v>0</v>
      </c>
      <c r="L89">
        <v>2252</v>
      </c>
      <c r="M89">
        <f t="shared" si="34"/>
        <v>0</v>
      </c>
      <c r="N89">
        <f t="shared" si="35"/>
        <v>3</v>
      </c>
      <c r="O89">
        <f t="shared" si="36"/>
        <v>1</v>
      </c>
      <c r="P89">
        <f t="shared" si="37"/>
        <v>1</v>
      </c>
      <c r="Q89">
        <f t="shared" si="38"/>
        <v>3</v>
      </c>
      <c r="R89">
        <f t="shared" si="33"/>
        <v>2</v>
      </c>
      <c r="S89">
        <f t="shared" si="39"/>
        <v>0</v>
      </c>
      <c r="U89">
        <f t="shared" si="40"/>
        <v>3</v>
      </c>
      <c r="V89" t="s">
        <v>85</v>
      </c>
    </row>
    <row r="90" spans="1:22" x14ac:dyDescent="0.3">
      <c r="A90" s="1" t="s">
        <v>28</v>
      </c>
      <c r="B90" t="s">
        <v>12</v>
      </c>
      <c r="C90">
        <v>5</v>
      </c>
      <c r="D90">
        <v>5</v>
      </c>
      <c r="E90">
        <v>3</v>
      </c>
      <c r="F90">
        <v>0</v>
      </c>
      <c r="G90">
        <v>0</v>
      </c>
      <c r="H90">
        <v>1</v>
      </c>
      <c r="I90">
        <v>0</v>
      </c>
      <c r="J90">
        <v>0</v>
      </c>
      <c r="L90">
        <v>4680</v>
      </c>
      <c r="M90">
        <f t="shared" si="34"/>
        <v>0</v>
      </c>
      <c r="N90">
        <f t="shared" si="35"/>
        <v>3</v>
      </c>
      <c r="O90">
        <f t="shared" si="36"/>
        <v>1</v>
      </c>
      <c r="P90">
        <f t="shared" si="37"/>
        <v>1</v>
      </c>
      <c r="Q90">
        <f t="shared" si="38"/>
        <v>3</v>
      </c>
      <c r="R90">
        <f t="shared" si="33"/>
        <v>2</v>
      </c>
      <c r="S90">
        <f t="shared" si="39"/>
        <v>0</v>
      </c>
      <c r="U90">
        <f t="shared" si="40"/>
        <v>3</v>
      </c>
      <c r="V90" t="s">
        <v>85</v>
      </c>
    </row>
    <row r="91" spans="1:22" x14ac:dyDescent="0.3">
      <c r="A91" s="1" t="s">
        <v>30</v>
      </c>
      <c r="B91" t="s">
        <v>12</v>
      </c>
      <c r="C91">
        <v>5</v>
      </c>
      <c r="D91">
        <v>5</v>
      </c>
      <c r="E91" s="5">
        <v>5</v>
      </c>
      <c r="F91">
        <v>0</v>
      </c>
      <c r="G91">
        <v>0</v>
      </c>
      <c r="H91">
        <v>0</v>
      </c>
      <c r="I91">
        <v>0</v>
      </c>
      <c r="J91">
        <v>1</v>
      </c>
      <c r="L91">
        <v>1965</v>
      </c>
      <c r="M91">
        <f t="shared" si="34"/>
        <v>1</v>
      </c>
      <c r="N91">
        <f t="shared" si="35"/>
        <v>4</v>
      </c>
      <c r="O91">
        <f t="shared" si="36"/>
        <v>0</v>
      </c>
      <c r="P91">
        <f t="shared" si="37"/>
        <v>0</v>
      </c>
      <c r="Q91">
        <f t="shared" si="38"/>
        <v>5</v>
      </c>
      <c r="R91">
        <f t="shared" si="33"/>
        <v>0</v>
      </c>
      <c r="S91">
        <f t="shared" si="39"/>
        <v>1</v>
      </c>
      <c r="U91">
        <f t="shared" si="40"/>
        <v>4</v>
      </c>
      <c r="V91" t="s">
        <v>85</v>
      </c>
    </row>
    <row r="92" spans="1:22" x14ac:dyDescent="0.3">
      <c r="A92" s="1" t="s">
        <v>33</v>
      </c>
      <c r="B92" t="s">
        <v>12</v>
      </c>
      <c r="C92">
        <v>5</v>
      </c>
      <c r="D92">
        <v>5</v>
      </c>
      <c r="E92">
        <v>34</v>
      </c>
      <c r="F92">
        <v>0</v>
      </c>
      <c r="G92">
        <v>0</v>
      </c>
      <c r="H92">
        <v>1</v>
      </c>
      <c r="I92">
        <v>1</v>
      </c>
      <c r="J92">
        <v>0</v>
      </c>
      <c r="L92">
        <v>3982</v>
      </c>
      <c r="M92">
        <f t="shared" si="34"/>
        <v>0</v>
      </c>
      <c r="N92">
        <f t="shared" si="35"/>
        <v>2</v>
      </c>
      <c r="O92">
        <f t="shared" si="36"/>
        <v>1</v>
      </c>
      <c r="P92">
        <f t="shared" si="37"/>
        <v>2</v>
      </c>
      <c r="Q92">
        <f t="shared" si="38"/>
        <v>2</v>
      </c>
      <c r="R92">
        <f t="shared" si="33"/>
        <v>3</v>
      </c>
      <c r="S92">
        <f t="shared" si="39"/>
        <v>0</v>
      </c>
      <c r="U92">
        <f t="shared" si="40"/>
        <v>2</v>
      </c>
      <c r="V92" t="s">
        <v>85</v>
      </c>
    </row>
    <row r="93" spans="1:22" x14ac:dyDescent="0.3">
      <c r="A93" s="1" t="s">
        <v>38</v>
      </c>
      <c r="B93" t="s">
        <v>12</v>
      </c>
      <c r="C93">
        <v>5</v>
      </c>
      <c r="D93">
        <v>5</v>
      </c>
      <c r="E93">
        <v>4</v>
      </c>
      <c r="F93">
        <v>0</v>
      </c>
      <c r="G93">
        <v>0</v>
      </c>
      <c r="H93">
        <v>0</v>
      </c>
      <c r="I93">
        <v>1</v>
      </c>
      <c r="J93">
        <v>0</v>
      </c>
      <c r="L93">
        <v>1514</v>
      </c>
      <c r="M93">
        <f t="shared" si="34"/>
        <v>0</v>
      </c>
      <c r="N93">
        <f t="shared" si="35"/>
        <v>3</v>
      </c>
      <c r="O93">
        <f t="shared" si="36"/>
        <v>1</v>
      </c>
      <c r="P93">
        <f t="shared" si="37"/>
        <v>1</v>
      </c>
      <c r="Q93">
        <f t="shared" si="38"/>
        <v>3</v>
      </c>
      <c r="R93">
        <f t="shared" si="33"/>
        <v>2</v>
      </c>
      <c r="S93">
        <f t="shared" si="39"/>
        <v>0</v>
      </c>
      <c r="U93">
        <f t="shared" si="40"/>
        <v>3</v>
      </c>
      <c r="V93" t="s">
        <v>85</v>
      </c>
    </row>
    <row r="94" spans="1:22" x14ac:dyDescent="0.3">
      <c r="A94" s="1" t="s">
        <v>41</v>
      </c>
      <c r="B94" t="s">
        <v>12</v>
      </c>
      <c r="C94">
        <v>5</v>
      </c>
      <c r="D94">
        <v>5</v>
      </c>
      <c r="E94" s="5">
        <v>5</v>
      </c>
      <c r="F94">
        <v>0</v>
      </c>
      <c r="G94">
        <v>0</v>
      </c>
      <c r="H94">
        <v>0</v>
      </c>
      <c r="I94">
        <v>0</v>
      </c>
      <c r="J94">
        <v>1</v>
      </c>
      <c r="L94">
        <v>6438</v>
      </c>
      <c r="M94">
        <f t="shared" si="34"/>
        <v>1</v>
      </c>
      <c r="N94">
        <f t="shared" si="35"/>
        <v>4</v>
      </c>
      <c r="O94">
        <f t="shared" si="36"/>
        <v>0</v>
      </c>
      <c r="P94">
        <f t="shared" si="37"/>
        <v>0</v>
      </c>
      <c r="Q94">
        <f t="shared" si="38"/>
        <v>5</v>
      </c>
      <c r="R94">
        <f t="shared" si="33"/>
        <v>0</v>
      </c>
      <c r="S94">
        <f t="shared" si="39"/>
        <v>1</v>
      </c>
      <c r="U94">
        <f t="shared" si="40"/>
        <v>4</v>
      </c>
      <c r="V94" t="s">
        <v>85</v>
      </c>
    </row>
    <row r="95" spans="1:22" x14ac:dyDescent="0.3">
      <c r="A95" s="1" t="s">
        <v>44</v>
      </c>
      <c r="B95" t="s">
        <v>12</v>
      </c>
      <c r="C95">
        <v>5</v>
      </c>
      <c r="D95">
        <v>5</v>
      </c>
      <c r="E95" s="5">
        <v>5</v>
      </c>
      <c r="F95">
        <v>0</v>
      </c>
      <c r="G95">
        <v>0</v>
      </c>
      <c r="H95">
        <v>0</v>
      </c>
      <c r="I95">
        <v>0</v>
      </c>
      <c r="J95">
        <v>1</v>
      </c>
      <c r="L95">
        <v>2394</v>
      </c>
      <c r="M95">
        <f t="shared" si="34"/>
        <v>1</v>
      </c>
      <c r="N95">
        <f t="shared" si="35"/>
        <v>4</v>
      </c>
      <c r="O95">
        <f t="shared" si="36"/>
        <v>0</v>
      </c>
      <c r="P95">
        <f t="shared" si="37"/>
        <v>0</v>
      </c>
      <c r="Q95">
        <f t="shared" si="38"/>
        <v>5</v>
      </c>
      <c r="R95">
        <f t="shared" si="33"/>
        <v>0</v>
      </c>
      <c r="S95">
        <f t="shared" si="39"/>
        <v>1</v>
      </c>
      <c r="U95">
        <f t="shared" si="40"/>
        <v>4</v>
      </c>
      <c r="V95" t="s">
        <v>85</v>
      </c>
    </row>
    <row r="96" spans="1:22" x14ac:dyDescent="0.3">
      <c r="A96" s="1" t="s">
        <v>47</v>
      </c>
      <c r="B96" t="s">
        <v>12</v>
      </c>
      <c r="C96">
        <v>5</v>
      </c>
      <c r="D96">
        <v>5</v>
      </c>
      <c r="E96">
        <v>4</v>
      </c>
      <c r="F96">
        <v>0</v>
      </c>
      <c r="G96">
        <v>0</v>
      </c>
      <c r="H96">
        <v>0</v>
      </c>
      <c r="I96">
        <v>1</v>
      </c>
      <c r="J96">
        <v>0</v>
      </c>
      <c r="L96">
        <v>1288</v>
      </c>
      <c r="M96">
        <f t="shared" si="34"/>
        <v>0</v>
      </c>
      <c r="N96">
        <f t="shared" si="35"/>
        <v>3</v>
      </c>
      <c r="O96">
        <f t="shared" si="36"/>
        <v>1</v>
      </c>
      <c r="P96">
        <f t="shared" si="37"/>
        <v>1</v>
      </c>
      <c r="Q96">
        <f t="shared" si="38"/>
        <v>3</v>
      </c>
      <c r="R96">
        <f t="shared" si="33"/>
        <v>2</v>
      </c>
      <c r="S96">
        <f t="shared" si="39"/>
        <v>0</v>
      </c>
      <c r="U96">
        <f t="shared" si="40"/>
        <v>3</v>
      </c>
      <c r="V96" t="s">
        <v>85</v>
      </c>
    </row>
    <row r="97" spans="1:22" x14ac:dyDescent="0.3">
      <c r="A97" s="1" t="s">
        <v>50</v>
      </c>
      <c r="B97" t="s">
        <v>12</v>
      </c>
      <c r="C97">
        <v>5</v>
      </c>
      <c r="D97">
        <v>5</v>
      </c>
      <c r="E97" s="5">
        <v>5</v>
      </c>
      <c r="F97">
        <v>0</v>
      </c>
      <c r="G97">
        <v>0</v>
      </c>
      <c r="H97">
        <v>0</v>
      </c>
      <c r="I97">
        <v>0</v>
      </c>
      <c r="J97">
        <v>1</v>
      </c>
      <c r="L97">
        <v>2234</v>
      </c>
      <c r="M97">
        <f t="shared" si="34"/>
        <v>1</v>
      </c>
      <c r="N97">
        <f t="shared" si="35"/>
        <v>4</v>
      </c>
      <c r="O97">
        <f t="shared" si="36"/>
        <v>0</v>
      </c>
      <c r="P97">
        <f t="shared" si="37"/>
        <v>0</v>
      </c>
      <c r="Q97">
        <f t="shared" si="38"/>
        <v>5</v>
      </c>
      <c r="R97">
        <f t="shared" si="33"/>
        <v>0</v>
      </c>
      <c r="S97">
        <f t="shared" si="39"/>
        <v>1</v>
      </c>
      <c r="U97">
        <f t="shared" si="40"/>
        <v>4</v>
      </c>
      <c r="V97" t="s">
        <v>85</v>
      </c>
    </row>
    <row r="98" spans="1:22" x14ac:dyDescent="0.3">
      <c r="A98" s="1" t="s">
        <v>55</v>
      </c>
      <c r="B98" t="s">
        <v>12</v>
      </c>
      <c r="C98">
        <v>5</v>
      </c>
      <c r="D98">
        <v>5</v>
      </c>
      <c r="E98">
        <v>24</v>
      </c>
      <c r="F98">
        <v>0</v>
      </c>
      <c r="G98">
        <v>1</v>
      </c>
      <c r="H98">
        <v>0</v>
      </c>
      <c r="I98">
        <v>1</v>
      </c>
      <c r="J98">
        <v>0</v>
      </c>
      <c r="L98">
        <v>2356</v>
      </c>
      <c r="M98">
        <f t="shared" si="34"/>
        <v>0</v>
      </c>
      <c r="N98">
        <f t="shared" si="35"/>
        <v>2</v>
      </c>
      <c r="O98">
        <f t="shared" si="36"/>
        <v>1</v>
      </c>
      <c r="P98">
        <f t="shared" si="37"/>
        <v>2</v>
      </c>
      <c r="Q98">
        <f t="shared" si="38"/>
        <v>2</v>
      </c>
      <c r="R98">
        <f t="shared" si="33"/>
        <v>3</v>
      </c>
      <c r="S98">
        <f t="shared" si="39"/>
        <v>0</v>
      </c>
      <c r="U98">
        <f t="shared" si="40"/>
        <v>2</v>
      </c>
      <c r="V98" t="s">
        <v>85</v>
      </c>
    </row>
    <row r="99" spans="1:22" x14ac:dyDescent="0.3">
      <c r="A99" s="1" t="s">
        <v>57</v>
      </c>
      <c r="B99" t="s">
        <v>12</v>
      </c>
      <c r="C99">
        <v>5</v>
      </c>
      <c r="D99">
        <v>5</v>
      </c>
      <c r="E99">
        <v>34</v>
      </c>
      <c r="F99">
        <v>0</v>
      </c>
      <c r="G99">
        <v>0</v>
      </c>
      <c r="H99">
        <v>1</v>
      </c>
      <c r="I99">
        <v>1</v>
      </c>
      <c r="J99">
        <v>0</v>
      </c>
      <c r="L99">
        <v>5498</v>
      </c>
      <c r="M99">
        <f t="shared" si="34"/>
        <v>0</v>
      </c>
      <c r="N99">
        <f t="shared" si="35"/>
        <v>2</v>
      </c>
      <c r="O99">
        <f t="shared" si="36"/>
        <v>1</v>
      </c>
      <c r="P99">
        <f t="shared" si="37"/>
        <v>2</v>
      </c>
      <c r="Q99">
        <f t="shared" si="38"/>
        <v>2</v>
      </c>
      <c r="R99">
        <f t="shared" si="33"/>
        <v>3</v>
      </c>
      <c r="S99">
        <f t="shared" si="39"/>
        <v>0</v>
      </c>
      <c r="U99">
        <f t="shared" si="40"/>
        <v>2</v>
      </c>
      <c r="V99" t="s">
        <v>85</v>
      </c>
    </row>
    <row r="100" spans="1:22" x14ac:dyDescent="0.3">
      <c r="A100" s="1" t="s">
        <v>60</v>
      </c>
      <c r="B100" t="s">
        <v>12</v>
      </c>
      <c r="C100">
        <v>5</v>
      </c>
      <c r="D100">
        <v>5</v>
      </c>
      <c r="E100">
        <v>1</v>
      </c>
      <c r="F100">
        <v>1</v>
      </c>
      <c r="G100">
        <v>0</v>
      </c>
      <c r="H100">
        <v>0</v>
      </c>
      <c r="I100">
        <v>0</v>
      </c>
      <c r="J100">
        <v>0</v>
      </c>
      <c r="L100">
        <v>942</v>
      </c>
      <c r="M100">
        <f t="shared" si="34"/>
        <v>0</v>
      </c>
      <c r="N100">
        <f t="shared" si="35"/>
        <v>3</v>
      </c>
      <c r="O100">
        <f t="shared" si="36"/>
        <v>1</v>
      </c>
      <c r="P100">
        <f t="shared" si="37"/>
        <v>1</v>
      </c>
      <c r="Q100">
        <f t="shared" si="38"/>
        <v>3</v>
      </c>
      <c r="R100">
        <f t="shared" si="33"/>
        <v>2</v>
      </c>
      <c r="S100">
        <f t="shared" si="39"/>
        <v>0</v>
      </c>
      <c r="U100">
        <f t="shared" si="40"/>
        <v>3</v>
      </c>
      <c r="V100" t="s">
        <v>85</v>
      </c>
    </row>
    <row r="101" spans="1:22" x14ac:dyDescent="0.3">
      <c r="A101" s="1" t="s">
        <v>63</v>
      </c>
      <c r="B101" t="s">
        <v>12</v>
      </c>
      <c r="C101">
        <v>5</v>
      </c>
      <c r="D101">
        <v>5</v>
      </c>
      <c r="E101">
        <v>1234</v>
      </c>
      <c r="F101">
        <v>1</v>
      </c>
      <c r="G101">
        <v>1</v>
      </c>
      <c r="H101">
        <v>1</v>
      </c>
      <c r="I101">
        <v>1</v>
      </c>
      <c r="J101">
        <v>0</v>
      </c>
      <c r="L101">
        <v>2566</v>
      </c>
      <c r="M101">
        <f t="shared" si="34"/>
        <v>0</v>
      </c>
      <c r="N101">
        <f t="shared" si="35"/>
        <v>0</v>
      </c>
      <c r="O101">
        <f t="shared" si="36"/>
        <v>1</v>
      </c>
      <c r="P101">
        <f t="shared" si="37"/>
        <v>4</v>
      </c>
      <c r="Q101">
        <f t="shared" si="38"/>
        <v>0</v>
      </c>
      <c r="R101">
        <f t="shared" si="33"/>
        <v>5</v>
      </c>
      <c r="S101">
        <f t="shared" si="39"/>
        <v>0</v>
      </c>
      <c r="U101">
        <f t="shared" si="40"/>
        <v>0</v>
      </c>
      <c r="V101" t="s">
        <v>85</v>
      </c>
    </row>
    <row r="102" spans="1:22" x14ac:dyDescent="0.3">
      <c r="A102" s="1" t="s">
        <v>66</v>
      </c>
      <c r="B102" t="s">
        <v>12</v>
      </c>
      <c r="C102">
        <v>5</v>
      </c>
      <c r="D102">
        <v>5</v>
      </c>
      <c r="E102">
        <v>13</v>
      </c>
      <c r="F102">
        <v>1</v>
      </c>
      <c r="G102">
        <v>0</v>
      </c>
      <c r="H102">
        <v>1</v>
      </c>
      <c r="I102">
        <v>0</v>
      </c>
      <c r="J102">
        <v>0</v>
      </c>
      <c r="L102">
        <v>2664</v>
      </c>
      <c r="M102">
        <f t="shared" si="34"/>
        <v>0</v>
      </c>
      <c r="N102">
        <f t="shared" si="35"/>
        <v>2</v>
      </c>
      <c r="O102">
        <f t="shared" si="36"/>
        <v>1</v>
      </c>
      <c r="P102">
        <f t="shared" si="37"/>
        <v>2</v>
      </c>
      <c r="Q102">
        <f t="shared" si="38"/>
        <v>2</v>
      </c>
      <c r="R102">
        <f t="shared" si="33"/>
        <v>3</v>
      </c>
      <c r="S102">
        <f t="shared" si="39"/>
        <v>0</v>
      </c>
      <c r="U102">
        <f t="shared" si="40"/>
        <v>2</v>
      </c>
      <c r="V102" t="s">
        <v>85</v>
      </c>
    </row>
    <row r="103" spans="1:22" x14ac:dyDescent="0.3">
      <c r="A103" s="1" t="s">
        <v>69</v>
      </c>
      <c r="B103" t="s">
        <v>12</v>
      </c>
      <c r="C103">
        <v>5</v>
      </c>
      <c r="D103">
        <v>5</v>
      </c>
      <c r="E103" s="5">
        <v>5</v>
      </c>
      <c r="F103">
        <v>0</v>
      </c>
      <c r="G103">
        <v>0</v>
      </c>
      <c r="H103">
        <v>0</v>
      </c>
      <c r="I103">
        <v>0</v>
      </c>
      <c r="J103">
        <v>1</v>
      </c>
      <c r="L103">
        <v>2612</v>
      </c>
      <c r="M103">
        <f t="shared" si="34"/>
        <v>1</v>
      </c>
      <c r="N103">
        <f t="shared" si="35"/>
        <v>4</v>
      </c>
      <c r="O103">
        <f t="shared" si="36"/>
        <v>0</v>
      </c>
      <c r="P103">
        <f t="shared" si="37"/>
        <v>0</v>
      </c>
      <c r="Q103">
        <f t="shared" si="38"/>
        <v>5</v>
      </c>
      <c r="R103">
        <f t="shared" si="33"/>
        <v>0</v>
      </c>
      <c r="S103">
        <f t="shared" si="39"/>
        <v>1</v>
      </c>
      <c r="U103">
        <f t="shared" si="40"/>
        <v>4</v>
      </c>
      <c r="V103" t="s">
        <v>85</v>
      </c>
    </row>
    <row r="104" spans="1:22" x14ac:dyDescent="0.3">
      <c r="A104" s="1" t="s">
        <v>72</v>
      </c>
      <c r="B104" t="s">
        <v>12</v>
      </c>
      <c r="C104">
        <v>5</v>
      </c>
      <c r="D104">
        <v>5</v>
      </c>
      <c r="E104">
        <v>4</v>
      </c>
      <c r="F104">
        <v>0</v>
      </c>
      <c r="G104">
        <v>0</v>
      </c>
      <c r="H104">
        <v>0</v>
      </c>
      <c r="I104">
        <v>1</v>
      </c>
      <c r="J104">
        <v>0</v>
      </c>
      <c r="L104">
        <v>4655</v>
      </c>
      <c r="M104">
        <f t="shared" si="34"/>
        <v>0</v>
      </c>
      <c r="N104">
        <f t="shared" si="35"/>
        <v>3</v>
      </c>
      <c r="O104">
        <f t="shared" si="36"/>
        <v>1</v>
      </c>
      <c r="P104">
        <f t="shared" si="37"/>
        <v>1</v>
      </c>
      <c r="Q104">
        <f t="shared" si="38"/>
        <v>3</v>
      </c>
      <c r="R104">
        <f t="shared" si="33"/>
        <v>2</v>
      </c>
      <c r="S104">
        <f t="shared" si="39"/>
        <v>0</v>
      </c>
      <c r="U104">
        <f t="shared" si="40"/>
        <v>3</v>
      </c>
      <c r="V104" t="s">
        <v>85</v>
      </c>
    </row>
    <row r="105" spans="1:22" x14ac:dyDescent="0.3">
      <c r="A105" s="1" t="s">
        <v>74</v>
      </c>
      <c r="B105" t="s">
        <v>12</v>
      </c>
      <c r="C105">
        <v>5</v>
      </c>
      <c r="D105">
        <v>5</v>
      </c>
      <c r="E105">
        <v>2</v>
      </c>
      <c r="F105">
        <v>0</v>
      </c>
      <c r="G105">
        <v>1</v>
      </c>
      <c r="H105">
        <v>0</v>
      </c>
      <c r="I105">
        <v>0</v>
      </c>
      <c r="J105">
        <v>0</v>
      </c>
      <c r="L105">
        <v>996</v>
      </c>
      <c r="M105">
        <f t="shared" si="34"/>
        <v>0</v>
      </c>
      <c r="N105">
        <f t="shared" si="35"/>
        <v>3</v>
      </c>
      <c r="O105">
        <f t="shared" si="36"/>
        <v>1</v>
      </c>
      <c r="P105">
        <f t="shared" si="37"/>
        <v>1</v>
      </c>
      <c r="Q105">
        <f t="shared" si="38"/>
        <v>3</v>
      </c>
      <c r="R105">
        <f t="shared" si="33"/>
        <v>2</v>
      </c>
      <c r="S105">
        <f t="shared" si="39"/>
        <v>0</v>
      </c>
      <c r="U105">
        <f t="shared" si="40"/>
        <v>3</v>
      </c>
      <c r="V105" t="s">
        <v>85</v>
      </c>
    </row>
    <row r="106" spans="1:22" x14ac:dyDescent="0.3">
      <c r="A106" s="1" t="s">
        <v>76</v>
      </c>
      <c r="B106" t="s">
        <v>12</v>
      </c>
      <c r="C106">
        <v>5</v>
      </c>
      <c r="D106">
        <v>5</v>
      </c>
      <c r="E106">
        <v>4</v>
      </c>
      <c r="F106">
        <v>0</v>
      </c>
      <c r="G106">
        <v>0</v>
      </c>
      <c r="H106">
        <v>0</v>
      </c>
      <c r="I106">
        <v>1</v>
      </c>
      <c r="J106">
        <v>0</v>
      </c>
      <c r="L106">
        <v>1964</v>
      </c>
      <c r="M106">
        <f t="shared" si="34"/>
        <v>0</v>
      </c>
      <c r="N106">
        <f t="shared" si="35"/>
        <v>3</v>
      </c>
      <c r="O106">
        <f t="shared" si="36"/>
        <v>1</v>
      </c>
      <c r="P106">
        <f t="shared" si="37"/>
        <v>1</v>
      </c>
      <c r="Q106">
        <f t="shared" si="38"/>
        <v>3</v>
      </c>
      <c r="R106">
        <f t="shared" si="33"/>
        <v>2</v>
      </c>
      <c r="S106">
        <f t="shared" si="39"/>
        <v>0</v>
      </c>
      <c r="U106">
        <f t="shared" si="40"/>
        <v>3</v>
      </c>
      <c r="V106" t="s">
        <v>85</v>
      </c>
    </row>
    <row r="107" spans="1:22" x14ac:dyDescent="0.3">
      <c r="A107" s="1" t="s">
        <v>11</v>
      </c>
      <c r="B107" t="s">
        <v>12</v>
      </c>
      <c r="C107">
        <v>6</v>
      </c>
      <c r="D107">
        <v>15</v>
      </c>
      <c r="E107" s="6">
        <v>5</v>
      </c>
      <c r="F107">
        <v>0</v>
      </c>
      <c r="G107">
        <v>0</v>
      </c>
      <c r="H107">
        <v>0</v>
      </c>
      <c r="I107">
        <v>0</v>
      </c>
      <c r="J107">
        <v>1</v>
      </c>
      <c r="K107">
        <v>0</v>
      </c>
      <c r="L107">
        <v>3347</v>
      </c>
      <c r="M107">
        <f>SUM(COUNTIF(F107,"=1"),COUNTIF(J107,"=1"))</f>
        <v>1</v>
      </c>
      <c r="N107">
        <f>SUM(COUNTIF(G107,"=0"),COUNTIF(H107,"=0"),COUNTIF(I107,"=0"),COUNTIF(K107,"=0"))</f>
        <v>4</v>
      </c>
      <c r="O107">
        <f>SUM(COUNTIF(F107,"=0"),COUNTIF(J107,"=0"))</f>
        <v>1</v>
      </c>
      <c r="P107">
        <f>SUM(COUNTIF(G107,"=1"),COUNTIF(H107,"=1"),COUNTIF(I107,"=1"),COUNTIF(K107,"=1"))</f>
        <v>0</v>
      </c>
      <c r="Q107">
        <f>M107+N107</f>
        <v>5</v>
      </c>
      <c r="R107">
        <f t="shared" si="33"/>
        <v>1</v>
      </c>
      <c r="S107">
        <f>COUNTIF(K107,"=0")</f>
        <v>1</v>
      </c>
      <c r="T107">
        <f>COUNTIF(J107,"=1")</f>
        <v>1</v>
      </c>
      <c r="U107">
        <f>Q107-S107-T107</f>
        <v>3</v>
      </c>
      <c r="V107" t="s">
        <v>85</v>
      </c>
    </row>
    <row r="108" spans="1:22" x14ac:dyDescent="0.3">
      <c r="A108" s="1" t="s">
        <v>15</v>
      </c>
      <c r="B108" t="s">
        <v>12</v>
      </c>
      <c r="C108">
        <v>6</v>
      </c>
      <c r="D108">
        <v>15</v>
      </c>
      <c r="E108" s="7"/>
      <c r="F108" s="7"/>
      <c r="G108" s="7"/>
      <c r="H108" s="7"/>
      <c r="I108" s="7"/>
      <c r="J108" s="7"/>
      <c r="K108" s="7"/>
      <c r="L108" s="7">
        <v>10801</v>
      </c>
      <c r="V108" t="s">
        <v>85</v>
      </c>
    </row>
    <row r="109" spans="1:22" x14ac:dyDescent="0.3">
      <c r="A109" s="1" t="s">
        <v>19</v>
      </c>
      <c r="B109" t="s">
        <v>12</v>
      </c>
      <c r="C109">
        <v>6</v>
      </c>
      <c r="D109">
        <v>15</v>
      </c>
      <c r="E109" s="6">
        <v>5</v>
      </c>
      <c r="F109">
        <v>0</v>
      </c>
      <c r="G109">
        <v>0</v>
      </c>
      <c r="H109">
        <v>0</v>
      </c>
      <c r="I109">
        <v>0</v>
      </c>
      <c r="J109">
        <v>1</v>
      </c>
      <c r="K109">
        <v>0</v>
      </c>
      <c r="L109">
        <v>8232</v>
      </c>
      <c r="M109">
        <f t="shared" ref="M109:M127" si="41">SUM(COUNTIF(F109,"=1"),COUNTIF(J109,"=1"))</f>
        <v>1</v>
      </c>
      <c r="N109">
        <f t="shared" ref="N109:N127" si="42">SUM(COUNTIF(G109,"=0"),COUNTIF(H109,"=0"),COUNTIF(I109,"=0"),COUNTIF(K109,"=0"))</f>
        <v>4</v>
      </c>
      <c r="O109">
        <f t="shared" ref="O109:O127" si="43">SUM(COUNTIF(F109,"=0"),COUNTIF(J109,"=0"))</f>
        <v>1</v>
      </c>
      <c r="P109">
        <f t="shared" ref="P109:P127" si="44">SUM(COUNTIF(G109,"=1"),COUNTIF(H109,"=1"),COUNTIF(I109,"=1"),COUNTIF(K109,"=1"))</f>
        <v>0</v>
      </c>
      <c r="Q109">
        <f t="shared" ref="Q109:Q127" si="45">M109+N109</f>
        <v>5</v>
      </c>
      <c r="R109">
        <f t="shared" si="33"/>
        <v>1</v>
      </c>
      <c r="S109">
        <f t="shared" ref="S109:S127" si="46">COUNTIF(K109,"=0")</f>
        <v>1</v>
      </c>
      <c r="T109">
        <f t="shared" ref="T109:T127" si="47">COUNTIF(J109,"=1")</f>
        <v>1</v>
      </c>
      <c r="U109">
        <f t="shared" ref="U109:U127" si="48">Q109-S109-T109</f>
        <v>3</v>
      </c>
      <c r="V109" t="s">
        <v>85</v>
      </c>
    </row>
    <row r="110" spans="1:22" x14ac:dyDescent="0.3">
      <c r="A110" s="1" t="s">
        <v>25</v>
      </c>
      <c r="B110" t="s">
        <v>12</v>
      </c>
      <c r="C110">
        <v>6</v>
      </c>
      <c r="D110">
        <v>15</v>
      </c>
      <c r="E110" s="6">
        <v>5</v>
      </c>
      <c r="F110">
        <v>0</v>
      </c>
      <c r="G110">
        <v>0</v>
      </c>
      <c r="H110">
        <v>0</v>
      </c>
      <c r="I110">
        <v>0</v>
      </c>
      <c r="J110">
        <v>1</v>
      </c>
      <c r="K110">
        <v>0</v>
      </c>
      <c r="L110">
        <v>3510</v>
      </c>
      <c r="M110">
        <f t="shared" si="41"/>
        <v>1</v>
      </c>
      <c r="N110">
        <f t="shared" si="42"/>
        <v>4</v>
      </c>
      <c r="O110">
        <f t="shared" si="43"/>
        <v>1</v>
      </c>
      <c r="P110">
        <f t="shared" si="44"/>
        <v>0</v>
      </c>
      <c r="Q110">
        <f t="shared" si="45"/>
        <v>5</v>
      </c>
      <c r="R110">
        <f t="shared" si="33"/>
        <v>1</v>
      </c>
      <c r="S110">
        <f t="shared" si="46"/>
        <v>1</v>
      </c>
      <c r="T110">
        <f t="shared" si="47"/>
        <v>1</v>
      </c>
      <c r="U110">
        <f t="shared" si="48"/>
        <v>3</v>
      </c>
      <c r="V110" t="s">
        <v>85</v>
      </c>
    </row>
    <row r="111" spans="1:22" x14ac:dyDescent="0.3">
      <c r="A111" s="1" t="s">
        <v>28</v>
      </c>
      <c r="B111" t="s">
        <v>12</v>
      </c>
      <c r="C111">
        <v>6</v>
      </c>
      <c r="D111">
        <v>15</v>
      </c>
      <c r="E111">
        <v>45</v>
      </c>
      <c r="F111">
        <v>0</v>
      </c>
      <c r="G111">
        <v>0</v>
      </c>
      <c r="H111">
        <v>0</v>
      </c>
      <c r="I111">
        <v>1</v>
      </c>
      <c r="J111">
        <v>1</v>
      </c>
      <c r="K111">
        <v>0</v>
      </c>
      <c r="L111">
        <v>8400</v>
      </c>
      <c r="M111">
        <f t="shared" si="41"/>
        <v>1</v>
      </c>
      <c r="N111">
        <f t="shared" si="42"/>
        <v>3</v>
      </c>
      <c r="O111">
        <f t="shared" si="43"/>
        <v>1</v>
      </c>
      <c r="P111">
        <f t="shared" si="44"/>
        <v>1</v>
      </c>
      <c r="Q111">
        <f t="shared" si="45"/>
        <v>4</v>
      </c>
      <c r="R111">
        <f t="shared" si="33"/>
        <v>2</v>
      </c>
      <c r="S111">
        <f t="shared" si="46"/>
        <v>1</v>
      </c>
      <c r="T111">
        <f t="shared" si="47"/>
        <v>1</v>
      </c>
      <c r="U111">
        <f t="shared" si="48"/>
        <v>2</v>
      </c>
      <c r="V111" t="s">
        <v>85</v>
      </c>
    </row>
    <row r="112" spans="1:22" x14ac:dyDescent="0.3">
      <c r="A112" s="1" t="s">
        <v>30</v>
      </c>
      <c r="B112" t="s">
        <v>12</v>
      </c>
      <c r="C112">
        <v>6</v>
      </c>
      <c r="D112">
        <v>15</v>
      </c>
      <c r="E112" s="6">
        <v>1</v>
      </c>
      <c r="F112">
        <v>1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10377</v>
      </c>
      <c r="M112">
        <f t="shared" si="41"/>
        <v>1</v>
      </c>
      <c r="N112">
        <f t="shared" si="42"/>
        <v>4</v>
      </c>
      <c r="O112">
        <f t="shared" si="43"/>
        <v>1</v>
      </c>
      <c r="P112">
        <f t="shared" si="44"/>
        <v>0</v>
      </c>
      <c r="Q112">
        <f t="shared" si="45"/>
        <v>5</v>
      </c>
      <c r="R112">
        <f t="shared" si="33"/>
        <v>1</v>
      </c>
      <c r="S112">
        <f t="shared" si="46"/>
        <v>1</v>
      </c>
      <c r="T112">
        <f t="shared" si="47"/>
        <v>0</v>
      </c>
      <c r="U112">
        <f t="shared" si="48"/>
        <v>4</v>
      </c>
      <c r="V112" t="s">
        <v>85</v>
      </c>
    </row>
    <row r="113" spans="1:22" x14ac:dyDescent="0.3">
      <c r="A113" s="1" t="s">
        <v>33</v>
      </c>
      <c r="B113" t="s">
        <v>12</v>
      </c>
      <c r="C113">
        <v>6</v>
      </c>
      <c r="D113">
        <v>15</v>
      </c>
      <c r="E113" s="6">
        <v>5</v>
      </c>
      <c r="F113">
        <v>0</v>
      </c>
      <c r="G113">
        <v>0</v>
      </c>
      <c r="H113">
        <v>0</v>
      </c>
      <c r="I113">
        <v>0</v>
      </c>
      <c r="J113">
        <v>1</v>
      </c>
      <c r="K113">
        <v>0</v>
      </c>
      <c r="L113">
        <v>6839</v>
      </c>
      <c r="M113">
        <f t="shared" si="41"/>
        <v>1</v>
      </c>
      <c r="N113">
        <f t="shared" si="42"/>
        <v>4</v>
      </c>
      <c r="O113">
        <f t="shared" si="43"/>
        <v>1</v>
      </c>
      <c r="P113">
        <f t="shared" si="44"/>
        <v>0</v>
      </c>
      <c r="Q113">
        <f t="shared" si="45"/>
        <v>5</v>
      </c>
      <c r="R113">
        <f t="shared" si="33"/>
        <v>1</v>
      </c>
      <c r="S113">
        <f t="shared" si="46"/>
        <v>1</v>
      </c>
      <c r="T113">
        <f t="shared" si="47"/>
        <v>1</v>
      </c>
      <c r="U113">
        <f t="shared" si="48"/>
        <v>3</v>
      </c>
      <c r="V113" t="s">
        <v>85</v>
      </c>
    </row>
    <row r="114" spans="1:22" x14ac:dyDescent="0.3">
      <c r="A114" s="1" t="s">
        <v>38</v>
      </c>
      <c r="B114" t="s">
        <v>12</v>
      </c>
      <c r="C114">
        <v>6</v>
      </c>
      <c r="D114">
        <v>15</v>
      </c>
      <c r="E114" s="6">
        <v>5</v>
      </c>
      <c r="F114">
        <v>0</v>
      </c>
      <c r="G114">
        <v>0</v>
      </c>
      <c r="H114">
        <v>0</v>
      </c>
      <c r="I114">
        <v>0</v>
      </c>
      <c r="J114">
        <v>1</v>
      </c>
      <c r="K114">
        <v>0</v>
      </c>
      <c r="L114">
        <v>3148</v>
      </c>
      <c r="M114">
        <f t="shared" si="41"/>
        <v>1</v>
      </c>
      <c r="N114">
        <f t="shared" si="42"/>
        <v>4</v>
      </c>
      <c r="O114">
        <f t="shared" si="43"/>
        <v>1</v>
      </c>
      <c r="P114">
        <f t="shared" si="44"/>
        <v>0</v>
      </c>
      <c r="Q114">
        <f t="shared" si="45"/>
        <v>5</v>
      </c>
      <c r="R114">
        <f t="shared" si="33"/>
        <v>1</v>
      </c>
      <c r="S114">
        <f t="shared" si="46"/>
        <v>1</v>
      </c>
      <c r="T114">
        <f t="shared" si="47"/>
        <v>1</v>
      </c>
      <c r="U114">
        <f t="shared" si="48"/>
        <v>3</v>
      </c>
      <c r="V114" t="s">
        <v>85</v>
      </c>
    </row>
    <row r="115" spans="1:22" x14ac:dyDescent="0.3">
      <c r="A115" s="1" t="s">
        <v>41</v>
      </c>
      <c r="B115" t="s">
        <v>12</v>
      </c>
      <c r="C115">
        <v>6</v>
      </c>
      <c r="D115">
        <v>15</v>
      </c>
      <c r="E115">
        <v>145</v>
      </c>
      <c r="F115">
        <v>1</v>
      </c>
      <c r="G115">
        <v>0</v>
      </c>
      <c r="H115">
        <v>0</v>
      </c>
      <c r="I115">
        <v>1</v>
      </c>
      <c r="J115">
        <v>1</v>
      </c>
      <c r="K115">
        <v>0</v>
      </c>
      <c r="L115">
        <v>4631</v>
      </c>
      <c r="M115">
        <f t="shared" si="41"/>
        <v>2</v>
      </c>
      <c r="N115">
        <f t="shared" si="42"/>
        <v>3</v>
      </c>
      <c r="O115">
        <f t="shared" si="43"/>
        <v>0</v>
      </c>
      <c r="P115">
        <f t="shared" si="44"/>
        <v>1</v>
      </c>
      <c r="Q115">
        <f t="shared" si="45"/>
        <v>5</v>
      </c>
      <c r="R115">
        <f t="shared" si="33"/>
        <v>1</v>
      </c>
      <c r="S115">
        <f t="shared" si="46"/>
        <v>1</v>
      </c>
      <c r="T115">
        <f t="shared" si="47"/>
        <v>1</v>
      </c>
      <c r="U115">
        <f t="shared" si="48"/>
        <v>3</v>
      </c>
      <c r="V115" t="s">
        <v>85</v>
      </c>
    </row>
    <row r="116" spans="1:22" x14ac:dyDescent="0.3">
      <c r="A116" s="1" t="s">
        <v>44</v>
      </c>
      <c r="B116" t="s">
        <v>12</v>
      </c>
      <c r="C116">
        <v>6</v>
      </c>
      <c r="D116">
        <v>15</v>
      </c>
      <c r="E116" s="6">
        <v>5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5569</v>
      </c>
      <c r="M116">
        <f t="shared" si="41"/>
        <v>1</v>
      </c>
      <c r="N116">
        <f t="shared" si="42"/>
        <v>4</v>
      </c>
      <c r="O116">
        <f t="shared" si="43"/>
        <v>1</v>
      </c>
      <c r="P116">
        <f t="shared" si="44"/>
        <v>0</v>
      </c>
      <c r="Q116">
        <f t="shared" si="45"/>
        <v>5</v>
      </c>
      <c r="R116">
        <f t="shared" si="33"/>
        <v>1</v>
      </c>
      <c r="S116">
        <f t="shared" si="46"/>
        <v>1</v>
      </c>
      <c r="T116">
        <f t="shared" si="47"/>
        <v>1</v>
      </c>
      <c r="U116">
        <f t="shared" si="48"/>
        <v>3</v>
      </c>
      <c r="V116" t="s">
        <v>85</v>
      </c>
    </row>
    <row r="117" spans="1:22" x14ac:dyDescent="0.3">
      <c r="A117" s="1" t="s">
        <v>47</v>
      </c>
      <c r="B117" t="s">
        <v>12</v>
      </c>
      <c r="C117">
        <v>6</v>
      </c>
      <c r="D117">
        <v>15</v>
      </c>
      <c r="E117">
        <v>4</v>
      </c>
      <c r="F117">
        <v>0</v>
      </c>
      <c r="G117">
        <v>0</v>
      </c>
      <c r="H117">
        <v>0</v>
      </c>
      <c r="I117">
        <v>1</v>
      </c>
      <c r="J117">
        <v>0</v>
      </c>
      <c r="K117">
        <v>0</v>
      </c>
      <c r="L117">
        <v>7906</v>
      </c>
      <c r="M117">
        <f t="shared" si="41"/>
        <v>0</v>
      </c>
      <c r="N117">
        <f t="shared" si="42"/>
        <v>3</v>
      </c>
      <c r="O117">
        <f t="shared" si="43"/>
        <v>2</v>
      </c>
      <c r="P117">
        <f t="shared" si="44"/>
        <v>1</v>
      </c>
      <c r="Q117">
        <f t="shared" si="45"/>
        <v>3</v>
      </c>
      <c r="R117">
        <f t="shared" si="33"/>
        <v>3</v>
      </c>
      <c r="S117">
        <f t="shared" si="46"/>
        <v>1</v>
      </c>
      <c r="T117">
        <f t="shared" si="47"/>
        <v>0</v>
      </c>
      <c r="U117">
        <f t="shared" si="48"/>
        <v>2</v>
      </c>
      <c r="V117" t="s">
        <v>85</v>
      </c>
    </row>
    <row r="118" spans="1:22" x14ac:dyDescent="0.3">
      <c r="A118" s="1" t="s">
        <v>50</v>
      </c>
      <c r="B118" t="s">
        <v>12</v>
      </c>
      <c r="C118">
        <v>6</v>
      </c>
      <c r="D118">
        <v>15</v>
      </c>
      <c r="E118">
        <v>3</v>
      </c>
      <c r="F118">
        <v>0</v>
      </c>
      <c r="G118">
        <v>0</v>
      </c>
      <c r="H118">
        <v>1</v>
      </c>
      <c r="I118">
        <v>0</v>
      </c>
      <c r="J118">
        <v>0</v>
      </c>
      <c r="K118">
        <v>0</v>
      </c>
      <c r="L118">
        <v>2280</v>
      </c>
      <c r="M118">
        <f t="shared" si="41"/>
        <v>0</v>
      </c>
      <c r="N118">
        <f t="shared" si="42"/>
        <v>3</v>
      </c>
      <c r="O118">
        <f t="shared" si="43"/>
        <v>2</v>
      </c>
      <c r="P118">
        <f t="shared" si="44"/>
        <v>1</v>
      </c>
      <c r="Q118">
        <f t="shared" si="45"/>
        <v>3</v>
      </c>
      <c r="R118">
        <f t="shared" si="33"/>
        <v>3</v>
      </c>
      <c r="S118">
        <f t="shared" si="46"/>
        <v>1</v>
      </c>
      <c r="T118">
        <f t="shared" si="47"/>
        <v>0</v>
      </c>
      <c r="U118">
        <f t="shared" si="48"/>
        <v>2</v>
      </c>
      <c r="V118" t="s">
        <v>85</v>
      </c>
    </row>
    <row r="119" spans="1:22" x14ac:dyDescent="0.3">
      <c r="A119" s="1" t="s">
        <v>55</v>
      </c>
      <c r="B119" t="s">
        <v>12</v>
      </c>
      <c r="C119">
        <v>6</v>
      </c>
      <c r="D119">
        <v>15</v>
      </c>
      <c r="E119">
        <v>145</v>
      </c>
      <c r="F119">
        <v>1</v>
      </c>
      <c r="G119">
        <v>0</v>
      </c>
      <c r="H119">
        <v>0</v>
      </c>
      <c r="I119">
        <v>1</v>
      </c>
      <c r="J119">
        <v>1</v>
      </c>
      <c r="K119">
        <v>0</v>
      </c>
      <c r="L119">
        <v>2327</v>
      </c>
      <c r="M119">
        <f t="shared" si="41"/>
        <v>2</v>
      </c>
      <c r="N119">
        <f t="shared" si="42"/>
        <v>3</v>
      </c>
      <c r="O119">
        <f t="shared" si="43"/>
        <v>0</v>
      </c>
      <c r="P119">
        <f t="shared" si="44"/>
        <v>1</v>
      </c>
      <c r="Q119">
        <f t="shared" si="45"/>
        <v>5</v>
      </c>
      <c r="R119">
        <f t="shared" si="33"/>
        <v>1</v>
      </c>
      <c r="S119">
        <f t="shared" si="46"/>
        <v>1</v>
      </c>
      <c r="T119">
        <f t="shared" si="47"/>
        <v>1</v>
      </c>
      <c r="U119">
        <f t="shared" si="48"/>
        <v>3</v>
      </c>
      <c r="V119" t="s">
        <v>85</v>
      </c>
    </row>
    <row r="120" spans="1:22" x14ac:dyDescent="0.3">
      <c r="A120" s="1" t="s">
        <v>57</v>
      </c>
      <c r="B120" t="s">
        <v>12</v>
      </c>
      <c r="C120">
        <v>6</v>
      </c>
      <c r="D120">
        <v>15</v>
      </c>
      <c r="E120">
        <v>4</v>
      </c>
      <c r="F120">
        <v>0</v>
      </c>
      <c r="G120">
        <v>0</v>
      </c>
      <c r="H120">
        <v>0</v>
      </c>
      <c r="I120">
        <v>1</v>
      </c>
      <c r="J120">
        <v>0</v>
      </c>
      <c r="K120">
        <v>0</v>
      </c>
      <c r="L120">
        <v>4956</v>
      </c>
      <c r="M120">
        <f t="shared" si="41"/>
        <v>0</v>
      </c>
      <c r="N120">
        <f t="shared" si="42"/>
        <v>3</v>
      </c>
      <c r="O120">
        <f t="shared" si="43"/>
        <v>2</v>
      </c>
      <c r="P120">
        <f t="shared" si="44"/>
        <v>1</v>
      </c>
      <c r="Q120">
        <f t="shared" si="45"/>
        <v>3</v>
      </c>
      <c r="R120">
        <f t="shared" si="33"/>
        <v>3</v>
      </c>
      <c r="S120">
        <f t="shared" si="46"/>
        <v>1</v>
      </c>
      <c r="T120">
        <f t="shared" si="47"/>
        <v>0</v>
      </c>
      <c r="U120">
        <f t="shared" si="48"/>
        <v>2</v>
      </c>
      <c r="V120" t="s">
        <v>85</v>
      </c>
    </row>
    <row r="121" spans="1:22" x14ac:dyDescent="0.3">
      <c r="A121" s="1" t="s">
        <v>60</v>
      </c>
      <c r="B121" t="s">
        <v>12</v>
      </c>
      <c r="C121">
        <v>6</v>
      </c>
      <c r="D121">
        <v>15</v>
      </c>
      <c r="E121" s="6">
        <v>5</v>
      </c>
      <c r="F121">
        <v>0</v>
      </c>
      <c r="G121">
        <v>0</v>
      </c>
      <c r="H121">
        <v>0</v>
      </c>
      <c r="I121">
        <v>0</v>
      </c>
      <c r="J121">
        <v>1</v>
      </c>
      <c r="K121">
        <v>0</v>
      </c>
      <c r="L121">
        <v>2070</v>
      </c>
      <c r="M121">
        <f t="shared" si="41"/>
        <v>1</v>
      </c>
      <c r="N121">
        <f t="shared" si="42"/>
        <v>4</v>
      </c>
      <c r="O121">
        <f t="shared" si="43"/>
        <v>1</v>
      </c>
      <c r="P121">
        <f t="shared" si="44"/>
        <v>0</v>
      </c>
      <c r="Q121">
        <f t="shared" si="45"/>
        <v>5</v>
      </c>
      <c r="R121">
        <f t="shared" si="33"/>
        <v>1</v>
      </c>
      <c r="S121">
        <f t="shared" si="46"/>
        <v>1</v>
      </c>
      <c r="T121">
        <f t="shared" si="47"/>
        <v>1</v>
      </c>
      <c r="U121">
        <f t="shared" si="48"/>
        <v>3</v>
      </c>
      <c r="V121" t="s">
        <v>85</v>
      </c>
    </row>
    <row r="122" spans="1:22" x14ac:dyDescent="0.3">
      <c r="A122" s="1" t="s">
        <v>63</v>
      </c>
      <c r="B122" t="s">
        <v>12</v>
      </c>
      <c r="C122">
        <v>6</v>
      </c>
      <c r="D122">
        <v>15</v>
      </c>
      <c r="E122">
        <v>3</v>
      </c>
      <c r="F122">
        <v>0</v>
      </c>
      <c r="G122">
        <v>0</v>
      </c>
      <c r="H122">
        <v>1</v>
      </c>
      <c r="I122">
        <v>0</v>
      </c>
      <c r="J122">
        <v>0</v>
      </c>
      <c r="K122">
        <v>0</v>
      </c>
      <c r="L122">
        <v>3936</v>
      </c>
      <c r="M122">
        <f t="shared" si="41"/>
        <v>0</v>
      </c>
      <c r="N122">
        <f t="shared" si="42"/>
        <v>3</v>
      </c>
      <c r="O122">
        <f t="shared" si="43"/>
        <v>2</v>
      </c>
      <c r="P122">
        <f t="shared" si="44"/>
        <v>1</v>
      </c>
      <c r="Q122">
        <f t="shared" si="45"/>
        <v>3</v>
      </c>
      <c r="R122">
        <f t="shared" si="33"/>
        <v>3</v>
      </c>
      <c r="S122">
        <f t="shared" si="46"/>
        <v>1</v>
      </c>
      <c r="T122">
        <f t="shared" si="47"/>
        <v>0</v>
      </c>
      <c r="U122">
        <f t="shared" si="48"/>
        <v>2</v>
      </c>
      <c r="V122" t="s">
        <v>85</v>
      </c>
    </row>
    <row r="123" spans="1:22" x14ac:dyDescent="0.3">
      <c r="A123" s="1" t="s">
        <v>66</v>
      </c>
      <c r="B123" t="s">
        <v>12</v>
      </c>
      <c r="C123">
        <v>6</v>
      </c>
      <c r="D123">
        <v>15</v>
      </c>
      <c r="E123">
        <v>12345</v>
      </c>
      <c r="F123">
        <v>1</v>
      </c>
      <c r="G123">
        <v>1</v>
      </c>
      <c r="H123">
        <v>1</v>
      </c>
      <c r="I123">
        <v>1</v>
      </c>
      <c r="J123">
        <v>1</v>
      </c>
      <c r="K123">
        <v>0</v>
      </c>
      <c r="L123">
        <v>5624</v>
      </c>
      <c r="M123">
        <f t="shared" si="41"/>
        <v>2</v>
      </c>
      <c r="N123">
        <f t="shared" si="42"/>
        <v>1</v>
      </c>
      <c r="O123">
        <f t="shared" si="43"/>
        <v>0</v>
      </c>
      <c r="P123">
        <f t="shared" si="44"/>
        <v>3</v>
      </c>
      <c r="Q123">
        <f t="shared" si="45"/>
        <v>3</v>
      </c>
      <c r="R123">
        <f t="shared" si="33"/>
        <v>3</v>
      </c>
      <c r="S123">
        <f t="shared" si="46"/>
        <v>1</v>
      </c>
      <c r="T123">
        <f t="shared" si="47"/>
        <v>1</v>
      </c>
      <c r="U123">
        <f t="shared" si="48"/>
        <v>1</v>
      </c>
      <c r="V123" t="s">
        <v>85</v>
      </c>
    </row>
    <row r="124" spans="1:22" x14ac:dyDescent="0.3">
      <c r="A124" s="1" t="s">
        <v>69</v>
      </c>
      <c r="B124" t="s">
        <v>12</v>
      </c>
      <c r="C124">
        <v>6</v>
      </c>
      <c r="D124">
        <v>15</v>
      </c>
      <c r="E124" s="6">
        <v>1</v>
      </c>
      <c r="F124">
        <v>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8953</v>
      </c>
      <c r="M124">
        <f t="shared" si="41"/>
        <v>1</v>
      </c>
      <c r="N124">
        <f t="shared" si="42"/>
        <v>4</v>
      </c>
      <c r="O124">
        <f t="shared" si="43"/>
        <v>1</v>
      </c>
      <c r="P124">
        <f t="shared" si="44"/>
        <v>0</v>
      </c>
      <c r="Q124">
        <f t="shared" si="45"/>
        <v>5</v>
      </c>
      <c r="R124">
        <f t="shared" si="33"/>
        <v>1</v>
      </c>
      <c r="S124">
        <f t="shared" si="46"/>
        <v>1</v>
      </c>
      <c r="T124">
        <f t="shared" si="47"/>
        <v>0</v>
      </c>
      <c r="U124">
        <f t="shared" si="48"/>
        <v>4</v>
      </c>
      <c r="V124" t="s">
        <v>85</v>
      </c>
    </row>
    <row r="125" spans="1:22" x14ac:dyDescent="0.3">
      <c r="A125" s="1" t="s">
        <v>72</v>
      </c>
      <c r="B125" t="s">
        <v>12</v>
      </c>
      <c r="C125">
        <v>6</v>
      </c>
      <c r="D125">
        <v>15</v>
      </c>
      <c r="E125">
        <v>6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1</v>
      </c>
      <c r="L125">
        <v>4095</v>
      </c>
      <c r="M125">
        <f t="shared" si="41"/>
        <v>0</v>
      </c>
      <c r="N125">
        <f t="shared" si="42"/>
        <v>3</v>
      </c>
      <c r="O125">
        <f t="shared" si="43"/>
        <v>2</v>
      </c>
      <c r="P125">
        <f t="shared" si="44"/>
        <v>1</v>
      </c>
      <c r="Q125">
        <f t="shared" si="45"/>
        <v>3</v>
      </c>
      <c r="R125">
        <f t="shared" si="33"/>
        <v>3</v>
      </c>
      <c r="S125">
        <f t="shared" si="46"/>
        <v>0</v>
      </c>
      <c r="T125">
        <f t="shared" si="47"/>
        <v>0</v>
      </c>
      <c r="U125">
        <f t="shared" si="48"/>
        <v>3</v>
      </c>
      <c r="V125" t="s">
        <v>85</v>
      </c>
    </row>
    <row r="126" spans="1:22" x14ac:dyDescent="0.3">
      <c r="A126" s="1" t="s">
        <v>74</v>
      </c>
      <c r="B126" t="s">
        <v>12</v>
      </c>
      <c r="C126">
        <v>6</v>
      </c>
      <c r="D126">
        <v>15</v>
      </c>
      <c r="E126" s="6">
        <v>5</v>
      </c>
      <c r="F126">
        <v>0</v>
      </c>
      <c r="G126">
        <v>0</v>
      </c>
      <c r="H126">
        <v>0</v>
      </c>
      <c r="I126">
        <v>0</v>
      </c>
      <c r="J126">
        <v>1</v>
      </c>
      <c r="K126">
        <v>0</v>
      </c>
      <c r="L126">
        <v>2878</v>
      </c>
      <c r="M126">
        <f t="shared" si="41"/>
        <v>1</v>
      </c>
      <c r="N126">
        <f t="shared" si="42"/>
        <v>4</v>
      </c>
      <c r="O126">
        <f t="shared" si="43"/>
        <v>1</v>
      </c>
      <c r="P126">
        <f t="shared" si="44"/>
        <v>0</v>
      </c>
      <c r="Q126">
        <f t="shared" si="45"/>
        <v>5</v>
      </c>
      <c r="R126">
        <f t="shared" si="33"/>
        <v>1</v>
      </c>
      <c r="S126">
        <f t="shared" si="46"/>
        <v>1</v>
      </c>
      <c r="T126">
        <f t="shared" si="47"/>
        <v>1</v>
      </c>
      <c r="U126">
        <f t="shared" si="48"/>
        <v>3</v>
      </c>
      <c r="V126" t="s">
        <v>85</v>
      </c>
    </row>
    <row r="127" spans="1:22" x14ac:dyDescent="0.3">
      <c r="A127" s="1" t="s">
        <v>76</v>
      </c>
      <c r="B127" t="s">
        <v>12</v>
      </c>
      <c r="C127">
        <v>6</v>
      </c>
      <c r="D127">
        <v>15</v>
      </c>
      <c r="E127" s="6">
        <v>5</v>
      </c>
      <c r="F127">
        <v>0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2854</v>
      </c>
      <c r="M127">
        <f t="shared" si="41"/>
        <v>1</v>
      </c>
      <c r="N127">
        <f t="shared" si="42"/>
        <v>4</v>
      </c>
      <c r="O127">
        <f t="shared" si="43"/>
        <v>1</v>
      </c>
      <c r="P127">
        <f t="shared" si="44"/>
        <v>0</v>
      </c>
      <c r="Q127">
        <f t="shared" si="45"/>
        <v>5</v>
      </c>
      <c r="R127">
        <f t="shared" si="33"/>
        <v>1</v>
      </c>
      <c r="S127">
        <f t="shared" si="46"/>
        <v>1</v>
      </c>
      <c r="T127">
        <f t="shared" si="47"/>
        <v>1</v>
      </c>
      <c r="U127">
        <f t="shared" si="48"/>
        <v>3</v>
      </c>
      <c r="V127" t="s">
        <v>85</v>
      </c>
    </row>
    <row r="128" spans="1:22" x14ac:dyDescent="0.3">
      <c r="A128" s="1" t="s">
        <v>11</v>
      </c>
      <c r="B128" t="s">
        <v>12</v>
      </c>
      <c r="C128">
        <v>7</v>
      </c>
      <c r="D128">
        <v>345</v>
      </c>
      <c r="E128">
        <v>1</v>
      </c>
      <c r="F128">
        <v>1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3807</v>
      </c>
      <c r="M128">
        <f>SUM(COUNTIF(I128,"=1"),COUNTIF(H128,"=1"),COUNTIF(J128,"=1"))</f>
        <v>0</v>
      </c>
      <c r="N128">
        <f>SUM(COUNTIF(F128,"=0"),COUNTIF(G128,"=0"),COUNTIF(K128,"=0"))</f>
        <v>2</v>
      </c>
      <c r="O128">
        <f>SUM(COUNTIF(I128,"=0"),COUNTIF(H128,"=0"),COUNTIF(J128,"=0"))</f>
        <v>3</v>
      </c>
      <c r="P128">
        <f>SUM(COUNTIF(F128,"=1"),COUNTIF(G128,"=1"),COUNTIF(K128,"=1"))</f>
        <v>1</v>
      </c>
      <c r="Q128">
        <f>M128+N128</f>
        <v>2</v>
      </c>
      <c r="R128">
        <f t="shared" si="33"/>
        <v>4</v>
      </c>
      <c r="S128">
        <f>COUNTIF(K128,"=0")</f>
        <v>1</v>
      </c>
      <c r="T128">
        <f>COUNTIF(J128,"=1")</f>
        <v>0</v>
      </c>
      <c r="U128">
        <f>Q128-S128-T128</f>
        <v>1</v>
      </c>
      <c r="V128" t="s">
        <v>85</v>
      </c>
    </row>
    <row r="129" spans="1:22" x14ac:dyDescent="0.3">
      <c r="A129" s="1" t="s">
        <v>15</v>
      </c>
      <c r="B129" t="s">
        <v>12</v>
      </c>
      <c r="C129">
        <v>7</v>
      </c>
      <c r="D129">
        <v>345</v>
      </c>
      <c r="E129">
        <v>123</v>
      </c>
      <c r="F129">
        <v>1</v>
      </c>
      <c r="G129">
        <v>1</v>
      </c>
      <c r="H129">
        <v>1</v>
      </c>
      <c r="I129">
        <v>0</v>
      </c>
      <c r="J129">
        <v>0</v>
      </c>
      <c r="K129">
        <v>0</v>
      </c>
      <c r="L129">
        <v>7464</v>
      </c>
      <c r="M129">
        <f>SUM(COUNTIF(I129,"=1"),COUNTIF(H129,"=1"),COUNTIF(J129,"=1"))</f>
        <v>1</v>
      </c>
      <c r="N129">
        <f>SUM(COUNTIF(F129,"=0"),COUNTIF(G129,"=0"),COUNTIF(K129,"=0"))</f>
        <v>1</v>
      </c>
      <c r="O129">
        <f>SUM(COUNTIF(I129,"=0"),COUNTIF(H129,"=0"),COUNTIF(J129,"=0"))</f>
        <v>2</v>
      </c>
      <c r="P129">
        <f>SUM(COUNTIF(F129,"=1"),COUNTIF(G129,"=1"),COUNTIF(K129,"=1"))</f>
        <v>2</v>
      </c>
      <c r="Q129">
        <f>M129+N129</f>
        <v>2</v>
      </c>
      <c r="R129">
        <f t="shared" si="33"/>
        <v>4</v>
      </c>
      <c r="S129">
        <f>COUNTIF(K129,"=0")</f>
        <v>1</v>
      </c>
      <c r="T129">
        <f>COUNTIF(J129,"=1")</f>
        <v>0</v>
      </c>
      <c r="U129">
        <f>Q129-S129-T129</f>
        <v>1</v>
      </c>
      <c r="V129" t="s">
        <v>85</v>
      </c>
    </row>
    <row r="130" spans="1:22" x14ac:dyDescent="0.3">
      <c r="A130" s="1" t="s">
        <v>19</v>
      </c>
      <c r="B130" t="s">
        <v>12</v>
      </c>
      <c r="C130">
        <v>7</v>
      </c>
      <c r="D130">
        <v>345</v>
      </c>
      <c r="E130">
        <v>12345</v>
      </c>
      <c r="F130">
        <v>1</v>
      </c>
      <c r="G130">
        <v>1</v>
      </c>
      <c r="H130">
        <v>1</v>
      </c>
      <c r="I130">
        <v>1</v>
      </c>
      <c r="J130">
        <v>1</v>
      </c>
      <c r="K130">
        <v>0</v>
      </c>
      <c r="L130">
        <v>5389</v>
      </c>
      <c r="M130">
        <f>SUM(COUNTIF(I130,"=1"),COUNTIF(H130,"=1"),COUNTIF(J130,"=1"))</f>
        <v>3</v>
      </c>
      <c r="N130">
        <f>SUM(COUNTIF(F130,"=0"),COUNTIF(G130,"=0"),COUNTIF(K130,"=0"))</f>
        <v>1</v>
      </c>
      <c r="O130">
        <f>SUM(COUNTIF(I130,"=0"),COUNTIF(H130,"=0"),COUNTIF(J130,"=0"))</f>
        <v>0</v>
      </c>
      <c r="P130">
        <f>SUM(COUNTIF(F130,"=1"),COUNTIF(G130,"=1"),COUNTIF(K130,"=1"))</f>
        <v>2</v>
      </c>
      <c r="Q130">
        <f>M130+N130</f>
        <v>4</v>
      </c>
      <c r="R130">
        <f t="shared" si="33"/>
        <v>2</v>
      </c>
      <c r="S130">
        <f>COUNTIF(K130,"=0")</f>
        <v>1</v>
      </c>
      <c r="T130">
        <f>COUNTIF(J130,"=1")</f>
        <v>1</v>
      </c>
      <c r="U130">
        <f>Q130-S130-T130</f>
        <v>2</v>
      </c>
      <c r="V130" t="s">
        <v>85</v>
      </c>
    </row>
    <row r="131" spans="1:22" x14ac:dyDescent="0.3">
      <c r="A131" s="1" t="s">
        <v>25</v>
      </c>
      <c r="B131" t="s">
        <v>12</v>
      </c>
      <c r="C131">
        <v>7</v>
      </c>
      <c r="D131">
        <v>345</v>
      </c>
      <c r="E131">
        <v>6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1</v>
      </c>
      <c r="L131">
        <v>3775</v>
      </c>
      <c r="M131">
        <f>SUM(COUNTIF(I131,"=1"),COUNTIF(H131,"=1"),COUNTIF(J131,"=1"))</f>
        <v>0</v>
      </c>
      <c r="N131">
        <f>SUM(COUNTIF(F131,"=0"),COUNTIF(G131,"=0"),COUNTIF(K131,"=0"))</f>
        <v>2</v>
      </c>
      <c r="O131">
        <f>SUM(COUNTIF(I131,"=0"),COUNTIF(H131,"=0"),COUNTIF(J131,"=0"))</f>
        <v>3</v>
      </c>
      <c r="P131">
        <f>SUM(COUNTIF(F131,"=1"),COUNTIF(G131,"=1"),COUNTIF(K131,"=1"))</f>
        <v>1</v>
      </c>
      <c r="Q131">
        <f>M131+N131</f>
        <v>2</v>
      </c>
      <c r="R131">
        <f t="shared" ref="R131:R194" si="49">O131+P131</f>
        <v>4</v>
      </c>
      <c r="S131">
        <f>COUNTIF(K131,"=0")</f>
        <v>0</v>
      </c>
      <c r="T131">
        <f>COUNTIF(J131,"=1")</f>
        <v>0</v>
      </c>
      <c r="U131">
        <f>Q131-S131-T131</f>
        <v>2</v>
      </c>
      <c r="V131" t="s">
        <v>85</v>
      </c>
    </row>
    <row r="132" spans="1:22" x14ac:dyDescent="0.3">
      <c r="A132" s="1" t="s">
        <v>28</v>
      </c>
      <c r="B132" t="s">
        <v>12</v>
      </c>
      <c r="C132">
        <v>7</v>
      </c>
      <c r="D132">
        <v>345</v>
      </c>
      <c r="E132" s="7"/>
      <c r="F132" s="7"/>
      <c r="G132" s="7"/>
      <c r="H132" s="7"/>
      <c r="I132" s="7"/>
      <c r="J132" s="7"/>
      <c r="K132" s="7"/>
      <c r="L132" s="7">
        <v>10800</v>
      </c>
      <c r="V132" t="s">
        <v>85</v>
      </c>
    </row>
    <row r="133" spans="1:22" x14ac:dyDescent="0.3">
      <c r="A133" s="1" t="s">
        <v>30</v>
      </c>
      <c r="B133" t="s">
        <v>12</v>
      </c>
      <c r="C133">
        <v>7</v>
      </c>
      <c r="D133">
        <v>345</v>
      </c>
      <c r="E133" s="6">
        <v>34</v>
      </c>
      <c r="F133">
        <v>0</v>
      </c>
      <c r="G133">
        <v>0</v>
      </c>
      <c r="H133">
        <v>1</v>
      </c>
      <c r="I133">
        <v>1</v>
      </c>
      <c r="J133">
        <v>0</v>
      </c>
      <c r="K133">
        <v>0</v>
      </c>
      <c r="L133">
        <v>6102</v>
      </c>
      <c r="M133">
        <f t="shared" ref="M133:M148" si="50">SUM(COUNTIF(I133,"=1"),COUNTIF(H133,"=1"),COUNTIF(J133,"=1"))</f>
        <v>2</v>
      </c>
      <c r="N133">
        <f t="shared" ref="N133:N148" si="51">SUM(COUNTIF(F133,"=0"),COUNTIF(G133,"=0"),COUNTIF(K133,"=0"))</f>
        <v>3</v>
      </c>
      <c r="O133">
        <f t="shared" ref="O133:O148" si="52">SUM(COUNTIF(I133,"=0"),COUNTIF(H133,"=0"),COUNTIF(J133,"=0"))</f>
        <v>1</v>
      </c>
      <c r="P133">
        <f t="shared" ref="P133:P148" si="53">SUM(COUNTIF(F133,"=1"),COUNTIF(G133,"=1"),COUNTIF(K133,"=1"))</f>
        <v>0</v>
      </c>
      <c r="Q133">
        <f t="shared" ref="Q133:Q148" si="54">M133+N133</f>
        <v>5</v>
      </c>
      <c r="R133">
        <f t="shared" si="49"/>
        <v>1</v>
      </c>
      <c r="S133">
        <f t="shared" ref="S133:S148" si="55">COUNTIF(K133,"=0")</f>
        <v>1</v>
      </c>
      <c r="T133">
        <f t="shared" ref="T133:T148" si="56">COUNTIF(J133,"=1")</f>
        <v>0</v>
      </c>
      <c r="U133">
        <f t="shared" ref="U133:U148" si="57">Q133-S133-T133</f>
        <v>4</v>
      </c>
      <c r="V133" t="s">
        <v>85</v>
      </c>
    </row>
    <row r="134" spans="1:22" x14ac:dyDescent="0.3">
      <c r="A134" s="1" t="s">
        <v>33</v>
      </c>
      <c r="B134" t="s">
        <v>12</v>
      </c>
      <c r="C134">
        <v>7</v>
      </c>
      <c r="D134">
        <v>345</v>
      </c>
      <c r="E134">
        <v>6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</v>
      </c>
      <c r="L134">
        <v>2327</v>
      </c>
      <c r="M134">
        <f t="shared" si="50"/>
        <v>0</v>
      </c>
      <c r="N134">
        <f t="shared" si="51"/>
        <v>2</v>
      </c>
      <c r="O134">
        <f t="shared" si="52"/>
        <v>3</v>
      </c>
      <c r="P134">
        <f t="shared" si="53"/>
        <v>1</v>
      </c>
      <c r="Q134">
        <f t="shared" si="54"/>
        <v>2</v>
      </c>
      <c r="R134">
        <f t="shared" si="49"/>
        <v>4</v>
      </c>
      <c r="S134">
        <f t="shared" si="55"/>
        <v>0</v>
      </c>
      <c r="T134">
        <f t="shared" si="56"/>
        <v>0</v>
      </c>
      <c r="U134">
        <f t="shared" si="57"/>
        <v>2</v>
      </c>
      <c r="V134" t="s">
        <v>85</v>
      </c>
    </row>
    <row r="135" spans="1:22" x14ac:dyDescent="0.3">
      <c r="A135" s="1" t="s">
        <v>38</v>
      </c>
      <c r="B135" t="s">
        <v>12</v>
      </c>
      <c r="C135">
        <v>7</v>
      </c>
      <c r="D135">
        <v>345</v>
      </c>
      <c r="E135" s="6">
        <v>4</v>
      </c>
      <c r="F135">
        <v>0</v>
      </c>
      <c r="G135">
        <v>0</v>
      </c>
      <c r="H135">
        <v>0</v>
      </c>
      <c r="I135">
        <v>1</v>
      </c>
      <c r="J135">
        <v>0</v>
      </c>
      <c r="K135">
        <v>0</v>
      </c>
      <c r="L135">
        <v>4393</v>
      </c>
      <c r="M135">
        <f t="shared" si="50"/>
        <v>1</v>
      </c>
      <c r="N135">
        <f t="shared" si="51"/>
        <v>3</v>
      </c>
      <c r="O135">
        <f t="shared" si="52"/>
        <v>2</v>
      </c>
      <c r="P135">
        <f t="shared" si="53"/>
        <v>0</v>
      </c>
      <c r="Q135">
        <f t="shared" si="54"/>
        <v>4</v>
      </c>
      <c r="R135">
        <f t="shared" si="49"/>
        <v>2</v>
      </c>
      <c r="S135">
        <f t="shared" si="55"/>
        <v>1</v>
      </c>
      <c r="T135">
        <f t="shared" si="56"/>
        <v>0</v>
      </c>
      <c r="U135">
        <f t="shared" si="57"/>
        <v>3</v>
      </c>
      <c r="V135" t="s">
        <v>85</v>
      </c>
    </row>
    <row r="136" spans="1:22" x14ac:dyDescent="0.3">
      <c r="A136" s="1" t="s">
        <v>41</v>
      </c>
      <c r="B136" t="s">
        <v>12</v>
      </c>
      <c r="C136">
        <v>7</v>
      </c>
      <c r="D136">
        <v>345</v>
      </c>
      <c r="E136" s="6">
        <v>5</v>
      </c>
      <c r="F136">
        <v>0</v>
      </c>
      <c r="G136">
        <v>0</v>
      </c>
      <c r="H136">
        <v>0</v>
      </c>
      <c r="I136">
        <v>0</v>
      </c>
      <c r="J136">
        <v>1</v>
      </c>
      <c r="K136">
        <v>0</v>
      </c>
      <c r="L136">
        <v>6673</v>
      </c>
      <c r="M136">
        <f t="shared" si="50"/>
        <v>1</v>
      </c>
      <c r="N136">
        <f t="shared" si="51"/>
        <v>3</v>
      </c>
      <c r="O136">
        <f t="shared" si="52"/>
        <v>2</v>
      </c>
      <c r="P136">
        <f t="shared" si="53"/>
        <v>0</v>
      </c>
      <c r="Q136">
        <f t="shared" si="54"/>
        <v>4</v>
      </c>
      <c r="R136">
        <f t="shared" si="49"/>
        <v>2</v>
      </c>
      <c r="S136">
        <f t="shared" si="55"/>
        <v>1</v>
      </c>
      <c r="T136">
        <f t="shared" si="56"/>
        <v>1</v>
      </c>
      <c r="U136">
        <f t="shared" si="57"/>
        <v>2</v>
      </c>
      <c r="V136" t="s">
        <v>85</v>
      </c>
    </row>
    <row r="137" spans="1:22" x14ac:dyDescent="0.3">
      <c r="A137" s="1" t="s">
        <v>44</v>
      </c>
      <c r="B137" t="s">
        <v>12</v>
      </c>
      <c r="C137">
        <v>7</v>
      </c>
      <c r="D137">
        <v>345</v>
      </c>
      <c r="E137">
        <v>12345</v>
      </c>
      <c r="F137">
        <v>1</v>
      </c>
      <c r="G137">
        <v>1</v>
      </c>
      <c r="H137">
        <v>1</v>
      </c>
      <c r="I137">
        <v>1</v>
      </c>
      <c r="J137">
        <v>1</v>
      </c>
      <c r="K137">
        <v>0</v>
      </c>
      <c r="L137">
        <v>7250</v>
      </c>
      <c r="M137">
        <f t="shared" si="50"/>
        <v>3</v>
      </c>
      <c r="N137">
        <f t="shared" si="51"/>
        <v>1</v>
      </c>
      <c r="O137">
        <f t="shared" si="52"/>
        <v>0</v>
      </c>
      <c r="P137">
        <f t="shared" si="53"/>
        <v>2</v>
      </c>
      <c r="Q137">
        <f t="shared" si="54"/>
        <v>4</v>
      </c>
      <c r="R137">
        <f t="shared" si="49"/>
        <v>2</v>
      </c>
      <c r="S137">
        <f t="shared" si="55"/>
        <v>1</v>
      </c>
      <c r="T137">
        <f t="shared" si="56"/>
        <v>1</v>
      </c>
      <c r="U137">
        <f t="shared" si="57"/>
        <v>2</v>
      </c>
      <c r="V137" t="s">
        <v>85</v>
      </c>
    </row>
    <row r="138" spans="1:22" x14ac:dyDescent="0.3">
      <c r="A138" s="1" t="s">
        <v>47</v>
      </c>
      <c r="B138" t="s">
        <v>12</v>
      </c>
      <c r="C138">
        <v>7</v>
      </c>
      <c r="D138">
        <v>345</v>
      </c>
      <c r="E138">
        <v>13</v>
      </c>
      <c r="F138">
        <v>1</v>
      </c>
      <c r="G138">
        <v>0</v>
      </c>
      <c r="H138">
        <v>1</v>
      </c>
      <c r="I138">
        <v>0</v>
      </c>
      <c r="J138">
        <v>0</v>
      </c>
      <c r="K138">
        <v>0</v>
      </c>
      <c r="L138">
        <v>1674</v>
      </c>
      <c r="M138">
        <f t="shared" si="50"/>
        <v>1</v>
      </c>
      <c r="N138">
        <f t="shared" si="51"/>
        <v>2</v>
      </c>
      <c r="O138">
        <f t="shared" si="52"/>
        <v>2</v>
      </c>
      <c r="P138">
        <f t="shared" si="53"/>
        <v>1</v>
      </c>
      <c r="Q138">
        <f t="shared" si="54"/>
        <v>3</v>
      </c>
      <c r="R138">
        <f t="shared" si="49"/>
        <v>3</v>
      </c>
      <c r="S138">
        <f t="shared" si="55"/>
        <v>1</v>
      </c>
      <c r="T138">
        <f t="shared" si="56"/>
        <v>0</v>
      </c>
      <c r="U138">
        <f t="shared" si="57"/>
        <v>2</v>
      </c>
      <c r="V138" t="s">
        <v>85</v>
      </c>
    </row>
    <row r="139" spans="1:22" x14ac:dyDescent="0.3">
      <c r="A139" s="1" t="s">
        <v>50</v>
      </c>
      <c r="B139" t="s">
        <v>12</v>
      </c>
      <c r="C139">
        <v>7</v>
      </c>
      <c r="D139">
        <v>345</v>
      </c>
      <c r="E139" s="6">
        <v>5</v>
      </c>
      <c r="F139">
        <v>0</v>
      </c>
      <c r="G139">
        <v>0</v>
      </c>
      <c r="H139">
        <v>0</v>
      </c>
      <c r="I139">
        <v>0</v>
      </c>
      <c r="J139">
        <v>1</v>
      </c>
      <c r="K139">
        <v>0</v>
      </c>
      <c r="L139">
        <v>3510</v>
      </c>
      <c r="M139">
        <f t="shared" si="50"/>
        <v>1</v>
      </c>
      <c r="N139">
        <f t="shared" si="51"/>
        <v>3</v>
      </c>
      <c r="O139">
        <f t="shared" si="52"/>
        <v>2</v>
      </c>
      <c r="P139">
        <f t="shared" si="53"/>
        <v>0</v>
      </c>
      <c r="Q139">
        <f t="shared" si="54"/>
        <v>4</v>
      </c>
      <c r="R139">
        <f t="shared" si="49"/>
        <v>2</v>
      </c>
      <c r="S139">
        <f t="shared" si="55"/>
        <v>1</v>
      </c>
      <c r="T139">
        <f t="shared" si="56"/>
        <v>1</v>
      </c>
      <c r="U139">
        <f t="shared" si="57"/>
        <v>2</v>
      </c>
      <c r="V139" t="s">
        <v>85</v>
      </c>
    </row>
    <row r="140" spans="1:22" x14ac:dyDescent="0.3">
      <c r="A140" s="1" t="s">
        <v>55</v>
      </c>
      <c r="B140" t="s">
        <v>12</v>
      </c>
      <c r="C140">
        <v>7</v>
      </c>
      <c r="D140">
        <v>345</v>
      </c>
      <c r="E140" s="6">
        <v>5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1510</v>
      </c>
      <c r="M140">
        <f t="shared" si="50"/>
        <v>1</v>
      </c>
      <c r="N140">
        <f t="shared" si="51"/>
        <v>3</v>
      </c>
      <c r="O140">
        <f t="shared" si="52"/>
        <v>2</v>
      </c>
      <c r="P140">
        <f t="shared" si="53"/>
        <v>0</v>
      </c>
      <c r="Q140">
        <f t="shared" si="54"/>
        <v>4</v>
      </c>
      <c r="R140">
        <f t="shared" si="49"/>
        <v>2</v>
      </c>
      <c r="S140">
        <f t="shared" si="55"/>
        <v>1</v>
      </c>
      <c r="T140">
        <f t="shared" si="56"/>
        <v>1</v>
      </c>
      <c r="U140">
        <f t="shared" si="57"/>
        <v>2</v>
      </c>
      <c r="V140" t="s">
        <v>85</v>
      </c>
    </row>
    <row r="141" spans="1:22" x14ac:dyDescent="0.3">
      <c r="A141" s="1" t="s">
        <v>57</v>
      </c>
      <c r="B141" t="s">
        <v>12</v>
      </c>
      <c r="C141">
        <v>7</v>
      </c>
      <c r="D141">
        <v>345</v>
      </c>
      <c r="E141">
        <v>6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1</v>
      </c>
      <c r="L141">
        <v>5282</v>
      </c>
      <c r="M141">
        <f t="shared" si="50"/>
        <v>0</v>
      </c>
      <c r="N141">
        <f t="shared" si="51"/>
        <v>2</v>
      </c>
      <c r="O141">
        <f t="shared" si="52"/>
        <v>3</v>
      </c>
      <c r="P141">
        <f t="shared" si="53"/>
        <v>1</v>
      </c>
      <c r="Q141">
        <f t="shared" si="54"/>
        <v>2</v>
      </c>
      <c r="R141">
        <f t="shared" si="49"/>
        <v>4</v>
      </c>
      <c r="S141">
        <f t="shared" si="55"/>
        <v>0</v>
      </c>
      <c r="T141">
        <f t="shared" si="56"/>
        <v>0</v>
      </c>
      <c r="U141">
        <f t="shared" si="57"/>
        <v>2</v>
      </c>
      <c r="V141" t="s">
        <v>85</v>
      </c>
    </row>
    <row r="142" spans="1:22" x14ac:dyDescent="0.3">
      <c r="A142" s="1" t="s">
        <v>60</v>
      </c>
      <c r="B142" t="s">
        <v>12</v>
      </c>
      <c r="C142">
        <v>7</v>
      </c>
      <c r="D142">
        <v>345</v>
      </c>
      <c r="E142">
        <v>6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1</v>
      </c>
      <c r="L142">
        <v>2247</v>
      </c>
      <c r="M142">
        <f t="shared" si="50"/>
        <v>0</v>
      </c>
      <c r="N142">
        <f t="shared" si="51"/>
        <v>2</v>
      </c>
      <c r="O142">
        <f t="shared" si="52"/>
        <v>3</v>
      </c>
      <c r="P142">
        <f t="shared" si="53"/>
        <v>1</v>
      </c>
      <c r="Q142">
        <f t="shared" si="54"/>
        <v>2</v>
      </c>
      <c r="R142">
        <f t="shared" si="49"/>
        <v>4</v>
      </c>
      <c r="S142">
        <f t="shared" si="55"/>
        <v>0</v>
      </c>
      <c r="T142">
        <f t="shared" si="56"/>
        <v>0</v>
      </c>
      <c r="U142">
        <f t="shared" si="57"/>
        <v>2</v>
      </c>
      <c r="V142" t="s">
        <v>85</v>
      </c>
    </row>
    <row r="143" spans="1:22" x14ac:dyDescent="0.3">
      <c r="A143" s="1" t="s">
        <v>63</v>
      </c>
      <c r="B143" t="s">
        <v>12</v>
      </c>
      <c r="C143">
        <v>7</v>
      </c>
      <c r="D143">
        <v>345</v>
      </c>
      <c r="E143" s="6">
        <v>5</v>
      </c>
      <c r="F143">
        <v>0</v>
      </c>
      <c r="G143">
        <v>0</v>
      </c>
      <c r="H143">
        <v>0</v>
      </c>
      <c r="I143">
        <v>0</v>
      </c>
      <c r="J143">
        <v>1</v>
      </c>
      <c r="K143">
        <v>0</v>
      </c>
      <c r="L143">
        <v>3440</v>
      </c>
      <c r="M143">
        <f t="shared" si="50"/>
        <v>1</v>
      </c>
      <c r="N143">
        <f t="shared" si="51"/>
        <v>3</v>
      </c>
      <c r="O143">
        <f t="shared" si="52"/>
        <v>2</v>
      </c>
      <c r="P143">
        <f t="shared" si="53"/>
        <v>0</v>
      </c>
      <c r="Q143">
        <f t="shared" si="54"/>
        <v>4</v>
      </c>
      <c r="R143">
        <f t="shared" si="49"/>
        <v>2</v>
      </c>
      <c r="S143">
        <f t="shared" si="55"/>
        <v>1</v>
      </c>
      <c r="T143">
        <f t="shared" si="56"/>
        <v>1</v>
      </c>
      <c r="U143">
        <f t="shared" si="57"/>
        <v>2</v>
      </c>
      <c r="V143" t="s">
        <v>85</v>
      </c>
    </row>
    <row r="144" spans="1:22" x14ac:dyDescent="0.3">
      <c r="A144" s="1" t="s">
        <v>66</v>
      </c>
      <c r="B144" t="s">
        <v>12</v>
      </c>
      <c r="C144">
        <v>7</v>
      </c>
      <c r="D144">
        <v>345</v>
      </c>
      <c r="E144">
        <v>6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1</v>
      </c>
      <c r="L144">
        <v>8066</v>
      </c>
      <c r="M144">
        <f t="shared" si="50"/>
        <v>0</v>
      </c>
      <c r="N144">
        <f t="shared" si="51"/>
        <v>2</v>
      </c>
      <c r="O144">
        <f t="shared" si="52"/>
        <v>3</v>
      </c>
      <c r="P144">
        <f t="shared" si="53"/>
        <v>1</v>
      </c>
      <c r="Q144">
        <f t="shared" si="54"/>
        <v>2</v>
      </c>
      <c r="R144">
        <f t="shared" si="49"/>
        <v>4</v>
      </c>
      <c r="S144">
        <f t="shared" si="55"/>
        <v>0</v>
      </c>
      <c r="T144">
        <f t="shared" si="56"/>
        <v>0</v>
      </c>
      <c r="U144">
        <f t="shared" si="57"/>
        <v>2</v>
      </c>
      <c r="V144" t="s">
        <v>85</v>
      </c>
    </row>
    <row r="145" spans="1:22" x14ac:dyDescent="0.3">
      <c r="A145" s="1" t="s">
        <v>69</v>
      </c>
      <c r="B145" t="s">
        <v>12</v>
      </c>
      <c r="C145">
        <v>7</v>
      </c>
      <c r="D145">
        <v>345</v>
      </c>
      <c r="E145">
        <v>56</v>
      </c>
      <c r="F145">
        <v>0</v>
      </c>
      <c r="G145">
        <v>0</v>
      </c>
      <c r="H145">
        <v>0</v>
      </c>
      <c r="I145">
        <v>0</v>
      </c>
      <c r="J145">
        <v>1</v>
      </c>
      <c r="K145">
        <v>1</v>
      </c>
      <c r="L145">
        <v>6748</v>
      </c>
      <c r="M145">
        <f t="shared" si="50"/>
        <v>1</v>
      </c>
      <c r="N145">
        <f t="shared" si="51"/>
        <v>2</v>
      </c>
      <c r="O145">
        <f t="shared" si="52"/>
        <v>2</v>
      </c>
      <c r="P145">
        <f t="shared" si="53"/>
        <v>1</v>
      </c>
      <c r="Q145">
        <f t="shared" si="54"/>
        <v>3</v>
      </c>
      <c r="R145">
        <f t="shared" si="49"/>
        <v>3</v>
      </c>
      <c r="S145">
        <f t="shared" si="55"/>
        <v>0</v>
      </c>
      <c r="T145">
        <f t="shared" si="56"/>
        <v>1</v>
      </c>
      <c r="U145">
        <f t="shared" si="57"/>
        <v>2</v>
      </c>
      <c r="V145" t="s">
        <v>85</v>
      </c>
    </row>
    <row r="146" spans="1:22" x14ac:dyDescent="0.3">
      <c r="A146" s="1" t="s">
        <v>72</v>
      </c>
      <c r="B146" t="s">
        <v>12</v>
      </c>
      <c r="C146">
        <v>7</v>
      </c>
      <c r="D146">
        <v>345</v>
      </c>
      <c r="E146" s="6">
        <v>3</v>
      </c>
      <c r="F146">
        <v>0</v>
      </c>
      <c r="G146">
        <v>0</v>
      </c>
      <c r="H146">
        <v>1</v>
      </c>
      <c r="I146">
        <v>0</v>
      </c>
      <c r="J146">
        <v>0</v>
      </c>
      <c r="K146">
        <v>0</v>
      </c>
      <c r="L146">
        <v>3916</v>
      </c>
      <c r="M146">
        <f t="shared" si="50"/>
        <v>1</v>
      </c>
      <c r="N146">
        <f t="shared" si="51"/>
        <v>3</v>
      </c>
      <c r="O146">
        <f t="shared" si="52"/>
        <v>2</v>
      </c>
      <c r="P146">
        <f t="shared" si="53"/>
        <v>0</v>
      </c>
      <c r="Q146">
        <f t="shared" si="54"/>
        <v>4</v>
      </c>
      <c r="R146">
        <f t="shared" si="49"/>
        <v>2</v>
      </c>
      <c r="S146">
        <f t="shared" si="55"/>
        <v>1</v>
      </c>
      <c r="T146">
        <f t="shared" si="56"/>
        <v>0</v>
      </c>
      <c r="U146">
        <f t="shared" si="57"/>
        <v>3</v>
      </c>
      <c r="V146" t="s">
        <v>85</v>
      </c>
    </row>
    <row r="147" spans="1:22" x14ac:dyDescent="0.3">
      <c r="A147" s="1" t="s">
        <v>74</v>
      </c>
      <c r="B147" t="s">
        <v>12</v>
      </c>
      <c r="C147">
        <v>7</v>
      </c>
      <c r="D147">
        <v>345</v>
      </c>
      <c r="E147" s="6">
        <v>5</v>
      </c>
      <c r="F147">
        <v>0</v>
      </c>
      <c r="G147">
        <v>0</v>
      </c>
      <c r="H147">
        <v>0</v>
      </c>
      <c r="I147">
        <v>0</v>
      </c>
      <c r="J147">
        <v>1</v>
      </c>
      <c r="K147">
        <v>0</v>
      </c>
      <c r="L147">
        <v>1150</v>
      </c>
      <c r="M147">
        <f t="shared" si="50"/>
        <v>1</v>
      </c>
      <c r="N147">
        <f t="shared" si="51"/>
        <v>3</v>
      </c>
      <c r="O147">
        <f t="shared" si="52"/>
        <v>2</v>
      </c>
      <c r="P147">
        <f t="shared" si="53"/>
        <v>0</v>
      </c>
      <c r="Q147">
        <f t="shared" si="54"/>
        <v>4</v>
      </c>
      <c r="R147">
        <f t="shared" si="49"/>
        <v>2</v>
      </c>
      <c r="S147">
        <f t="shared" si="55"/>
        <v>1</v>
      </c>
      <c r="T147">
        <f t="shared" si="56"/>
        <v>1</v>
      </c>
      <c r="U147">
        <f t="shared" si="57"/>
        <v>2</v>
      </c>
      <c r="V147" t="s">
        <v>85</v>
      </c>
    </row>
    <row r="148" spans="1:22" x14ac:dyDescent="0.3">
      <c r="A148" s="1" t="s">
        <v>76</v>
      </c>
      <c r="B148" t="s">
        <v>12</v>
      </c>
      <c r="C148">
        <v>7</v>
      </c>
      <c r="D148">
        <v>345</v>
      </c>
      <c r="E148" s="6">
        <v>5</v>
      </c>
      <c r="F148">
        <v>0</v>
      </c>
      <c r="G148">
        <v>0</v>
      </c>
      <c r="H148">
        <v>0</v>
      </c>
      <c r="I148">
        <v>0</v>
      </c>
      <c r="J148">
        <v>1</v>
      </c>
      <c r="K148">
        <v>0</v>
      </c>
      <c r="L148">
        <v>3268</v>
      </c>
      <c r="M148">
        <f t="shared" si="50"/>
        <v>1</v>
      </c>
      <c r="N148">
        <f t="shared" si="51"/>
        <v>3</v>
      </c>
      <c r="O148">
        <f t="shared" si="52"/>
        <v>2</v>
      </c>
      <c r="P148">
        <f t="shared" si="53"/>
        <v>0</v>
      </c>
      <c r="Q148">
        <f t="shared" si="54"/>
        <v>4</v>
      </c>
      <c r="R148">
        <f t="shared" si="49"/>
        <v>2</v>
      </c>
      <c r="S148">
        <f t="shared" si="55"/>
        <v>1</v>
      </c>
      <c r="T148">
        <f t="shared" si="56"/>
        <v>1</v>
      </c>
      <c r="U148">
        <f t="shared" si="57"/>
        <v>2</v>
      </c>
      <c r="V148" t="s">
        <v>85</v>
      </c>
    </row>
    <row r="149" spans="1:22" x14ac:dyDescent="0.3">
      <c r="A149" s="1" t="s">
        <v>11</v>
      </c>
      <c r="B149" t="s">
        <v>12</v>
      </c>
      <c r="C149">
        <v>8</v>
      </c>
      <c r="D149">
        <v>24</v>
      </c>
      <c r="E149" s="6">
        <v>2</v>
      </c>
      <c r="F149">
        <v>0</v>
      </c>
      <c r="G149">
        <v>1</v>
      </c>
      <c r="H149">
        <v>0</v>
      </c>
      <c r="I149">
        <v>0</v>
      </c>
      <c r="J149">
        <v>0</v>
      </c>
      <c r="L149">
        <v>2347</v>
      </c>
      <c r="M149">
        <f>SUM(COUNTIF(G149,"=1"),COUNTIF(I149,"=1"))</f>
        <v>1</v>
      </c>
      <c r="N149">
        <f>SUM(COUNTIF(F149,"=0"),COUNTIF(H149,"=0"),COUNTIF(J149,"=0"))</f>
        <v>3</v>
      </c>
      <c r="O149">
        <f>SUM(COUNTIF(G149,"=0"),COUNTIF(I149,"=0"))</f>
        <v>1</v>
      </c>
      <c r="P149">
        <f>SUM(COUNTIF(F149,"=1"),COUNTIF(H149,"=1"),COUNTIF(J149,"=1"))</f>
        <v>0</v>
      </c>
      <c r="Q149">
        <f>M149+N149</f>
        <v>4</v>
      </c>
      <c r="R149">
        <f t="shared" si="49"/>
        <v>1</v>
      </c>
      <c r="S149">
        <f>COUNTIF(J149,"=0")</f>
        <v>1</v>
      </c>
      <c r="U149">
        <f>Q149-S149-T149</f>
        <v>3</v>
      </c>
      <c r="V149" t="s">
        <v>85</v>
      </c>
    </row>
    <row r="150" spans="1:22" x14ac:dyDescent="0.3">
      <c r="A150" s="1" t="s">
        <v>15</v>
      </c>
      <c r="B150" t="s">
        <v>12</v>
      </c>
      <c r="C150">
        <v>8</v>
      </c>
      <c r="D150">
        <v>24</v>
      </c>
      <c r="E150">
        <v>12</v>
      </c>
      <c r="F150">
        <v>1</v>
      </c>
      <c r="G150">
        <v>1</v>
      </c>
      <c r="H150">
        <v>0</v>
      </c>
      <c r="I150">
        <v>0</v>
      </c>
      <c r="J150">
        <v>0</v>
      </c>
      <c r="L150">
        <v>5108</v>
      </c>
      <c r="M150">
        <f>SUM(COUNTIF(G150,"=1"),COUNTIF(I150,"=1"))</f>
        <v>1</v>
      </c>
      <c r="N150">
        <f>SUM(COUNTIF(F150,"=0"),COUNTIF(H150,"=0"),COUNTIF(J150,"=0"))</f>
        <v>2</v>
      </c>
      <c r="O150">
        <f>SUM(COUNTIF(G150,"=0"),COUNTIF(I150,"=0"))</f>
        <v>1</v>
      </c>
      <c r="P150">
        <f>SUM(COUNTIF(F150,"=1"),COUNTIF(H150,"=1"),COUNTIF(J150,"=1"))</f>
        <v>1</v>
      </c>
      <c r="Q150">
        <f>M150+N150</f>
        <v>3</v>
      </c>
      <c r="R150">
        <f t="shared" si="49"/>
        <v>2</v>
      </c>
      <c r="S150">
        <f>COUNTIF(J150,"=0")</f>
        <v>1</v>
      </c>
      <c r="U150">
        <f>Q150-S150-T150</f>
        <v>2</v>
      </c>
      <c r="V150" t="s">
        <v>85</v>
      </c>
    </row>
    <row r="151" spans="1:22" x14ac:dyDescent="0.3">
      <c r="A151" s="1" t="s">
        <v>19</v>
      </c>
      <c r="B151" t="s">
        <v>12</v>
      </c>
      <c r="C151">
        <v>8</v>
      </c>
      <c r="D151">
        <v>24</v>
      </c>
      <c r="E151" s="7"/>
      <c r="F151" s="7"/>
      <c r="G151" s="7"/>
      <c r="H151" s="7"/>
      <c r="I151" s="7"/>
      <c r="J151" s="8"/>
      <c r="K151" s="8"/>
      <c r="L151" s="7">
        <v>10801</v>
      </c>
      <c r="V151" t="s">
        <v>85</v>
      </c>
    </row>
    <row r="152" spans="1:22" x14ac:dyDescent="0.3">
      <c r="A152" s="1" t="s">
        <v>25</v>
      </c>
      <c r="B152" t="s">
        <v>12</v>
      </c>
      <c r="C152">
        <v>8</v>
      </c>
      <c r="D152">
        <v>24</v>
      </c>
      <c r="E152">
        <v>24</v>
      </c>
      <c r="F152">
        <v>0</v>
      </c>
      <c r="G152">
        <v>1</v>
      </c>
      <c r="H152">
        <v>0</v>
      </c>
      <c r="I152">
        <v>1</v>
      </c>
      <c r="J152">
        <v>0</v>
      </c>
      <c r="L152">
        <v>4642</v>
      </c>
      <c r="M152">
        <f t="shared" ref="M152:M169" si="58">SUM(COUNTIF(G152,"=1"),COUNTIF(I152,"=1"))</f>
        <v>2</v>
      </c>
      <c r="N152">
        <f t="shared" ref="N152:N169" si="59">SUM(COUNTIF(F152,"=0"),COUNTIF(H152,"=0"),COUNTIF(J152,"=0"))</f>
        <v>3</v>
      </c>
      <c r="O152">
        <f t="shared" ref="O152:O169" si="60">SUM(COUNTIF(G152,"=0"),COUNTIF(I152,"=0"))</f>
        <v>0</v>
      </c>
      <c r="P152">
        <f t="shared" ref="P152:P169" si="61">SUM(COUNTIF(F152,"=1"),COUNTIF(H152,"=1"),COUNTIF(J152,"=1"))</f>
        <v>0</v>
      </c>
      <c r="Q152">
        <f t="shared" ref="Q152:Q169" si="62">M152+N152</f>
        <v>5</v>
      </c>
      <c r="R152">
        <f t="shared" si="49"/>
        <v>0</v>
      </c>
      <c r="S152">
        <f t="shared" ref="S152:S169" si="63">COUNTIF(J152,"=0")</f>
        <v>1</v>
      </c>
      <c r="U152">
        <f t="shared" ref="U152:U169" si="64">Q152-S152-T152</f>
        <v>4</v>
      </c>
      <c r="V152" t="s">
        <v>85</v>
      </c>
    </row>
    <row r="153" spans="1:22" x14ac:dyDescent="0.3">
      <c r="A153" s="1" t="s">
        <v>28</v>
      </c>
      <c r="B153" t="s">
        <v>12</v>
      </c>
      <c r="C153">
        <v>8</v>
      </c>
      <c r="D153">
        <v>24</v>
      </c>
      <c r="E153">
        <v>34</v>
      </c>
      <c r="F153">
        <v>0</v>
      </c>
      <c r="G153">
        <v>0</v>
      </c>
      <c r="H153">
        <v>1</v>
      </c>
      <c r="I153">
        <v>1</v>
      </c>
      <c r="J153">
        <v>0</v>
      </c>
      <c r="L153">
        <v>7077</v>
      </c>
      <c r="M153">
        <f t="shared" si="58"/>
        <v>1</v>
      </c>
      <c r="N153">
        <f t="shared" si="59"/>
        <v>2</v>
      </c>
      <c r="O153">
        <f t="shared" si="60"/>
        <v>1</v>
      </c>
      <c r="P153">
        <f t="shared" si="61"/>
        <v>1</v>
      </c>
      <c r="Q153">
        <f t="shared" si="62"/>
        <v>3</v>
      </c>
      <c r="R153">
        <f t="shared" si="49"/>
        <v>2</v>
      </c>
      <c r="S153">
        <f t="shared" si="63"/>
        <v>1</v>
      </c>
      <c r="U153">
        <f t="shared" si="64"/>
        <v>2</v>
      </c>
      <c r="V153" t="s">
        <v>85</v>
      </c>
    </row>
    <row r="154" spans="1:22" x14ac:dyDescent="0.3">
      <c r="A154" s="1" t="s">
        <v>30</v>
      </c>
      <c r="B154" t="s">
        <v>12</v>
      </c>
      <c r="C154">
        <v>8</v>
      </c>
      <c r="D154">
        <v>24</v>
      </c>
      <c r="E154">
        <v>5</v>
      </c>
      <c r="F154">
        <v>0</v>
      </c>
      <c r="G154">
        <v>0</v>
      </c>
      <c r="H154">
        <v>0</v>
      </c>
      <c r="I154">
        <v>0</v>
      </c>
      <c r="J154">
        <v>1</v>
      </c>
      <c r="L154">
        <v>4850</v>
      </c>
      <c r="M154">
        <f t="shared" si="58"/>
        <v>0</v>
      </c>
      <c r="N154">
        <f t="shared" si="59"/>
        <v>2</v>
      </c>
      <c r="O154">
        <f t="shared" si="60"/>
        <v>2</v>
      </c>
      <c r="P154">
        <f t="shared" si="61"/>
        <v>1</v>
      </c>
      <c r="Q154">
        <f t="shared" si="62"/>
        <v>2</v>
      </c>
      <c r="R154">
        <f t="shared" si="49"/>
        <v>3</v>
      </c>
      <c r="S154">
        <f t="shared" si="63"/>
        <v>0</v>
      </c>
      <c r="U154">
        <f t="shared" si="64"/>
        <v>2</v>
      </c>
      <c r="V154" t="s">
        <v>85</v>
      </c>
    </row>
    <row r="155" spans="1:22" x14ac:dyDescent="0.3">
      <c r="A155" s="1" t="s">
        <v>33</v>
      </c>
      <c r="B155" t="s">
        <v>12</v>
      </c>
      <c r="C155">
        <v>8</v>
      </c>
      <c r="D155">
        <v>24</v>
      </c>
      <c r="E155">
        <v>5</v>
      </c>
      <c r="F155">
        <v>0</v>
      </c>
      <c r="G155">
        <v>0</v>
      </c>
      <c r="H155">
        <v>0</v>
      </c>
      <c r="I155">
        <v>0</v>
      </c>
      <c r="J155">
        <v>1</v>
      </c>
      <c r="L155">
        <v>1325</v>
      </c>
      <c r="M155">
        <f t="shared" si="58"/>
        <v>0</v>
      </c>
      <c r="N155">
        <f t="shared" si="59"/>
        <v>2</v>
      </c>
      <c r="O155">
        <f t="shared" si="60"/>
        <v>2</v>
      </c>
      <c r="P155">
        <f t="shared" si="61"/>
        <v>1</v>
      </c>
      <c r="Q155">
        <f t="shared" si="62"/>
        <v>2</v>
      </c>
      <c r="R155">
        <f t="shared" si="49"/>
        <v>3</v>
      </c>
      <c r="S155">
        <f t="shared" si="63"/>
        <v>0</v>
      </c>
      <c r="U155">
        <f t="shared" si="64"/>
        <v>2</v>
      </c>
      <c r="V155" t="s">
        <v>85</v>
      </c>
    </row>
    <row r="156" spans="1:22" x14ac:dyDescent="0.3">
      <c r="A156" s="1" t="s">
        <v>38</v>
      </c>
      <c r="B156" t="s">
        <v>12</v>
      </c>
      <c r="C156">
        <v>8</v>
      </c>
      <c r="D156">
        <v>24</v>
      </c>
      <c r="E156" s="6">
        <v>4</v>
      </c>
      <c r="F156">
        <v>0</v>
      </c>
      <c r="G156">
        <v>0</v>
      </c>
      <c r="H156">
        <v>0</v>
      </c>
      <c r="I156">
        <v>1</v>
      </c>
      <c r="J156">
        <v>0</v>
      </c>
      <c r="L156">
        <v>1937</v>
      </c>
      <c r="M156">
        <f t="shared" si="58"/>
        <v>1</v>
      </c>
      <c r="N156">
        <f t="shared" si="59"/>
        <v>3</v>
      </c>
      <c r="O156">
        <f t="shared" si="60"/>
        <v>1</v>
      </c>
      <c r="P156">
        <f t="shared" si="61"/>
        <v>0</v>
      </c>
      <c r="Q156">
        <f t="shared" si="62"/>
        <v>4</v>
      </c>
      <c r="R156">
        <f t="shared" si="49"/>
        <v>1</v>
      </c>
      <c r="S156">
        <f t="shared" si="63"/>
        <v>1</v>
      </c>
      <c r="U156">
        <f t="shared" si="64"/>
        <v>3</v>
      </c>
      <c r="V156" t="s">
        <v>85</v>
      </c>
    </row>
    <row r="157" spans="1:22" x14ac:dyDescent="0.3">
      <c r="A157" s="1" t="s">
        <v>41</v>
      </c>
      <c r="B157" t="s">
        <v>12</v>
      </c>
      <c r="C157">
        <v>8</v>
      </c>
      <c r="D157">
        <v>24</v>
      </c>
      <c r="E157">
        <v>5</v>
      </c>
      <c r="F157">
        <v>0</v>
      </c>
      <c r="G157">
        <v>0</v>
      </c>
      <c r="H157">
        <v>0</v>
      </c>
      <c r="I157">
        <v>0</v>
      </c>
      <c r="J157">
        <v>1</v>
      </c>
      <c r="L157">
        <v>3175</v>
      </c>
      <c r="M157">
        <f t="shared" si="58"/>
        <v>0</v>
      </c>
      <c r="N157">
        <f t="shared" si="59"/>
        <v>2</v>
      </c>
      <c r="O157">
        <f t="shared" si="60"/>
        <v>2</v>
      </c>
      <c r="P157">
        <f t="shared" si="61"/>
        <v>1</v>
      </c>
      <c r="Q157">
        <f t="shared" si="62"/>
        <v>2</v>
      </c>
      <c r="R157">
        <f t="shared" si="49"/>
        <v>3</v>
      </c>
      <c r="S157">
        <f t="shared" si="63"/>
        <v>0</v>
      </c>
      <c r="U157">
        <f t="shared" si="64"/>
        <v>2</v>
      </c>
      <c r="V157" t="s">
        <v>85</v>
      </c>
    </row>
    <row r="158" spans="1:22" x14ac:dyDescent="0.3">
      <c r="A158" s="1" t="s">
        <v>44</v>
      </c>
      <c r="B158" t="s">
        <v>12</v>
      </c>
      <c r="C158">
        <v>8</v>
      </c>
      <c r="D158">
        <v>24</v>
      </c>
      <c r="E158" s="6">
        <v>2</v>
      </c>
      <c r="F158">
        <v>0</v>
      </c>
      <c r="G158">
        <v>1</v>
      </c>
      <c r="H158">
        <v>0</v>
      </c>
      <c r="I158">
        <v>0</v>
      </c>
      <c r="J158">
        <v>0</v>
      </c>
      <c r="L158">
        <v>3530</v>
      </c>
      <c r="M158">
        <f t="shared" si="58"/>
        <v>1</v>
      </c>
      <c r="N158">
        <f t="shared" si="59"/>
        <v>3</v>
      </c>
      <c r="O158">
        <f t="shared" si="60"/>
        <v>1</v>
      </c>
      <c r="P158">
        <f t="shared" si="61"/>
        <v>0</v>
      </c>
      <c r="Q158">
        <f t="shared" si="62"/>
        <v>4</v>
      </c>
      <c r="R158">
        <f t="shared" si="49"/>
        <v>1</v>
      </c>
      <c r="S158">
        <f t="shared" si="63"/>
        <v>1</v>
      </c>
      <c r="U158">
        <f t="shared" si="64"/>
        <v>3</v>
      </c>
      <c r="V158" t="s">
        <v>85</v>
      </c>
    </row>
    <row r="159" spans="1:22" x14ac:dyDescent="0.3">
      <c r="A159" s="1" t="s">
        <v>47</v>
      </c>
      <c r="B159" t="s">
        <v>12</v>
      </c>
      <c r="C159">
        <v>8</v>
      </c>
      <c r="D159">
        <v>24</v>
      </c>
      <c r="E159">
        <v>1</v>
      </c>
      <c r="F159">
        <v>1</v>
      </c>
      <c r="G159">
        <v>0</v>
      </c>
      <c r="H159">
        <v>0</v>
      </c>
      <c r="I159">
        <v>0</v>
      </c>
      <c r="J159">
        <v>0</v>
      </c>
      <c r="L159">
        <v>2892</v>
      </c>
      <c r="M159">
        <f t="shared" si="58"/>
        <v>0</v>
      </c>
      <c r="N159">
        <f t="shared" si="59"/>
        <v>2</v>
      </c>
      <c r="O159">
        <f t="shared" si="60"/>
        <v>2</v>
      </c>
      <c r="P159">
        <f t="shared" si="61"/>
        <v>1</v>
      </c>
      <c r="Q159">
        <f t="shared" si="62"/>
        <v>2</v>
      </c>
      <c r="R159">
        <f t="shared" si="49"/>
        <v>3</v>
      </c>
      <c r="S159">
        <f t="shared" si="63"/>
        <v>1</v>
      </c>
      <c r="U159">
        <f t="shared" si="64"/>
        <v>1</v>
      </c>
      <c r="V159" t="s">
        <v>85</v>
      </c>
    </row>
    <row r="160" spans="1:22" x14ac:dyDescent="0.3">
      <c r="A160" s="1" t="s">
        <v>50</v>
      </c>
      <c r="B160" t="s">
        <v>12</v>
      </c>
      <c r="C160">
        <v>8</v>
      </c>
      <c r="D160">
        <v>24</v>
      </c>
      <c r="E160">
        <v>3</v>
      </c>
      <c r="F160">
        <v>0</v>
      </c>
      <c r="G160">
        <v>0</v>
      </c>
      <c r="H160">
        <v>1</v>
      </c>
      <c r="I160">
        <v>0</v>
      </c>
      <c r="J160">
        <v>0</v>
      </c>
      <c r="L160">
        <v>3683</v>
      </c>
      <c r="M160">
        <f t="shared" si="58"/>
        <v>0</v>
      </c>
      <c r="N160">
        <f t="shared" si="59"/>
        <v>2</v>
      </c>
      <c r="O160">
        <f t="shared" si="60"/>
        <v>2</v>
      </c>
      <c r="P160">
        <f t="shared" si="61"/>
        <v>1</v>
      </c>
      <c r="Q160">
        <f t="shared" si="62"/>
        <v>2</v>
      </c>
      <c r="R160">
        <f t="shared" si="49"/>
        <v>3</v>
      </c>
      <c r="S160">
        <f t="shared" si="63"/>
        <v>1</v>
      </c>
      <c r="U160">
        <f t="shared" si="64"/>
        <v>1</v>
      </c>
      <c r="V160" t="s">
        <v>85</v>
      </c>
    </row>
    <row r="161" spans="1:22" x14ac:dyDescent="0.3">
      <c r="A161" s="1" t="s">
        <v>55</v>
      </c>
      <c r="B161" t="s">
        <v>12</v>
      </c>
      <c r="C161">
        <v>8</v>
      </c>
      <c r="D161">
        <v>24</v>
      </c>
      <c r="E161">
        <v>1234</v>
      </c>
      <c r="F161">
        <v>1</v>
      </c>
      <c r="G161">
        <v>1</v>
      </c>
      <c r="H161">
        <v>1</v>
      </c>
      <c r="I161">
        <v>1</v>
      </c>
      <c r="J161">
        <v>0</v>
      </c>
      <c r="L161">
        <v>3551</v>
      </c>
      <c r="M161">
        <f t="shared" si="58"/>
        <v>2</v>
      </c>
      <c r="N161">
        <f t="shared" si="59"/>
        <v>1</v>
      </c>
      <c r="O161">
        <f t="shared" si="60"/>
        <v>0</v>
      </c>
      <c r="P161">
        <f t="shared" si="61"/>
        <v>2</v>
      </c>
      <c r="Q161">
        <f t="shared" si="62"/>
        <v>3</v>
      </c>
      <c r="R161">
        <f t="shared" si="49"/>
        <v>2</v>
      </c>
      <c r="S161">
        <f t="shared" si="63"/>
        <v>1</v>
      </c>
      <c r="U161">
        <f t="shared" si="64"/>
        <v>2</v>
      </c>
      <c r="V161" t="s">
        <v>85</v>
      </c>
    </row>
    <row r="162" spans="1:22" x14ac:dyDescent="0.3">
      <c r="A162" s="1" t="s">
        <v>57</v>
      </c>
      <c r="B162" t="s">
        <v>12</v>
      </c>
      <c r="C162">
        <v>8</v>
      </c>
      <c r="D162">
        <v>24</v>
      </c>
      <c r="E162" s="6">
        <v>4</v>
      </c>
      <c r="F162">
        <v>0</v>
      </c>
      <c r="G162">
        <v>0</v>
      </c>
      <c r="H162">
        <v>0</v>
      </c>
      <c r="I162">
        <v>1</v>
      </c>
      <c r="J162">
        <v>0</v>
      </c>
      <c r="L162">
        <v>2880</v>
      </c>
      <c r="M162">
        <f t="shared" si="58"/>
        <v>1</v>
      </c>
      <c r="N162">
        <f t="shared" si="59"/>
        <v>3</v>
      </c>
      <c r="O162">
        <f t="shared" si="60"/>
        <v>1</v>
      </c>
      <c r="P162">
        <f t="shared" si="61"/>
        <v>0</v>
      </c>
      <c r="Q162">
        <f t="shared" si="62"/>
        <v>4</v>
      </c>
      <c r="R162">
        <f t="shared" si="49"/>
        <v>1</v>
      </c>
      <c r="S162">
        <f t="shared" si="63"/>
        <v>1</v>
      </c>
      <c r="U162">
        <f t="shared" si="64"/>
        <v>3</v>
      </c>
      <c r="V162" t="s">
        <v>85</v>
      </c>
    </row>
    <row r="163" spans="1:22" x14ac:dyDescent="0.3">
      <c r="A163" s="1" t="s">
        <v>60</v>
      </c>
      <c r="B163" t="s">
        <v>12</v>
      </c>
      <c r="C163">
        <v>8</v>
      </c>
      <c r="D163">
        <v>24</v>
      </c>
      <c r="E163">
        <v>5</v>
      </c>
      <c r="F163">
        <v>0</v>
      </c>
      <c r="G163">
        <v>0</v>
      </c>
      <c r="H163">
        <v>0</v>
      </c>
      <c r="I163">
        <v>0</v>
      </c>
      <c r="J163">
        <v>1</v>
      </c>
      <c r="L163">
        <v>4155</v>
      </c>
      <c r="M163">
        <f t="shared" si="58"/>
        <v>0</v>
      </c>
      <c r="N163">
        <f t="shared" si="59"/>
        <v>2</v>
      </c>
      <c r="O163">
        <f t="shared" si="60"/>
        <v>2</v>
      </c>
      <c r="P163">
        <f t="shared" si="61"/>
        <v>1</v>
      </c>
      <c r="Q163">
        <f t="shared" si="62"/>
        <v>2</v>
      </c>
      <c r="R163">
        <f t="shared" si="49"/>
        <v>3</v>
      </c>
      <c r="S163">
        <f t="shared" si="63"/>
        <v>0</v>
      </c>
      <c r="U163">
        <f t="shared" si="64"/>
        <v>2</v>
      </c>
      <c r="V163" t="s">
        <v>85</v>
      </c>
    </row>
    <row r="164" spans="1:22" x14ac:dyDescent="0.3">
      <c r="A164" s="1" t="s">
        <v>63</v>
      </c>
      <c r="B164" t="s">
        <v>12</v>
      </c>
      <c r="C164">
        <v>8</v>
      </c>
      <c r="D164">
        <v>24</v>
      </c>
      <c r="E164">
        <v>1234</v>
      </c>
      <c r="F164">
        <v>1</v>
      </c>
      <c r="G164">
        <v>1</v>
      </c>
      <c r="H164">
        <v>1</v>
      </c>
      <c r="I164">
        <v>1</v>
      </c>
      <c r="J164">
        <v>0</v>
      </c>
      <c r="L164">
        <v>2892</v>
      </c>
      <c r="M164">
        <f t="shared" si="58"/>
        <v>2</v>
      </c>
      <c r="N164">
        <f t="shared" si="59"/>
        <v>1</v>
      </c>
      <c r="O164">
        <f t="shared" si="60"/>
        <v>0</v>
      </c>
      <c r="P164">
        <f t="shared" si="61"/>
        <v>2</v>
      </c>
      <c r="Q164">
        <f t="shared" si="62"/>
        <v>3</v>
      </c>
      <c r="R164">
        <f t="shared" si="49"/>
        <v>2</v>
      </c>
      <c r="S164">
        <f t="shared" si="63"/>
        <v>1</v>
      </c>
      <c r="U164">
        <f t="shared" si="64"/>
        <v>2</v>
      </c>
      <c r="V164" t="s">
        <v>85</v>
      </c>
    </row>
    <row r="165" spans="1:22" x14ac:dyDescent="0.3">
      <c r="A165" s="1" t="s">
        <v>66</v>
      </c>
      <c r="B165" t="s">
        <v>12</v>
      </c>
      <c r="C165">
        <v>8</v>
      </c>
      <c r="D165">
        <v>24</v>
      </c>
      <c r="E165">
        <v>12</v>
      </c>
      <c r="F165">
        <v>1</v>
      </c>
      <c r="G165">
        <v>1</v>
      </c>
      <c r="H165">
        <v>0</v>
      </c>
      <c r="I165">
        <v>0</v>
      </c>
      <c r="J165">
        <v>0</v>
      </c>
      <c r="L165">
        <v>4177</v>
      </c>
      <c r="M165">
        <f t="shared" si="58"/>
        <v>1</v>
      </c>
      <c r="N165">
        <f t="shared" si="59"/>
        <v>2</v>
      </c>
      <c r="O165">
        <f t="shared" si="60"/>
        <v>1</v>
      </c>
      <c r="P165">
        <f t="shared" si="61"/>
        <v>1</v>
      </c>
      <c r="Q165">
        <f t="shared" si="62"/>
        <v>3</v>
      </c>
      <c r="R165">
        <f t="shared" si="49"/>
        <v>2</v>
      </c>
      <c r="S165">
        <f t="shared" si="63"/>
        <v>1</v>
      </c>
      <c r="U165">
        <f t="shared" si="64"/>
        <v>2</v>
      </c>
      <c r="V165" t="s">
        <v>85</v>
      </c>
    </row>
    <row r="166" spans="1:22" x14ac:dyDescent="0.3">
      <c r="A166" s="1" t="s">
        <v>69</v>
      </c>
      <c r="B166" t="s">
        <v>12</v>
      </c>
      <c r="C166">
        <v>8</v>
      </c>
      <c r="D166">
        <v>24</v>
      </c>
      <c r="E166">
        <v>1</v>
      </c>
      <c r="F166">
        <v>1</v>
      </c>
      <c r="G166">
        <v>0</v>
      </c>
      <c r="H166">
        <v>0</v>
      </c>
      <c r="I166">
        <v>0</v>
      </c>
      <c r="J166">
        <v>0</v>
      </c>
      <c r="L166">
        <v>3412</v>
      </c>
      <c r="M166">
        <f t="shared" si="58"/>
        <v>0</v>
      </c>
      <c r="N166">
        <f t="shared" si="59"/>
        <v>2</v>
      </c>
      <c r="O166">
        <f t="shared" si="60"/>
        <v>2</v>
      </c>
      <c r="P166">
        <f t="shared" si="61"/>
        <v>1</v>
      </c>
      <c r="Q166">
        <f t="shared" si="62"/>
        <v>2</v>
      </c>
      <c r="R166">
        <f t="shared" si="49"/>
        <v>3</v>
      </c>
      <c r="S166">
        <f t="shared" si="63"/>
        <v>1</v>
      </c>
      <c r="U166">
        <f t="shared" si="64"/>
        <v>1</v>
      </c>
      <c r="V166" t="s">
        <v>85</v>
      </c>
    </row>
    <row r="167" spans="1:22" x14ac:dyDescent="0.3">
      <c r="A167" s="1" t="s">
        <v>72</v>
      </c>
      <c r="B167" t="s">
        <v>12</v>
      </c>
      <c r="C167">
        <v>8</v>
      </c>
      <c r="D167">
        <v>24</v>
      </c>
      <c r="E167">
        <v>5</v>
      </c>
      <c r="F167">
        <v>0</v>
      </c>
      <c r="G167">
        <v>0</v>
      </c>
      <c r="H167">
        <v>0</v>
      </c>
      <c r="I167">
        <v>0</v>
      </c>
      <c r="J167">
        <v>1</v>
      </c>
      <c r="L167">
        <v>3959</v>
      </c>
      <c r="M167">
        <f t="shared" si="58"/>
        <v>0</v>
      </c>
      <c r="N167">
        <f t="shared" si="59"/>
        <v>2</v>
      </c>
      <c r="O167">
        <f t="shared" si="60"/>
        <v>2</v>
      </c>
      <c r="P167">
        <f t="shared" si="61"/>
        <v>1</v>
      </c>
      <c r="Q167">
        <f t="shared" si="62"/>
        <v>2</v>
      </c>
      <c r="R167">
        <f t="shared" si="49"/>
        <v>3</v>
      </c>
      <c r="S167">
        <f t="shared" si="63"/>
        <v>0</v>
      </c>
      <c r="U167">
        <f t="shared" si="64"/>
        <v>2</v>
      </c>
      <c r="V167" t="s">
        <v>85</v>
      </c>
    </row>
    <row r="168" spans="1:22" x14ac:dyDescent="0.3">
      <c r="A168" s="1" t="s">
        <v>74</v>
      </c>
      <c r="B168" t="s">
        <v>12</v>
      </c>
      <c r="C168">
        <v>8</v>
      </c>
      <c r="D168">
        <v>24</v>
      </c>
      <c r="E168" s="6">
        <v>2</v>
      </c>
      <c r="F168">
        <v>0</v>
      </c>
      <c r="G168">
        <v>1</v>
      </c>
      <c r="H168">
        <v>0</v>
      </c>
      <c r="I168">
        <v>0</v>
      </c>
      <c r="J168">
        <v>0</v>
      </c>
      <c r="L168">
        <v>2200</v>
      </c>
      <c r="M168">
        <f t="shared" si="58"/>
        <v>1</v>
      </c>
      <c r="N168">
        <f t="shared" si="59"/>
        <v>3</v>
      </c>
      <c r="O168">
        <f t="shared" si="60"/>
        <v>1</v>
      </c>
      <c r="P168">
        <f t="shared" si="61"/>
        <v>0</v>
      </c>
      <c r="Q168">
        <f t="shared" si="62"/>
        <v>4</v>
      </c>
      <c r="R168">
        <f t="shared" si="49"/>
        <v>1</v>
      </c>
      <c r="S168">
        <f t="shared" si="63"/>
        <v>1</v>
      </c>
      <c r="U168">
        <f t="shared" si="64"/>
        <v>3</v>
      </c>
      <c r="V168" t="s">
        <v>85</v>
      </c>
    </row>
    <row r="169" spans="1:22" x14ac:dyDescent="0.3">
      <c r="A169" s="1" t="s">
        <v>76</v>
      </c>
      <c r="B169" t="s">
        <v>12</v>
      </c>
      <c r="C169">
        <v>8</v>
      </c>
      <c r="D169">
        <v>24</v>
      </c>
      <c r="E169" s="6">
        <v>4</v>
      </c>
      <c r="F169">
        <v>0</v>
      </c>
      <c r="G169">
        <v>0</v>
      </c>
      <c r="H169">
        <v>0</v>
      </c>
      <c r="I169">
        <v>1</v>
      </c>
      <c r="J169">
        <v>0</v>
      </c>
      <c r="L169">
        <v>6576</v>
      </c>
      <c r="M169">
        <f t="shared" si="58"/>
        <v>1</v>
      </c>
      <c r="N169">
        <f t="shared" si="59"/>
        <v>3</v>
      </c>
      <c r="O169">
        <f t="shared" si="60"/>
        <v>1</v>
      </c>
      <c r="P169">
        <f t="shared" si="61"/>
        <v>0</v>
      </c>
      <c r="Q169">
        <f t="shared" si="62"/>
        <v>4</v>
      </c>
      <c r="R169">
        <f t="shared" si="49"/>
        <v>1</v>
      </c>
      <c r="S169">
        <f t="shared" si="63"/>
        <v>1</v>
      </c>
      <c r="U169">
        <f t="shared" si="64"/>
        <v>3</v>
      </c>
      <c r="V169" t="s">
        <v>85</v>
      </c>
    </row>
    <row r="170" spans="1:22" x14ac:dyDescent="0.3">
      <c r="A170" s="1" t="s">
        <v>11</v>
      </c>
      <c r="B170" t="s">
        <v>12</v>
      </c>
      <c r="C170">
        <v>9</v>
      </c>
      <c r="D170">
        <v>6</v>
      </c>
      <c r="E170" s="5">
        <v>6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1</v>
      </c>
      <c r="L170">
        <v>4943</v>
      </c>
      <c r="M170">
        <f t="shared" ref="M170:M190" si="65">SUM(COUNTIF(K170,"=1"))</f>
        <v>1</v>
      </c>
      <c r="N170">
        <f t="shared" ref="N170:N190" si="66">SUM(COUNTIF(F170,"=0"),COUNTIF(G170,"=0"),COUNTIF(H170,"=0"),COUNTIF(I170,"=0"),COUNTIF(J170,"=0"))</f>
        <v>5</v>
      </c>
      <c r="O170">
        <f t="shared" ref="O170:O190" si="67">SUM(COUNTIF(K170,"=0"))</f>
        <v>0</v>
      </c>
      <c r="P170">
        <f t="shared" ref="P170:P190" si="68">SUM(COUNTIF(F170,"=1"),COUNTIF(G170,"=1"),COUNTIF(H170,"=1"),COUNTIF(I170,"=1"),COUNTIF(J170,"=1"))</f>
        <v>0</v>
      </c>
      <c r="Q170">
        <f t="shared" ref="Q170:Q190" si="69">M170+N170</f>
        <v>6</v>
      </c>
      <c r="R170">
        <f t="shared" si="49"/>
        <v>0</v>
      </c>
      <c r="S170">
        <f t="shared" ref="S170:S190" si="70">COUNTIF(K170,"=1")</f>
        <v>1</v>
      </c>
      <c r="T170">
        <f t="shared" ref="T170:T190" si="71">COUNTIF(J170,"=0")</f>
        <v>1</v>
      </c>
      <c r="U170">
        <f t="shared" ref="U170:U190" si="72">Q170-S170-T170</f>
        <v>4</v>
      </c>
      <c r="V170" t="s">
        <v>85</v>
      </c>
    </row>
    <row r="171" spans="1:22" x14ac:dyDescent="0.3">
      <c r="A171" s="1" t="s">
        <v>15</v>
      </c>
      <c r="B171" t="s">
        <v>12</v>
      </c>
      <c r="C171">
        <v>9</v>
      </c>
      <c r="D171">
        <v>6</v>
      </c>
      <c r="E171">
        <v>5</v>
      </c>
      <c r="F171">
        <v>0</v>
      </c>
      <c r="G171">
        <v>0</v>
      </c>
      <c r="H171">
        <v>0</v>
      </c>
      <c r="I171">
        <v>0</v>
      </c>
      <c r="J171">
        <v>1</v>
      </c>
      <c r="K171">
        <v>0</v>
      </c>
      <c r="L171">
        <v>4678</v>
      </c>
      <c r="M171">
        <f t="shared" si="65"/>
        <v>0</v>
      </c>
      <c r="N171">
        <f t="shared" si="66"/>
        <v>4</v>
      </c>
      <c r="O171">
        <f t="shared" si="67"/>
        <v>1</v>
      </c>
      <c r="P171">
        <f t="shared" si="68"/>
        <v>1</v>
      </c>
      <c r="Q171">
        <f t="shared" si="69"/>
        <v>4</v>
      </c>
      <c r="R171">
        <f t="shared" si="49"/>
        <v>2</v>
      </c>
      <c r="S171">
        <f t="shared" si="70"/>
        <v>0</v>
      </c>
      <c r="T171">
        <f t="shared" si="71"/>
        <v>0</v>
      </c>
      <c r="U171">
        <f t="shared" si="72"/>
        <v>4</v>
      </c>
      <c r="V171" t="s">
        <v>85</v>
      </c>
    </row>
    <row r="172" spans="1:22" x14ac:dyDescent="0.3">
      <c r="A172" s="1" t="s">
        <v>19</v>
      </c>
      <c r="B172" t="s">
        <v>12</v>
      </c>
      <c r="C172">
        <v>9</v>
      </c>
      <c r="D172">
        <v>6</v>
      </c>
      <c r="E172" s="5">
        <v>6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1</v>
      </c>
      <c r="L172">
        <v>7730</v>
      </c>
      <c r="M172">
        <f t="shared" si="65"/>
        <v>1</v>
      </c>
      <c r="N172">
        <f t="shared" si="66"/>
        <v>5</v>
      </c>
      <c r="O172">
        <f t="shared" si="67"/>
        <v>0</v>
      </c>
      <c r="P172">
        <f t="shared" si="68"/>
        <v>0</v>
      </c>
      <c r="Q172">
        <f t="shared" si="69"/>
        <v>6</v>
      </c>
      <c r="R172">
        <f t="shared" si="49"/>
        <v>0</v>
      </c>
      <c r="S172">
        <f t="shared" si="70"/>
        <v>1</v>
      </c>
      <c r="T172">
        <f t="shared" si="71"/>
        <v>1</v>
      </c>
      <c r="U172">
        <f t="shared" si="72"/>
        <v>4</v>
      </c>
      <c r="V172" t="s">
        <v>85</v>
      </c>
    </row>
    <row r="173" spans="1:22" x14ac:dyDescent="0.3">
      <c r="A173" s="1" t="s">
        <v>25</v>
      </c>
      <c r="B173" t="s">
        <v>12</v>
      </c>
      <c r="C173">
        <v>9</v>
      </c>
      <c r="D173">
        <v>6</v>
      </c>
      <c r="E173" s="5">
        <v>6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1</v>
      </c>
      <c r="L173">
        <v>1568</v>
      </c>
      <c r="M173">
        <f t="shared" si="65"/>
        <v>1</v>
      </c>
      <c r="N173">
        <f t="shared" si="66"/>
        <v>5</v>
      </c>
      <c r="O173">
        <f t="shared" si="67"/>
        <v>0</v>
      </c>
      <c r="P173">
        <f t="shared" si="68"/>
        <v>0</v>
      </c>
      <c r="Q173">
        <f t="shared" si="69"/>
        <v>6</v>
      </c>
      <c r="R173">
        <f t="shared" si="49"/>
        <v>0</v>
      </c>
      <c r="S173">
        <f t="shared" si="70"/>
        <v>1</v>
      </c>
      <c r="T173">
        <f t="shared" si="71"/>
        <v>1</v>
      </c>
      <c r="U173">
        <f t="shared" si="72"/>
        <v>4</v>
      </c>
      <c r="V173" t="s">
        <v>85</v>
      </c>
    </row>
    <row r="174" spans="1:22" x14ac:dyDescent="0.3">
      <c r="A174" s="1" t="s">
        <v>28</v>
      </c>
      <c r="B174" t="s">
        <v>12</v>
      </c>
      <c r="C174">
        <v>9</v>
      </c>
      <c r="D174">
        <v>6</v>
      </c>
      <c r="E174" s="5">
        <v>6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1</v>
      </c>
      <c r="L174">
        <v>5964</v>
      </c>
      <c r="M174">
        <f t="shared" si="65"/>
        <v>1</v>
      </c>
      <c r="N174">
        <f t="shared" si="66"/>
        <v>5</v>
      </c>
      <c r="O174">
        <f t="shared" si="67"/>
        <v>0</v>
      </c>
      <c r="P174">
        <f t="shared" si="68"/>
        <v>0</v>
      </c>
      <c r="Q174">
        <f t="shared" si="69"/>
        <v>6</v>
      </c>
      <c r="R174">
        <f t="shared" si="49"/>
        <v>0</v>
      </c>
      <c r="S174">
        <f t="shared" si="70"/>
        <v>1</v>
      </c>
      <c r="T174">
        <f t="shared" si="71"/>
        <v>1</v>
      </c>
      <c r="U174">
        <f t="shared" si="72"/>
        <v>4</v>
      </c>
      <c r="V174" t="s">
        <v>85</v>
      </c>
    </row>
    <row r="175" spans="1:22" x14ac:dyDescent="0.3">
      <c r="A175" s="1" t="s">
        <v>30</v>
      </c>
      <c r="B175" t="s">
        <v>12</v>
      </c>
      <c r="C175">
        <v>9</v>
      </c>
      <c r="D175">
        <v>6</v>
      </c>
      <c r="E175" s="5">
        <v>6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1</v>
      </c>
      <c r="L175">
        <v>6619</v>
      </c>
      <c r="M175">
        <f t="shared" si="65"/>
        <v>1</v>
      </c>
      <c r="N175">
        <f t="shared" si="66"/>
        <v>5</v>
      </c>
      <c r="O175">
        <f t="shared" si="67"/>
        <v>0</v>
      </c>
      <c r="P175">
        <f t="shared" si="68"/>
        <v>0</v>
      </c>
      <c r="Q175">
        <f t="shared" si="69"/>
        <v>6</v>
      </c>
      <c r="R175">
        <f t="shared" si="49"/>
        <v>0</v>
      </c>
      <c r="S175">
        <f t="shared" si="70"/>
        <v>1</v>
      </c>
      <c r="T175">
        <f t="shared" si="71"/>
        <v>1</v>
      </c>
      <c r="U175">
        <f t="shared" si="72"/>
        <v>4</v>
      </c>
      <c r="V175" t="s">
        <v>85</v>
      </c>
    </row>
    <row r="176" spans="1:22" x14ac:dyDescent="0.3">
      <c r="A176" s="1" t="s">
        <v>33</v>
      </c>
      <c r="B176" t="s">
        <v>12</v>
      </c>
      <c r="C176">
        <v>9</v>
      </c>
      <c r="D176">
        <v>6</v>
      </c>
      <c r="E176">
        <v>2</v>
      </c>
      <c r="F176">
        <v>0</v>
      </c>
      <c r="G176">
        <v>1</v>
      </c>
      <c r="H176">
        <v>0</v>
      </c>
      <c r="I176">
        <v>0</v>
      </c>
      <c r="J176">
        <v>0</v>
      </c>
      <c r="K176">
        <v>0</v>
      </c>
      <c r="L176">
        <v>3266</v>
      </c>
      <c r="M176">
        <f t="shared" si="65"/>
        <v>0</v>
      </c>
      <c r="N176">
        <f t="shared" si="66"/>
        <v>4</v>
      </c>
      <c r="O176">
        <f t="shared" si="67"/>
        <v>1</v>
      </c>
      <c r="P176">
        <f t="shared" si="68"/>
        <v>1</v>
      </c>
      <c r="Q176">
        <f t="shared" si="69"/>
        <v>4</v>
      </c>
      <c r="R176">
        <f t="shared" si="49"/>
        <v>2</v>
      </c>
      <c r="S176">
        <f t="shared" si="70"/>
        <v>0</v>
      </c>
      <c r="T176">
        <f t="shared" si="71"/>
        <v>1</v>
      </c>
      <c r="U176">
        <f t="shared" si="72"/>
        <v>3</v>
      </c>
      <c r="V176" t="s">
        <v>85</v>
      </c>
    </row>
    <row r="177" spans="1:22" x14ac:dyDescent="0.3">
      <c r="A177" s="1" t="s">
        <v>38</v>
      </c>
      <c r="B177" t="s">
        <v>12</v>
      </c>
      <c r="C177">
        <v>9</v>
      </c>
      <c r="D177">
        <v>6</v>
      </c>
      <c r="E177" s="5">
        <v>6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1</v>
      </c>
      <c r="L177">
        <v>2148</v>
      </c>
      <c r="M177">
        <f t="shared" si="65"/>
        <v>1</v>
      </c>
      <c r="N177">
        <f t="shared" si="66"/>
        <v>5</v>
      </c>
      <c r="O177">
        <f t="shared" si="67"/>
        <v>0</v>
      </c>
      <c r="P177">
        <f t="shared" si="68"/>
        <v>0</v>
      </c>
      <c r="Q177">
        <f t="shared" si="69"/>
        <v>6</v>
      </c>
      <c r="R177">
        <f t="shared" si="49"/>
        <v>0</v>
      </c>
      <c r="S177">
        <f t="shared" si="70"/>
        <v>1</v>
      </c>
      <c r="T177">
        <f t="shared" si="71"/>
        <v>1</v>
      </c>
      <c r="U177">
        <f t="shared" si="72"/>
        <v>4</v>
      </c>
      <c r="V177" t="s">
        <v>85</v>
      </c>
    </row>
    <row r="178" spans="1:22" x14ac:dyDescent="0.3">
      <c r="A178" s="1" t="s">
        <v>41</v>
      </c>
      <c r="B178" t="s">
        <v>12</v>
      </c>
      <c r="C178">
        <v>9</v>
      </c>
      <c r="D178">
        <v>6</v>
      </c>
      <c r="E178" s="5">
        <v>6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1</v>
      </c>
      <c r="L178">
        <v>5045</v>
      </c>
      <c r="M178">
        <f t="shared" si="65"/>
        <v>1</v>
      </c>
      <c r="N178">
        <f t="shared" si="66"/>
        <v>5</v>
      </c>
      <c r="O178">
        <f t="shared" si="67"/>
        <v>0</v>
      </c>
      <c r="P178">
        <f t="shared" si="68"/>
        <v>0</v>
      </c>
      <c r="Q178">
        <f t="shared" si="69"/>
        <v>6</v>
      </c>
      <c r="R178">
        <f t="shared" si="49"/>
        <v>0</v>
      </c>
      <c r="S178">
        <f t="shared" si="70"/>
        <v>1</v>
      </c>
      <c r="T178">
        <f t="shared" si="71"/>
        <v>1</v>
      </c>
      <c r="U178">
        <f t="shared" si="72"/>
        <v>4</v>
      </c>
      <c r="V178" t="s">
        <v>85</v>
      </c>
    </row>
    <row r="179" spans="1:22" x14ac:dyDescent="0.3">
      <c r="A179" s="1" t="s">
        <v>44</v>
      </c>
      <c r="B179" t="s">
        <v>12</v>
      </c>
      <c r="C179">
        <v>9</v>
      </c>
      <c r="D179">
        <v>6</v>
      </c>
      <c r="E179" s="5">
        <v>6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1</v>
      </c>
      <c r="L179">
        <v>7260</v>
      </c>
      <c r="M179">
        <f t="shared" si="65"/>
        <v>1</v>
      </c>
      <c r="N179">
        <f t="shared" si="66"/>
        <v>5</v>
      </c>
      <c r="O179">
        <f t="shared" si="67"/>
        <v>0</v>
      </c>
      <c r="P179">
        <f t="shared" si="68"/>
        <v>0</v>
      </c>
      <c r="Q179">
        <f t="shared" si="69"/>
        <v>6</v>
      </c>
      <c r="R179">
        <f t="shared" si="49"/>
        <v>0</v>
      </c>
      <c r="S179">
        <f t="shared" si="70"/>
        <v>1</v>
      </c>
      <c r="T179">
        <f t="shared" si="71"/>
        <v>1</v>
      </c>
      <c r="U179">
        <f t="shared" si="72"/>
        <v>4</v>
      </c>
      <c r="V179" t="s">
        <v>85</v>
      </c>
    </row>
    <row r="180" spans="1:22" x14ac:dyDescent="0.3">
      <c r="A180" s="1" t="s">
        <v>47</v>
      </c>
      <c r="B180" t="s">
        <v>12</v>
      </c>
      <c r="C180">
        <v>9</v>
      </c>
      <c r="D180">
        <v>6</v>
      </c>
      <c r="E180">
        <v>2</v>
      </c>
      <c r="F180">
        <v>0</v>
      </c>
      <c r="G180">
        <v>1</v>
      </c>
      <c r="H180">
        <v>0</v>
      </c>
      <c r="I180">
        <v>0</v>
      </c>
      <c r="J180">
        <v>0</v>
      </c>
      <c r="K180">
        <v>0</v>
      </c>
      <c r="L180">
        <v>2926</v>
      </c>
      <c r="M180">
        <f t="shared" si="65"/>
        <v>0</v>
      </c>
      <c r="N180">
        <f t="shared" si="66"/>
        <v>4</v>
      </c>
      <c r="O180">
        <f t="shared" si="67"/>
        <v>1</v>
      </c>
      <c r="P180">
        <f t="shared" si="68"/>
        <v>1</v>
      </c>
      <c r="Q180">
        <f t="shared" si="69"/>
        <v>4</v>
      </c>
      <c r="R180">
        <f t="shared" si="49"/>
        <v>2</v>
      </c>
      <c r="S180">
        <f t="shared" si="70"/>
        <v>0</v>
      </c>
      <c r="T180">
        <f t="shared" si="71"/>
        <v>1</v>
      </c>
      <c r="U180">
        <f t="shared" si="72"/>
        <v>3</v>
      </c>
      <c r="V180" t="s">
        <v>85</v>
      </c>
    </row>
    <row r="181" spans="1:22" x14ac:dyDescent="0.3">
      <c r="A181" s="1" t="s">
        <v>50</v>
      </c>
      <c r="B181" t="s">
        <v>12</v>
      </c>
      <c r="C181">
        <v>9</v>
      </c>
      <c r="D181">
        <v>6</v>
      </c>
      <c r="E181">
        <v>5</v>
      </c>
      <c r="F181">
        <v>0</v>
      </c>
      <c r="G181">
        <v>0</v>
      </c>
      <c r="H181">
        <v>0</v>
      </c>
      <c r="I181">
        <v>0</v>
      </c>
      <c r="J181">
        <v>1</v>
      </c>
      <c r="K181">
        <v>0</v>
      </c>
      <c r="L181">
        <v>2582</v>
      </c>
      <c r="M181">
        <f t="shared" si="65"/>
        <v>0</v>
      </c>
      <c r="N181">
        <f t="shared" si="66"/>
        <v>4</v>
      </c>
      <c r="O181">
        <f t="shared" si="67"/>
        <v>1</v>
      </c>
      <c r="P181">
        <f t="shared" si="68"/>
        <v>1</v>
      </c>
      <c r="Q181">
        <f t="shared" si="69"/>
        <v>4</v>
      </c>
      <c r="R181">
        <f t="shared" si="49"/>
        <v>2</v>
      </c>
      <c r="S181">
        <f t="shared" si="70"/>
        <v>0</v>
      </c>
      <c r="T181">
        <f t="shared" si="71"/>
        <v>0</v>
      </c>
      <c r="U181">
        <f t="shared" si="72"/>
        <v>4</v>
      </c>
      <c r="V181" t="s">
        <v>85</v>
      </c>
    </row>
    <row r="182" spans="1:22" x14ac:dyDescent="0.3">
      <c r="A182" s="1" t="s">
        <v>55</v>
      </c>
      <c r="B182" t="s">
        <v>12</v>
      </c>
      <c r="C182">
        <v>9</v>
      </c>
      <c r="D182">
        <v>6</v>
      </c>
      <c r="E182" s="5">
        <v>6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1</v>
      </c>
      <c r="L182">
        <v>681</v>
      </c>
      <c r="M182">
        <f t="shared" si="65"/>
        <v>1</v>
      </c>
      <c r="N182">
        <f t="shared" si="66"/>
        <v>5</v>
      </c>
      <c r="O182">
        <f t="shared" si="67"/>
        <v>0</v>
      </c>
      <c r="P182">
        <f t="shared" si="68"/>
        <v>0</v>
      </c>
      <c r="Q182">
        <f t="shared" si="69"/>
        <v>6</v>
      </c>
      <c r="R182">
        <f t="shared" si="49"/>
        <v>0</v>
      </c>
      <c r="S182">
        <f t="shared" si="70"/>
        <v>1</v>
      </c>
      <c r="T182">
        <f t="shared" si="71"/>
        <v>1</v>
      </c>
      <c r="U182">
        <f t="shared" si="72"/>
        <v>4</v>
      </c>
      <c r="V182" t="s">
        <v>85</v>
      </c>
    </row>
    <row r="183" spans="1:22" x14ac:dyDescent="0.3">
      <c r="A183" s="1" t="s">
        <v>57</v>
      </c>
      <c r="B183" t="s">
        <v>12</v>
      </c>
      <c r="C183">
        <v>9</v>
      </c>
      <c r="D183">
        <v>6</v>
      </c>
      <c r="E183">
        <v>1</v>
      </c>
      <c r="F183">
        <v>1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4022</v>
      </c>
      <c r="M183">
        <f t="shared" si="65"/>
        <v>0</v>
      </c>
      <c r="N183">
        <f t="shared" si="66"/>
        <v>4</v>
      </c>
      <c r="O183">
        <f t="shared" si="67"/>
        <v>1</v>
      </c>
      <c r="P183">
        <f t="shared" si="68"/>
        <v>1</v>
      </c>
      <c r="Q183">
        <f t="shared" si="69"/>
        <v>4</v>
      </c>
      <c r="R183">
        <f t="shared" si="49"/>
        <v>2</v>
      </c>
      <c r="S183">
        <f t="shared" si="70"/>
        <v>0</v>
      </c>
      <c r="T183">
        <f t="shared" si="71"/>
        <v>1</v>
      </c>
      <c r="U183">
        <f t="shared" si="72"/>
        <v>3</v>
      </c>
      <c r="V183" t="s">
        <v>85</v>
      </c>
    </row>
    <row r="184" spans="1:22" x14ac:dyDescent="0.3">
      <c r="A184" s="1" t="s">
        <v>60</v>
      </c>
      <c r="B184" t="s">
        <v>12</v>
      </c>
      <c r="C184">
        <v>9</v>
      </c>
      <c r="D184">
        <v>6</v>
      </c>
      <c r="E184">
        <v>2</v>
      </c>
      <c r="F184">
        <v>0</v>
      </c>
      <c r="G184">
        <v>1</v>
      </c>
      <c r="H184">
        <v>0</v>
      </c>
      <c r="I184">
        <v>0</v>
      </c>
      <c r="J184">
        <v>0</v>
      </c>
      <c r="K184">
        <v>0</v>
      </c>
      <c r="L184">
        <v>3414</v>
      </c>
      <c r="M184">
        <f t="shared" si="65"/>
        <v>0</v>
      </c>
      <c r="N184">
        <f t="shared" si="66"/>
        <v>4</v>
      </c>
      <c r="O184">
        <f t="shared" si="67"/>
        <v>1</v>
      </c>
      <c r="P184">
        <f t="shared" si="68"/>
        <v>1</v>
      </c>
      <c r="Q184">
        <f t="shared" si="69"/>
        <v>4</v>
      </c>
      <c r="R184">
        <f t="shared" si="49"/>
        <v>2</v>
      </c>
      <c r="S184">
        <f t="shared" si="70"/>
        <v>0</v>
      </c>
      <c r="T184">
        <f t="shared" si="71"/>
        <v>1</v>
      </c>
      <c r="U184">
        <f t="shared" si="72"/>
        <v>3</v>
      </c>
      <c r="V184" t="s">
        <v>85</v>
      </c>
    </row>
    <row r="185" spans="1:22" x14ac:dyDescent="0.3">
      <c r="A185" s="1" t="s">
        <v>63</v>
      </c>
      <c r="B185" t="s">
        <v>12</v>
      </c>
      <c r="C185">
        <v>9</v>
      </c>
      <c r="D185">
        <v>6</v>
      </c>
      <c r="E185">
        <v>34</v>
      </c>
      <c r="F185">
        <v>0</v>
      </c>
      <c r="G185">
        <v>0</v>
      </c>
      <c r="H185">
        <v>1</v>
      </c>
      <c r="I185">
        <v>1</v>
      </c>
      <c r="J185">
        <v>0</v>
      </c>
      <c r="K185">
        <v>0</v>
      </c>
      <c r="L185">
        <v>3495</v>
      </c>
      <c r="M185">
        <f t="shared" si="65"/>
        <v>0</v>
      </c>
      <c r="N185">
        <f t="shared" si="66"/>
        <v>3</v>
      </c>
      <c r="O185">
        <f t="shared" si="67"/>
        <v>1</v>
      </c>
      <c r="P185">
        <f t="shared" si="68"/>
        <v>2</v>
      </c>
      <c r="Q185">
        <f t="shared" si="69"/>
        <v>3</v>
      </c>
      <c r="R185">
        <f t="shared" si="49"/>
        <v>3</v>
      </c>
      <c r="S185">
        <f t="shared" si="70"/>
        <v>0</v>
      </c>
      <c r="T185">
        <f t="shared" si="71"/>
        <v>1</v>
      </c>
      <c r="U185">
        <f t="shared" si="72"/>
        <v>2</v>
      </c>
      <c r="V185" t="s">
        <v>85</v>
      </c>
    </row>
    <row r="186" spans="1:22" x14ac:dyDescent="0.3">
      <c r="A186" s="1" t="s">
        <v>66</v>
      </c>
      <c r="B186" t="s">
        <v>12</v>
      </c>
      <c r="C186">
        <v>9</v>
      </c>
      <c r="D186">
        <v>6</v>
      </c>
      <c r="E186">
        <v>5</v>
      </c>
      <c r="F186">
        <v>0</v>
      </c>
      <c r="G186">
        <v>0</v>
      </c>
      <c r="H186">
        <v>0</v>
      </c>
      <c r="I186">
        <v>0</v>
      </c>
      <c r="J186">
        <v>1</v>
      </c>
      <c r="K186">
        <v>0</v>
      </c>
      <c r="L186">
        <v>3360</v>
      </c>
      <c r="M186">
        <f t="shared" si="65"/>
        <v>0</v>
      </c>
      <c r="N186">
        <f t="shared" si="66"/>
        <v>4</v>
      </c>
      <c r="O186">
        <f t="shared" si="67"/>
        <v>1</v>
      </c>
      <c r="P186">
        <f t="shared" si="68"/>
        <v>1</v>
      </c>
      <c r="Q186">
        <f t="shared" si="69"/>
        <v>4</v>
      </c>
      <c r="R186">
        <f t="shared" si="49"/>
        <v>2</v>
      </c>
      <c r="S186">
        <f t="shared" si="70"/>
        <v>0</v>
      </c>
      <c r="T186">
        <f t="shared" si="71"/>
        <v>0</v>
      </c>
      <c r="U186">
        <f t="shared" si="72"/>
        <v>4</v>
      </c>
      <c r="V186" t="s">
        <v>85</v>
      </c>
    </row>
    <row r="187" spans="1:22" x14ac:dyDescent="0.3">
      <c r="A187" s="1" t="s">
        <v>69</v>
      </c>
      <c r="B187" t="s">
        <v>12</v>
      </c>
      <c r="C187">
        <v>9</v>
      </c>
      <c r="D187">
        <v>6</v>
      </c>
      <c r="E187" s="5">
        <v>6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1</v>
      </c>
      <c r="L187">
        <v>2710</v>
      </c>
      <c r="M187">
        <f t="shared" si="65"/>
        <v>1</v>
      </c>
      <c r="N187">
        <f t="shared" si="66"/>
        <v>5</v>
      </c>
      <c r="O187">
        <f t="shared" si="67"/>
        <v>0</v>
      </c>
      <c r="P187">
        <f t="shared" si="68"/>
        <v>0</v>
      </c>
      <c r="Q187">
        <f t="shared" si="69"/>
        <v>6</v>
      </c>
      <c r="R187">
        <f t="shared" si="49"/>
        <v>0</v>
      </c>
      <c r="S187">
        <f t="shared" si="70"/>
        <v>1</v>
      </c>
      <c r="T187">
        <f t="shared" si="71"/>
        <v>1</v>
      </c>
      <c r="U187">
        <f t="shared" si="72"/>
        <v>4</v>
      </c>
      <c r="V187" t="s">
        <v>85</v>
      </c>
    </row>
    <row r="188" spans="1:22" x14ac:dyDescent="0.3">
      <c r="A188" s="1" t="s">
        <v>72</v>
      </c>
      <c r="B188" t="s">
        <v>12</v>
      </c>
      <c r="C188">
        <v>9</v>
      </c>
      <c r="D188">
        <v>6</v>
      </c>
      <c r="E188" s="5">
        <v>6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1</v>
      </c>
      <c r="L188">
        <v>2973</v>
      </c>
      <c r="M188">
        <f t="shared" si="65"/>
        <v>1</v>
      </c>
      <c r="N188">
        <f t="shared" si="66"/>
        <v>5</v>
      </c>
      <c r="O188">
        <f t="shared" si="67"/>
        <v>0</v>
      </c>
      <c r="P188">
        <f t="shared" si="68"/>
        <v>0</v>
      </c>
      <c r="Q188">
        <f t="shared" si="69"/>
        <v>6</v>
      </c>
      <c r="R188">
        <f t="shared" si="49"/>
        <v>0</v>
      </c>
      <c r="S188">
        <f t="shared" si="70"/>
        <v>1</v>
      </c>
      <c r="T188">
        <f t="shared" si="71"/>
        <v>1</v>
      </c>
      <c r="U188">
        <f t="shared" si="72"/>
        <v>4</v>
      </c>
      <c r="V188" t="s">
        <v>85</v>
      </c>
    </row>
    <row r="189" spans="1:22" x14ac:dyDescent="0.3">
      <c r="A189" s="1" t="s">
        <v>74</v>
      </c>
      <c r="B189" t="s">
        <v>12</v>
      </c>
      <c r="C189">
        <v>9</v>
      </c>
      <c r="D189">
        <v>6</v>
      </c>
      <c r="E189">
        <v>1</v>
      </c>
      <c r="F189">
        <v>1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3142</v>
      </c>
      <c r="M189">
        <f t="shared" si="65"/>
        <v>0</v>
      </c>
      <c r="N189">
        <f t="shared" si="66"/>
        <v>4</v>
      </c>
      <c r="O189">
        <f t="shared" si="67"/>
        <v>1</v>
      </c>
      <c r="P189">
        <f t="shared" si="68"/>
        <v>1</v>
      </c>
      <c r="Q189">
        <f t="shared" si="69"/>
        <v>4</v>
      </c>
      <c r="R189">
        <f t="shared" si="49"/>
        <v>2</v>
      </c>
      <c r="S189">
        <f t="shared" si="70"/>
        <v>0</v>
      </c>
      <c r="T189">
        <f t="shared" si="71"/>
        <v>1</v>
      </c>
      <c r="U189">
        <f t="shared" si="72"/>
        <v>3</v>
      </c>
      <c r="V189" t="s">
        <v>85</v>
      </c>
    </row>
    <row r="190" spans="1:22" x14ac:dyDescent="0.3">
      <c r="A190" s="1" t="s">
        <v>76</v>
      </c>
      <c r="B190" t="s">
        <v>12</v>
      </c>
      <c r="C190">
        <v>9</v>
      </c>
      <c r="D190">
        <v>6</v>
      </c>
      <c r="E190" s="5">
        <v>6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1</v>
      </c>
      <c r="L190">
        <v>1242</v>
      </c>
      <c r="M190">
        <f t="shared" si="65"/>
        <v>1</v>
      </c>
      <c r="N190">
        <f t="shared" si="66"/>
        <v>5</v>
      </c>
      <c r="O190">
        <f t="shared" si="67"/>
        <v>0</v>
      </c>
      <c r="P190">
        <f t="shared" si="68"/>
        <v>0</v>
      </c>
      <c r="Q190">
        <f t="shared" si="69"/>
        <v>6</v>
      </c>
      <c r="R190">
        <f t="shared" si="49"/>
        <v>0</v>
      </c>
      <c r="S190">
        <f t="shared" si="70"/>
        <v>1</v>
      </c>
      <c r="T190">
        <f t="shared" si="71"/>
        <v>1</v>
      </c>
      <c r="U190">
        <f t="shared" si="72"/>
        <v>4</v>
      </c>
      <c r="V190" t="s">
        <v>85</v>
      </c>
    </row>
    <row r="191" spans="1:22" x14ac:dyDescent="0.3">
      <c r="A191" s="1" t="s">
        <v>11</v>
      </c>
      <c r="B191" t="s">
        <v>12</v>
      </c>
      <c r="C191">
        <v>10</v>
      </c>
      <c r="D191">
        <v>4</v>
      </c>
      <c r="E191">
        <v>5</v>
      </c>
      <c r="F191">
        <v>0</v>
      </c>
      <c r="G191">
        <v>0</v>
      </c>
      <c r="H191">
        <v>0</v>
      </c>
      <c r="I191">
        <v>0</v>
      </c>
      <c r="J191">
        <v>1</v>
      </c>
      <c r="L191">
        <v>3928</v>
      </c>
      <c r="M191">
        <f t="shared" ref="M191:M211" si="73">SUM(COUNTIF(I191,"=1"))</f>
        <v>0</v>
      </c>
      <c r="N191">
        <f t="shared" ref="N191:N211" si="74">SUM(COUNTIF(F191,"=0"),COUNTIF(G191,"=0"),COUNTIF(H191,"=0"),COUNTIF(J191,"=0"))</f>
        <v>3</v>
      </c>
      <c r="O191">
        <f t="shared" ref="O191:O211" si="75">SUM(COUNTIF(I191,"=0"))</f>
        <v>1</v>
      </c>
      <c r="P191">
        <f t="shared" ref="P191:P211" si="76">SUM(COUNTIF(F191,"=1"),COUNTIF(G191,"=1"),COUNTIF(H191,"=1"),COUNTIF(J191,"=1"))</f>
        <v>1</v>
      </c>
      <c r="Q191">
        <f t="shared" ref="Q191:Q211" si="77">M191+N191</f>
        <v>3</v>
      </c>
      <c r="R191">
        <f t="shared" si="49"/>
        <v>2</v>
      </c>
      <c r="S191">
        <f t="shared" ref="S191:S211" si="78">COUNTIF(J191,"=0")</f>
        <v>0</v>
      </c>
      <c r="U191">
        <f t="shared" ref="U191:U211" si="79">Q191-S191-T191</f>
        <v>3</v>
      </c>
      <c r="V191" t="s">
        <v>85</v>
      </c>
    </row>
    <row r="192" spans="1:22" x14ac:dyDescent="0.3">
      <c r="A192" s="1" t="s">
        <v>15</v>
      </c>
      <c r="B192" t="s">
        <v>12</v>
      </c>
      <c r="C192">
        <v>10</v>
      </c>
      <c r="D192">
        <v>4</v>
      </c>
      <c r="E192" s="5">
        <v>4</v>
      </c>
      <c r="F192">
        <v>0</v>
      </c>
      <c r="G192">
        <v>0</v>
      </c>
      <c r="H192">
        <v>0</v>
      </c>
      <c r="I192">
        <v>1</v>
      </c>
      <c r="J192">
        <v>0</v>
      </c>
      <c r="L192">
        <v>4277</v>
      </c>
      <c r="M192">
        <f t="shared" si="73"/>
        <v>1</v>
      </c>
      <c r="N192">
        <f t="shared" si="74"/>
        <v>4</v>
      </c>
      <c r="O192">
        <f t="shared" si="75"/>
        <v>0</v>
      </c>
      <c r="P192">
        <f t="shared" si="76"/>
        <v>0</v>
      </c>
      <c r="Q192">
        <f t="shared" si="77"/>
        <v>5</v>
      </c>
      <c r="R192">
        <f t="shared" si="49"/>
        <v>0</v>
      </c>
      <c r="S192">
        <f t="shared" si="78"/>
        <v>1</v>
      </c>
      <c r="U192">
        <f t="shared" si="79"/>
        <v>4</v>
      </c>
      <c r="V192" t="s">
        <v>85</v>
      </c>
    </row>
    <row r="193" spans="1:22" x14ac:dyDescent="0.3">
      <c r="A193" s="1" t="s">
        <v>19</v>
      </c>
      <c r="B193" t="s">
        <v>12</v>
      </c>
      <c r="C193">
        <v>10</v>
      </c>
      <c r="D193">
        <v>4</v>
      </c>
      <c r="E193">
        <v>2</v>
      </c>
      <c r="F193">
        <v>0</v>
      </c>
      <c r="G193">
        <v>1</v>
      </c>
      <c r="H193">
        <v>0</v>
      </c>
      <c r="I193">
        <v>0</v>
      </c>
      <c r="J193">
        <v>0</v>
      </c>
      <c r="L193">
        <v>5956</v>
      </c>
      <c r="M193">
        <f t="shared" si="73"/>
        <v>0</v>
      </c>
      <c r="N193">
        <f t="shared" si="74"/>
        <v>3</v>
      </c>
      <c r="O193">
        <f t="shared" si="75"/>
        <v>1</v>
      </c>
      <c r="P193">
        <f t="shared" si="76"/>
        <v>1</v>
      </c>
      <c r="Q193">
        <f t="shared" si="77"/>
        <v>3</v>
      </c>
      <c r="R193">
        <f t="shared" si="49"/>
        <v>2</v>
      </c>
      <c r="S193">
        <f t="shared" si="78"/>
        <v>1</v>
      </c>
      <c r="U193">
        <f t="shared" si="79"/>
        <v>2</v>
      </c>
      <c r="V193" t="s">
        <v>85</v>
      </c>
    </row>
    <row r="194" spans="1:22" x14ac:dyDescent="0.3">
      <c r="A194" s="1" t="s">
        <v>25</v>
      </c>
      <c r="B194" t="s">
        <v>12</v>
      </c>
      <c r="C194">
        <v>10</v>
      </c>
      <c r="D194">
        <v>4</v>
      </c>
      <c r="E194">
        <v>5</v>
      </c>
      <c r="F194">
        <v>0</v>
      </c>
      <c r="G194">
        <v>0</v>
      </c>
      <c r="H194">
        <v>0</v>
      </c>
      <c r="I194">
        <v>0</v>
      </c>
      <c r="J194">
        <v>1</v>
      </c>
      <c r="L194">
        <v>1825</v>
      </c>
      <c r="M194">
        <f t="shared" si="73"/>
        <v>0</v>
      </c>
      <c r="N194">
        <f t="shared" si="74"/>
        <v>3</v>
      </c>
      <c r="O194">
        <f t="shared" si="75"/>
        <v>1</v>
      </c>
      <c r="P194">
        <f t="shared" si="76"/>
        <v>1</v>
      </c>
      <c r="Q194">
        <f t="shared" si="77"/>
        <v>3</v>
      </c>
      <c r="R194">
        <f t="shared" si="49"/>
        <v>2</v>
      </c>
      <c r="S194">
        <f t="shared" si="78"/>
        <v>0</v>
      </c>
      <c r="U194">
        <f t="shared" si="79"/>
        <v>3</v>
      </c>
      <c r="V194" t="s">
        <v>85</v>
      </c>
    </row>
    <row r="195" spans="1:22" x14ac:dyDescent="0.3">
      <c r="A195" s="1" t="s">
        <v>28</v>
      </c>
      <c r="B195" t="s">
        <v>12</v>
      </c>
      <c r="C195">
        <v>10</v>
      </c>
      <c r="D195">
        <v>4</v>
      </c>
      <c r="E195">
        <v>5</v>
      </c>
      <c r="F195">
        <v>0</v>
      </c>
      <c r="G195">
        <v>0</v>
      </c>
      <c r="H195">
        <v>0</v>
      </c>
      <c r="I195">
        <v>0</v>
      </c>
      <c r="J195">
        <v>1</v>
      </c>
      <c r="L195">
        <v>5369</v>
      </c>
      <c r="M195">
        <f t="shared" si="73"/>
        <v>0</v>
      </c>
      <c r="N195">
        <f t="shared" si="74"/>
        <v>3</v>
      </c>
      <c r="O195">
        <f t="shared" si="75"/>
        <v>1</v>
      </c>
      <c r="P195">
        <f t="shared" si="76"/>
        <v>1</v>
      </c>
      <c r="Q195">
        <f t="shared" si="77"/>
        <v>3</v>
      </c>
      <c r="R195">
        <f t="shared" ref="R195:R258" si="80">O195+P195</f>
        <v>2</v>
      </c>
      <c r="S195">
        <f t="shared" si="78"/>
        <v>0</v>
      </c>
      <c r="U195">
        <f t="shared" si="79"/>
        <v>3</v>
      </c>
      <c r="V195" t="s">
        <v>85</v>
      </c>
    </row>
    <row r="196" spans="1:22" x14ac:dyDescent="0.3">
      <c r="A196" s="1" t="s">
        <v>30</v>
      </c>
      <c r="B196" t="s">
        <v>12</v>
      </c>
      <c r="C196">
        <v>10</v>
      </c>
      <c r="D196">
        <v>4</v>
      </c>
      <c r="E196">
        <v>234</v>
      </c>
      <c r="F196">
        <v>0</v>
      </c>
      <c r="G196">
        <v>1</v>
      </c>
      <c r="H196">
        <v>1</v>
      </c>
      <c r="I196">
        <v>1</v>
      </c>
      <c r="J196">
        <v>0</v>
      </c>
      <c r="L196">
        <v>6209</v>
      </c>
      <c r="M196">
        <f t="shared" si="73"/>
        <v>1</v>
      </c>
      <c r="N196">
        <f t="shared" si="74"/>
        <v>2</v>
      </c>
      <c r="O196">
        <f t="shared" si="75"/>
        <v>0</v>
      </c>
      <c r="P196">
        <f t="shared" si="76"/>
        <v>2</v>
      </c>
      <c r="Q196">
        <f t="shared" si="77"/>
        <v>3</v>
      </c>
      <c r="R196">
        <f t="shared" si="80"/>
        <v>2</v>
      </c>
      <c r="S196">
        <f t="shared" si="78"/>
        <v>1</v>
      </c>
      <c r="U196">
        <f t="shared" si="79"/>
        <v>2</v>
      </c>
      <c r="V196" t="s">
        <v>85</v>
      </c>
    </row>
    <row r="197" spans="1:22" x14ac:dyDescent="0.3">
      <c r="A197" s="1" t="s">
        <v>33</v>
      </c>
      <c r="B197" t="s">
        <v>12</v>
      </c>
      <c r="C197">
        <v>10</v>
      </c>
      <c r="D197">
        <v>4</v>
      </c>
      <c r="E197">
        <v>5</v>
      </c>
      <c r="F197">
        <v>0</v>
      </c>
      <c r="G197">
        <v>0</v>
      </c>
      <c r="H197">
        <v>0</v>
      </c>
      <c r="I197">
        <v>0</v>
      </c>
      <c r="J197">
        <v>1</v>
      </c>
      <c r="L197">
        <v>1623</v>
      </c>
      <c r="M197">
        <f t="shared" si="73"/>
        <v>0</v>
      </c>
      <c r="N197">
        <f t="shared" si="74"/>
        <v>3</v>
      </c>
      <c r="O197">
        <f t="shared" si="75"/>
        <v>1</v>
      </c>
      <c r="P197">
        <f t="shared" si="76"/>
        <v>1</v>
      </c>
      <c r="Q197">
        <f t="shared" si="77"/>
        <v>3</v>
      </c>
      <c r="R197">
        <f t="shared" si="80"/>
        <v>2</v>
      </c>
      <c r="S197">
        <f t="shared" si="78"/>
        <v>0</v>
      </c>
      <c r="U197">
        <f t="shared" si="79"/>
        <v>3</v>
      </c>
      <c r="V197" t="s">
        <v>85</v>
      </c>
    </row>
    <row r="198" spans="1:22" x14ac:dyDescent="0.3">
      <c r="A198" s="1" t="s">
        <v>38</v>
      </c>
      <c r="B198" t="s">
        <v>12</v>
      </c>
      <c r="C198">
        <v>10</v>
      </c>
      <c r="D198">
        <v>4</v>
      </c>
      <c r="E198">
        <v>5</v>
      </c>
      <c r="F198">
        <v>0</v>
      </c>
      <c r="G198">
        <v>0</v>
      </c>
      <c r="H198">
        <v>0</v>
      </c>
      <c r="I198">
        <v>0</v>
      </c>
      <c r="J198">
        <v>1</v>
      </c>
      <c r="L198">
        <v>1099</v>
      </c>
      <c r="M198">
        <f t="shared" si="73"/>
        <v>0</v>
      </c>
      <c r="N198">
        <f t="shared" si="74"/>
        <v>3</v>
      </c>
      <c r="O198">
        <f t="shared" si="75"/>
        <v>1</v>
      </c>
      <c r="P198">
        <f t="shared" si="76"/>
        <v>1</v>
      </c>
      <c r="Q198">
        <f t="shared" si="77"/>
        <v>3</v>
      </c>
      <c r="R198">
        <f t="shared" si="80"/>
        <v>2</v>
      </c>
      <c r="S198">
        <f t="shared" si="78"/>
        <v>0</v>
      </c>
      <c r="U198">
        <f t="shared" si="79"/>
        <v>3</v>
      </c>
      <c r="V198" t="s">
        <v>85</v>
      </c>
    </row>
    <row r="199" spans="1:22" x14ac:dyDescent="0.3">
      <c r="A199" s="1" t="s">
        <v>41</v>
      </c>
      <c r="B199" t="s">
        <v>12</v>
      </c>
      <c r="C199">
        <v>10</v>
      </c>
      <c r="D199">
        <v>4</v>
      </c>
      <c r="E199">
        <v>24</v>
      </c>
      <c r="F199">
        <v>0</v>
      </c>
      <c r="G199">
        <v>1</v>
      </c>
      <c r="H199">
        <v>0</v>
      </c>
      <c r="I199">
        <v>1</v>
      </c>
      <c r="J199">
        <v>0</v>
      </c>
      <c r="L199">
        <v>3499</v>
      </c>
      <c r="M199">
        <f t="shared" si="73"/>
        <v>1</v>
      </c>
      <c r="N199">
        <f t="shared" si="74"/>
        <v>3</v>
      </c>
      <c r="O199">
        <f t="shared" si="75"/>
        <v>0</v>
      </c>
      <c r="P199">
        <f t="shared" si="76"/>
        <v>1</v>
      </c>
      <c r="Q199">
        <f t="shared" si="77"/>
        <v>4</v>
      </c>
      <c r="R199">
        <f t="shared" si="80"/>
        <v>1</v>
      </c>
      <c r="S199">
        <f t="shared" si="78"/>
        <v>1</v>
      </c>
      <c r="U199">
        <f t="shared" si="79"/>
        <v>3</v>
      </c>
      <c r="V199" t="s">
        <v>85</v>
      </c>
    </row>
    <row r="200" spans="1:22" x14ac:dyDescent="0.3">
      <c r="A200" s="1" t="s">
        <v>44</v>
      </c>
      <c r="B200" t="s">
        <v>12</v>
      </c>
      <c r="C200">
        <v>10</v>
      </c>
      <c r="D200">
        <v>4</v>
      </c>
      <c r="E200" s="5">
        <v>4</v>
      </c>
      <c r="F200">
        <v>0</v>
      </c>
      <c r="G200">
        <v>0</v>
      </c>
      <c r="H200">
        <v>0</v>
      </c>
      <c r="I200">
        <v>1</v>
      </c>
      <c r="J200">
        <v>0</v>
      </c>
      <c r="L200">
        <v>4009</v>
      </c>
      <c r="M200">
        <f t="shared" si="73"/>
        <v>1</v>
      </c>
      <c r="N200">
        <f t="shared" si="74"/>
        <v>4</v>
      </c>
      <c r="O200">
        <f t="shared" si="75"/>
        <v>0</v>
      </c>
      <c r="P200">
        <f t="shared" si="76"/>
        <v>0</v>
      </c>
      <c r="Q200">
        <f t="shared" si="77"/>
        <v>5</v>
      </c>
      <c r="R200">
        <f t="shared" si="80"/>
        <v>0</v>
      </c>
      <c r="S200">
        <f t="shared" si="78"/>
        <v>1</v>
      </c>
      <c r="U200">
        <f t="shared" si="79"/>
        <v>4</v>
      </c>
      <c r="V200" t="s">
        <v>85</v>
      </c>
    </row>
    <row r="201" spans="1:22" x14ac:dyDescent="0.3">
      <c r="A201" s="1" t="s">
        <v>47</v>
      </c>
      <c r="B201" t="s">
        <v>12</v>
      </c>
      <c r="C201">
        <v>10</v>
      </c>
      <c r="D201">
        <v>4</v>
      </c>
      <c r="E201">
        <v>2</v>
      </c>
      <c r="F201">
        <v>0</v>
      </c>
      <c r="G201">
        <v>1</v>
      </c>
      <c r="H201">
        <v>0</v>
      </c>
      <c r="I201">
        <v>0</v>
      </c>
      <c r="J201">
        <v>0</v>
      </c>
      <c r="L201">
        <v>2188</v>
      </c>
      <c r="M201">
        <f t="shared" si="73"/>
        <v>0</v>
      </c>
      <c r="N201">
        <f t="shared" si="74"/>
        <v>3</v>
      </c>
      <c r="O201">
        <f t="shared" si="75"/>
        <v>1</v>
      </c>
      <c r="P201">
        <f t="shared" si="76"/>
        <v>1</v>
      </c>
      <c r="Q201">
        <f t="shared" si="77"/>
        <v>3</v>
      </c>
      <c r="R201">
        <f t="shared" si="80"/>
        <v>2</v>
      </c>
      <c r="S201">
        <f t="shared" si="78"/>
        <v>1</v>
      </c>
      <c r="U201">
        <f t="shared" si="79"/>
        <v>2</v>
      </c>
      <c r="V201" t="s">
        <v>85</v>
      </c>
    </row>
    <row r="202" spans="1:22" x14ac:dyDescent="0.3">
      <c r="A202" s="1" t="s">
        <v>50</v>
      </c>
      <c r="B202" t="s">
        <v>12</v>
      </c>
      <c r="C202">
        <v>10</v>
      </c>
      <c r="D202">
        <v>4</v>
      </c>
      <c r="E202" s="5">
        <v>4</v>
      </c>
      <c r="F202">
        <v>0</v>
      </c>
      <c r="G202">
        <v>0</v>
      </c>
      <c r="H202">
        <v>0</v>
      </c>
      <c r="I202">
        <v>1</v>
      </c>
      <c r="J202">
        <v>0</v>
      </c>
      <c r="L202">
        <v>1854</v>
      </c>
      <c r="M202">
        <f t="shared" si="73"/>
        <v>1</v>
      </c>
      <c r="N202">
        <f t="shared" si="74"/>
        <v>4</v>
      </c>
      <c r="O202">
        <f t="shared" si="75"/>
        <v>0</v>
      </c>
      <c r="P202">
        <f t="shared" si="76"/>
        <v>0</v>
      </c>
      <c r="Q202">
        <f t="shared" si="77"/>
        <v>5</v>
      </c>
      <c r="R202">
        <f t="shared" si="80"/>
        <v>0</v>
      </c>
      <c r="S202">
        <f t="shared" si="78"/>
        <v>1</v>
      </c>
      <c r="U202">
        <f t="shared" si="79"/>
        <v>4</v>
      </c>
      <c r="V202" t="s">
        <v>85</v>
      </c>
    </row>
    <row r="203" spans="1:22" x14ac:dyDescent="0.3">
      <c r="A203" s="1" t="s">
        <v>55</v>
      </c>
      <c r="B203" t="s">
        <v>12</v>
      </c>
      <c r="C203">
        <v>10</v>
      </c>
      <c r="D203">
        <v>4</v>
      </c>
      <c r="E203" s="5">
        <v>4</v>
      </c>
      <c r="F203">
        <v>0</v>
      </c>
      <c r="G203">
        <v>0</v>
      </c>
      <c r="H203">
        <v>0</v>
      </c>
      <c r="I203">
        <v>1</v>
      </c>
      <c r="J203">
        <v>0</v>
      </c>
      <c r="L203">
        <v>3176</v>
      </c>
      <c r="M203">
        <f t="shared" si="73"/>
        <v>1</v>
      </c>
      <c r="N203">
        <f t="shared" si="74"/>
        <v>4</v>
      </c>
      <c r="O203">
        <f t="shared" si="75"/>
        <v>0</v>
      </c>
      <c r="P203">
        <f t="shared" si="76"/>
        <v>0</v>
      </c>
      <c r="Q203">
        <f t="shared" si="77"/>
        <v>5</v>
      </c>
      <c r="R203">
        <f t="shared" si="80"/>
        <v>0</v>
      </c>
      <c r="S203">
        <f t="shared" si="78"/>
        <v>1</v>
      </c>
      <c r="U203">
        <f t="shared" si="79"/>
        <v>4</v>
      </c>
      <c r="V203" t="s">
        <v>85</v>
      </c>
    </row>
    <row r="204" spans="1:22" x14ac:dyDescent="0.3">
      <c r="A204" s="1" t="s">
        <v>57</v>
      </c>
      <c r="B204" t="s">
        <v>12</v>
      </c>
      <c r="C204">
        <v>10</v>
      </c>
      <c r="D204">
        <v>4</v>
      </c>
      <c r="E204" s="5">
        <v>4</v>
      </c>
      <c r="F204">
        <v>0</v>
      </c>
      <c r="G204">
        <v>0</v>
      </c>
      <c r="H204">
        <v>0</v>
      </c>
      <c r="I204">
        <v>1</v>
      </c>
      <c r="J204">
        <v>0</v>
      </c>
      <c r="L204">
        <v>3056</v>
      </c>
      <c r="M204">
        <f t="shared" si="73"/>
        <v>1</v>
      </c>
      <c r="N204">
        <f t="shared" si="74"/>
        <v>4</v>
      </c>
      <c r="O204">
        <f t="shared" si="75"/>
        <v>0</v>
      </c>
      <c r="P204">
        <f t="shared" si="76"/>
        <v>0</v>
      </c>
      <c r="Q204">
        <f t="shared" si="77"/>
        <v>5</v>
      </c>
      <c r="R204">
        <f t="shared" si="80"/>
        <v>0</v>
      </c>
      <c r="S204">
        <f t="shared" si="78"/>
        <v>1</v>
      </c>
      <c r="U204">
        <f t="shared" si="79"/>
        <v>4</v>
      </c>
      <c r="V204" t="s">
        <v>85</v>
      </c>
    </row>
    <row r="205" spans="1:22" x14ac:dyDescent="0.3">
      <c r="A205" s="1" t="s">
        <v>60</v>
      </c>
      <c r="B205" t="s">
        <v>12</v>
      </c>
      <c r="C205">
        <v>10</v>
      </c>
      <c r="D205">
        <v>4</v>
      </c>
      <c r="E205" s="5">
        <v>4</v>
      </c>
      <c r="F205">
        <v>0</v>
      </c>
      <c r="G205">
        <v>0</v>
      </c>
      <c r="H205">
        <v>0</v>
      </c>
      <c r="I205">
        <v>1</v>
      </c>
      <c r="J205">
        <v>0</v>
      </c>
      <c r="L205">
        <v>3005</v>
      </c>
      <c r="M205">
        <f t="shared" si="73"/>
        <v>1</v>
      </c>
      <c r="N205">
        <f t="shared" si="74"/>
        <v>4</v>
      </c>
      <c r="O205">
        <f t="shared" si="75"/>
        <v>0</v>
      </c>
      <c r="P205">
        <f t="shared" si="76"/>
        <v>0</v>
      </c>
      <c r="Q205">
        <f t="shared" si="77"/>
        <v>5</v>
      </c>
      <c r="R205">
        <f t="shared" si="80"/>
        <v>0</v>
      </c>
      <c r="S205">
        <f t="shared" si="78"/>
        <v>1</v>
      </c>
      <c r="U205">
        <f t="shared" si="79"/>
        <v>4</v>
      </c>
      <c r="V205" t="s">
        <v>85</v>
      </c>
    </row>
    <row r="206" spans="1:22" x14ac:dyDescent="0.3">
      <c r="A206" s="1" t="s">
        <v>63</v>
      </c>
      <c r="B206" t="s">
        <v>12</v>
      </c>
      <c r="C206">
        <v>10</v>
      </c>
      <c r="D206">
        <v>4</v>
      </c>
      <c r="E206">
        <v>124</v>
      </c>
      <c r="F206">
        <v>1</v>
      </c>
      <c r="G206">
        <v>1</v>
      </c>
      <c r="H206">
        <v>0</v>
      </c>
      <c r="I206">
        <v>1</v>
      </c>
      <c r="J206">
        <v>0</v>
      </c>
      <c r="L206">
        <v>3328</v>
      </c>
      <c r="M206">
        <f t="shared" si="73"/>
        <v>1</v>
      </c>
      <c r="N206">
        <f t="shared" si="74"/>
        <v>2</v>
      </c>
      <c r="O206">
        <f t="shared" si="75"/>
        <v>0</v>
      </c>
      <c r="P206">
        <f t="shared" si="76"/>
        <v>2</v>
      </c>
      <c r="Q206">
        <f t="shared" si="77"/>
        <v>3</v>
      </c>
      <c r="R206">
        <f t="shared" si="80"/>
        <v>2</v>
      </c>
      <c r="S206">
        <f t="shared" si="78"/>
        <v>1</v>
      </c>
      <c r="U206">
        <f t="shared" si="79"/>
        <v>2</v>
      </c>
      <c r="V206" t="s">
        <v>85</v>
      </c>
    </row>
    <row r="207" spans="1:22" x14ac:dyDescent="0.3">
      <c r="A207" s="1" t="s">
        <v>66</v>
      </c>
      <c r="B207" t="s">
        <v>12</v>
      </c>
      <c r="C207">
        <v>10</v>
      </c>
      <c r="D207">
        <v>4</v>
      </c>
      <c r="E207">
        <v>2</v>
      </c>
      <c r="F207">
        <v>0</v>
      </c>
      <c r="G207">
        <v>1</v>
      </c>
      <c r="H207">
        <v>0</v>
      </c>
      <c r="I207">
        <v>0</v>
      </c>
      <c r="J207">
        <v>0</v>
      </c>
      <c r="L207">
        <v>5795</v>
      </c>
      <c r="M207">
        <f t="shared" si="73"/>
        <v>0</v>
      </c>
      <c r="N207">
        <f t="shared" si="74"/>
        <v>3</v>
      </c>
      <c r="O207">
        <f t="shared" si="75"/>
        <v>1</v>
      </c>
      <c r="P207">
        <f t="shared" si="76"/>
        <v>1</v>
      </c>
      <c r="Q207">
        <f t="shared" si="77"/>
        <v>3</v>
      </c>
      <c r="R207">
        <f t="shared" si="80"/>
        <v>2</v>
      </c>
      <c r="S207">
        <f t="shared" si="78"/>
        <v>1</v>
      </c>
      <c r="U207">
        <f t="shared" si="79"/>
        <v>2</v>
      </c>
      <c r="V207" t="s">
        <v>85</v>
      </c>
    </row>
    <row r="208" spans="1:22" x14ac:dyDescent="0.3">
      <c r="A208" s="1" t="s">
        <v>69</v>
      </c>
      <c r="B208" t="s">
        <v>12</v>
      </c>
      <c r="C208">
        <v>10</v>
      </c>
      <c r="D208">
        <v>4</v>
      </c>
      <c r="E208">
        <v>3</v>
      </c>
      <c r="F208">
        <v>0</v>
      </c>
      <c r="G208">
        <v>0</v>
      </c>
      <c r="H208">
        <v>1</v>
      </c>
      <c r="I208">
        <v>0</v>
      </c>
      <c r="J208">
        <v>0</v>
      </c>
      <c r="L208">
        <v>7982</v>
      </c>
      <c r="M208">
        <f t="shared" si="73"/>
        <v>0</v>
      </c>
      <c r="N208">
        <f t="shared" si="74"/>
        <v>3</v>
      </c>
      <c r="O208">
        <f t="shared" si="75"/>
        <v>1</v>
      </c>
      <c r="P208">
        <f t="shared" si="76"/>
        <v>1</v>
      </c>
      <c r="Q208">
        <f t="shared" si="77"/>
        <v>3</v>
      </c>
      <c r="R208">
        <f t="shared" si="80"/>
        <v>2</v>
      </c>
      <c r="S208">
        <f t="shared" si="78"/>
        <v>1</v>
      </c>
      <c r="U208">
        <f t="shared" si="79"/>
        <v>2</v>
      </c>
      <c r="V208" t="s">
        <v>85</v>
      </c>
    </row>
    <row r="209" spans="1:22" x14ac:dyDescent="0.3">
      <c r="A209" s="1" t="s">
        <v>72</v>
      </c>
      <c r="B209" t="s">
        <v>12</v>
      </c>
      <c r="C209">
        <v>10</v>
      </c>
      <c r="D209">
        <v>4</v>
      </c>
      <c r="E209">
        <v>5</v>
      </c>
      <c r="F209">
        <v>0</v>
      </c>
      <c r="G209">
        <v>0</v>
      </c>
      <c r="H209">
        <v>0</v>
      </c>
      <c r="I209">
        <v>0</v>
      </c>
      <c r="J209">
        <v>1</v>
      </c>
      <c r="L209">
        <v>3901</v>
      </c>
      <c r="M209">
        <f t="shared" si="73"/>
        <v>0</v>
      </c>
      <c r="N209">
        <f t="shared" si="74"/>
        <v>3</v>
      </c>
      <c r="O209">
        <f t="shared" si="75"/>
        <v>1</v>
      </c>
      <c r="P209">
        <f t="shared" si="76"/>
        <v>1</v>
      </c>
      <c r="Q209">
        <f t="shared" si="77"/>
        <v>3</v>
      </c>
      <c r="R209">
        <f t="shared" si="80"/>
        <v>2</v>
      </c>
      <c r="S209">
        <f t="shared" si="78"/>
        <v>0</v>
      </c>
      <c r="U209">
        <f t="shared" si="79"/>
        <v>3</v>
      </c>
      <c r="V209" t="s">
        <v>85</v>
      </c>
    </row>
    <row r="210" spans="1:22" x14ac:dyDescent="0.3">
      <c r="A210" s="1" t="s">
        <v>74</v>
      </c>
      <c r="B210" t="s">
        <v>12</v>
      </c>
      <c r="C210">
        <v>10</v>
      </c>
      <c r="D210">
        <v>4</v>
      </c>
      <c r="E210">
        <v>5</v>
      </c>
      <c r="F210">
        <v>0</v>
      </c>
      <c r="G210">
        <v>0</v>
      </c>
      <c r="H210">
        <v>0</v>
      </c>
      <c r="I210">
        <v>0</v>
      </c>
      <c r="J210">
        <v>1</v>
      </c>
      <c r="L210">
        <v>738</v>
      </c>
      <c r="M210">
        <f t="shared" si="73"/>
        <v>0</v>
      </c>
      <c r="N210">
        <f t="shared" si="74"/>
        <v>3</v>
      </c>
      <c r="O210">
        <f t="shared" si="75"/>
        <v>1</v>
      </c>
      <c r="P210">
        <f t="shared" si="76"/>
        <v>1</v>
      </c>
      <c r="Q210">
        <f t="shared" si="77"/>
        <v>3</v>
      </c>
      <c r="R210">
        <f t="shared" si="80"/>
        <v>2</v>
      </c>
      <c r="S210">
        <f t="shared" si="78"/>
        <v>0</v>
      </c>
      <c r="U210">
        <f t="shared" si="79"/>
        <v>3</v>
      </c>
      <c r="V210" t="s">
        <v>85</v>
      </c>
    </row>
    <row r="211" spans="1:22" x14ac:dyDescent="0.3">
      <c r="A211" s="1" t="s">
        <v>76</v>
      </c>
      <c r="B211" t="s">
        <v>12</v>
      </c>
      <c r="C211">
        <v>10</v>
      </c>
      <c r="D211">
        <v>4</v>
      </c>
      <c r="E211">
        <v>13</v>
      </c>
      <c r="F211">
        <v>1</v>
      </c>
      <c r="G211">
        <v>0</v>
      </c>
      <c r="H211">
        <v>1</v>
      </c>
      <c r="I211">
        <v>0</v>
      </c>
      <c r="J211">
        <v>0</v>
      </c>
      <c r="L211">
        <v>5806</v>
      </c>
      <c r="M211">
        <f t="shared" si="73"/>
        <v>0</v>
      </c>
      <c r="N211">
        <f t="shared" si="74"/>
        <v>2</v>
      </c>
      <c r="O211">
        <f t="shared" si="75"/>
        <v>1</v>
      </c>
      <c r="P211">
        <f t="shared" si="76"/>
        <v>2</v>
      </c>
      <c r="Q211">
        <f t="shared" si="77"/>
        <v>2</v>
      </c>
      <c r="R211">
        <f t="shared" si="80"/>
        <v>3</v>
      </c>
      <c r="S211">
        <f t="shared" si="78"/>
        <v>1</v>
      </c>
      <c r="U211">
        <f t="shared" si="79"/>
        <v>1</v>
      </c>
      <c r="V211" t="s">
        <v>85</v>
      </c>
    </row>
    <row r="212" spans="1:22" x14ac:dyDescent="0.3">
      <c r="A212" s="1" t="s">
        <v>11</v>
      </c>
      <c r="B212" t="s">
        <v>12</v>
      </c>
      <c r="C212">
        <v>11</v>
      </c>
      <c r="D212">
        <v>25</v>
      </c>
      <c r="E212" s="6">
        <v>5</v>
      </c>
      <c r="F212">
        <v>0</v>
      </c>
      <c r="G212">
        <v>0</v>
      </c>
      <c r="H212">
        <v>0</v>
      </c>
      <c r="I212">
        <v>0</v>
      </c>
      <c r="J212">
        <v>1</v>
      </c>
      <c r="K212">
        <v>0</v>
      </c>
      <c r="L212">
        <v>4950</v>
      </c>
      <c r="M212">
        <f t="shared" ref="M212:M232" si="81">SUM(COUNTIF(G212,"=1"),COUNTIF(J212,"=1"))</f>
        <v>1</v>
      </c>
      <c r="N212">
        <f t="shared" ref="N212:N232" si="82">SUM(COUNTIF(F212,"=0"),COUNTIF(H212,"=0"),COUNTIF(I212,"=0"),COUNTIF(K212,"=0"))</f>
        <v>4</v>
      </c>
      <c r="O212">
        <f t="shared" ref="O212:O232" si="83">SUM(COUNTIF(G212,"=0"),COUNTIF(J212,"=0"))</f>
        <v>1</v>
      </c>
      <c r="P212">
        <f t="shared" ref="P212:P232" si="84">SUM(COUNTIF(F212,"=1"),COUNTIF(H212,"=1"),COUNTIF(I212,"=1"),COUNTIF(K212,"=1"))</f>
        <v>0</v>
      </c>
      <c r="Q212">
        <f t="shared" ref="Q212:Q232" si="85">M212+N212</f>
        <v>5</v>
      </c>
      <c r="R212">
        <f t="shared" si="80"/>
        <v>1</v>
      </c>
      <c r="S212">
        <f t="shared" ref="S212:S232" si="86">COUNTIF(K212,"=0")</f>
        <v>1</v>
      </c>
      <c r="T212">
        <f t="shared" ref="T212:T232" si="87">COUNTIF(J212,"=1")</f>
        <v>1</v>
      </c>
      <c r="U212">
        <f t="shared" ref="U212:U232" si="88">Q212-S212-T212</f>
        <v>3</v>
      </c>
      <c r="V212" t="s">
        <v>85</v>
      </c>
    </row>
    <row r="213" spans="1:22" x14ac:dyDescent="0.3">
      <c r="A213" s="1" t="s">
        <v>15</v>
      </c>
      <c r="B213" t="s">
        <v>12</v>
      </c>
      <c r="C213">
        <v>11</v>
      </c>
      <c r="D213">
        <v>25</v>
      </c>
      <c r="E213" s="6">
        <v>5</v>
      </c>
      <c r="F213">
        <v>0</v>
      </c>
      <c r="G213">
        <v>0</v>
      </c>
      <c r="H213">
        <v>0</v>
      </c>
      <c r="I213">
        <v>0</v>
      </c>
      <c r="J213">
        <v>1</v>
      </c>
      <c r="K213">
        <v>0</v>
      </c>
      <c r="L213">
        <v>4600</v>
      </c>
      <c r="M213">
        <f t="shared" si="81"/>
        <v>1</v>
      </c>
      <c r="N213">
        <f t="shared" si="82"/>
        <v>4</v>
      </c>
      <c r="O213">
        <f t="shared" si="83"/>
        <v>1</v>
      </c>
      <c r="P213">
        <f t="shared" si="84"/>
        <v>0</v>
      </c>
      <c r="Q213">
        <f t="shared" si="85"/>
        <v>5</v>
      </c>
      <c r="R213">
        <f t="shared" si="80"/>
        <v>1</v>
      </c>
      <c r="S213">
        <f t="shared" si="86"/>
        <v>1</v>
      </c>
      <c r="T213">
        <f t="shared" si="87"/>
        <v>1</v>
      </c>
      <c r="U213">
        <f t="shared" si="88"/>
        <v>3</v>
      </c>
      <c r="V213" t="s">
        <v>85</v>
      </c>
    </row>
    <row r="214" spans="1:22" x14ac:dyDescent="0.3">
      <c r="A214" s="1" t="s">
        <v>19</v>
      </c>
      <c r="B214" t="s">
        <v>12</v>
      </c>
      <c r="C214">
        <v>11</v>
      </c>
      <c r="D214">
        <v>25</v>
      </c>
      <c r="E214" s="6">
        <v>5</v>
      </c>
      <c r="F214">
        <v>0</v>
      </c>
      <c r="G214">
        <v>0</v>
      </c>
      <c r="H214">
        <v>0</v>
      </c>
      <c r="I214">
        <v>0</v>
      </c>
      <c r="J214">
        <v>1</v>
      </c>
      <c r="K214">
        <v>0</v>
      </c>
      <c r="L214">
        <v>4148</v>
      </c>
      <c r="M214">
        <f t="shared" si="81"/>
        <v>1</v>
      </c>
      <c r="N214">
        <f t="shared" si="82"/>
        <v>4</v>
      </c>
      <c r="O214">
        <f t="shared" si="83"/>
        <v>1</v>
      </c>
      <c r="P214">
        <f t="shared" si="84"/>
        <v>0</v>
      </c>
      <c r="Q214">
        <f t="shared" si="85"/>
        <v>5</v>
      </c>
      <c r="R214">
        <f t="shared" si="80"/>
        <v>1</v>
      </c>
      <c r="S214">
        <f t="shared" si="86"/>
        <v>1</v>
      </c>
      <c r="T214">
        <f t="shared" si="87"/>
        <v>1</v>
      </c>
      <c r="U214">
        <f t="shared" si="88"/>
        <v>3</v>
      </c>
      <c r="V214" t="s">
        <v>85</v>
      </c>
    </row>
    <row r="215" spans="1:22" x14ac:dyDescent="0.3">
      <c r="A215" s="1" t="s">
        <v>25</v>
      </c>
      <c r="B215" t="s">
        <v>12</v>
      </c>
      <c r="C215">
        <v>11</v>
      </c>
      <c r="D215">
        <v>25</v>
      </c>
      <c r="E215">
        <v>6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1</v>
      </c>
      <c r="L215">
        <v>5513</v>
      </c>
      <c r="M215">
        <f t="shared" si="81"/>
        <v>0</v>
      </c>
      <c r="N215">
        <f t="shared" si="82"/>
        <v>3</v>
      </c>
      <c r="O215">
        <f t="shared" si="83"/>
        <v>2</v>
      </c>
      <c r="P215">
        <f t="shared" si="84"/>
        <v>1</v>
      </c>
      <c r="Q215">
        <f t="shared" si="85"/>
        <v>3</v>
      </c>
      <c r="R215">
        <f t="shared" si="80"/>
        <v>3</v>
      </c>
      <c r="S215">
        <f t="shared" si="86"/>
        <v>0</v>
      </c>
      <c r="T215">
        <f t="shared" si="87"/>
        <v>0</v>
      </c>
      <c r="U215">
        <f t="shared" si="88"/>
        <v>3</v>
      </c>
      <c r="V215" t="s">
        <v>85</v>
      </c>
    </row>
    <row r="216" spans="1:22" x14ac:dyDescent="0.3">
      <c r="A216" s="1" t="s">
        <v>28</v>
      </c>
      <c r="B216" t="s">
        <v>12</v>
      </c>
      <c r="C216">
        <v>11</v>
      </c>
      <c r="D216">
        <v>25</v>
      </c>
      <c r="E216" s="6">
        <v>5</v>
      </c>
      <c r="F216">
        <v>0</v>
      </c>
      <c r="G216">
        <v>0</v>
      </c>
      <c r="H216">
        <v>0</v>
      </c>
      <c r="I216">
        <v>0</v>
      </c>
      <c r="J216">
        <v>1</v>
      </c>
      <c r="K216">
        <v>0</v>
      </c>
      <c r="L216">
        <v>4662</v>
      </c>
      <c r="M216">
        <f t="shared" si="81"/>
        <v>1</v>
      </c>
      <c r="N216">
        <f t="shared" si="82"/>
        <v>4</v>
      </c>
      <c r="O216">
        <f t="shared" si="83"/>
        <v>1</v>
      </c>
      <c r="P216">
        <f t="shared" si="84"/>
        <v>0</v>
      </c>
      <c r="Q216">
        <f t="shared" si="85"/>
        <v>5</v>
      </c>
      <c r="R216">
        <f t="shared" si="80"/>
        <v>1</v>
      </c>
      <c r="S216">
        <f t="shared" si="86"/>
        <v>1</v>
      </c>
      <c r="T216">
        <f t="shared" si="87"/>
        <v>1</v>
      </c>
      <c r="U216">
        <f t="shared" si="88"/>
        <v>3</v>
      </c>
      <c r="V216" t="s">
        <v>85</v>
      </c>
    </row>
    <row r="217" spans="1:22" x14ac:dyDescent="0.3">
      <c r="A217" s="1" t="s">
        <v>30</v>
      </c>
      <c r="B217" t="s">
        <v>12</v>
      </c>
      <c r="C217">
        <v>11</v>
      </c>
      <c r="D217">
        <v>25</v>
      </c>
      <c r="E217">
        <v>6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1</v>
      </c>
      <c r="L217">
        <v>3429</v>
      </c>
      <c r="M217">
        <f t="shared" si="81"/>
        <v>0</v>
      </c>
      <c r="N217">
        <f t="shared" si="82"/>
        <v>3</v>
      </c>
      <c r="O217">
        <f t="shared" si="83"/>
        <v>2</v>
      </c>
      <c r="P217">
        <f t="shared" si="84"/>
        <v>1</v>
      </c>
      <c r="Q217">
        <f t="shared" si="85"/>
        <v>3</v>
      </c>
      <c r="R217">
        <f t="shared" si="80"/>
        <v>3</v>
      </c>
      <c r="S217">
        <f t="shared" si="86"/>
        <v>0</v>
      </c>
      <c r="T217">
        <f t="shared" si="87"/>
        <v>0</v>
      </c>
      <c r="U217">
        <f t="shared" si="88"/>
        <v>3</v>
      </c>
      <c r="V217" t="s">
        <v>85</v>
      </c>
    </row>
    <row r="218" spans="1:22" x14ac:dyDescent="0.3">
      <c r="A218" s="1" t="s">
        <v>33</v>
      </c>
      <c r="B218" t="s">
        <v>12</v>
      </c>
      <c r="C218">
        <v>11</v>
      </c>
      <c r="D218">
        <v>25</v>
      </c>
      <c r="E218">
        <v>12</v>
      </c>
      <c r="F218">
        <v>1</v>
      </c>
      <c r="G218">
        <v>1</v>
      </c>
      <c r="H218">
        <v>0</v>
      </c>
      <c r="I218">
        <v>0</v>
      </c>
      <c r="J218">
        <v>0</v>
      </c>
      <c r="K218">
        <v>0</v>
      </c>
      <c r="L218">
        <v>1137</v>
      </c>
      <c r="M218">
        <f t="shared" si="81"/>
        <v>1</v>
      </c>
      <c r="N218">
        <f t="shared" si="82"/>
        <v>3</v>
      </c>
      <c r="O218">
        <f t="shared" si="83"/>
        <v>1</v>
      </c>
      <c r="P218">
        <f t="shared" si="84"/>
        <v>1</v>
      </c>
      <c r="Q218">
        <f t="shared" si="85"/>
        <v>4</v>
      </c>
      <c r="R218">
        <f t="shared" si="80"/>
        <v>2</v>
      </c>
      <c r="S218">
        <f t="shared" si="86"/>
        <v>1</v>
      </c>
      <c r="T218">
        <f t="shared" si="87"/>
        <v>0</v>
      </c>
      <c r="U218">
        <f t="shared" si="88"/>
        <v>3</v>
      </c>
      <c r="V218" t="s">
        <v>85</v>
      </c>
    </row>
    <row r="219" spans="1:22" x14ac:dyDescent="0.3">
      <c r="A219" s="1" t="s">
        <v>38</v>
      </c>
      <c r="B219" t="s">
        <v>12</v>
      </c>
      <c r="C219">
        <v>11</v>
      </c>
      <c r="D219">
        <v>25</v>
      </c>
      <c r="E219" s="6">
        <v>5</v>
      </c>
      <c r="F219">
        <v>0</v>
      </c>
      <c r="G219">
        <v>0</v>
      </c>
      <c r="H219">
        <v>0</v>
      </c>
      <c r="I219">
        <v>0</v>
      </c>
      <c r="J219">
        <v>1</v>
      </c>
      <c r="K219">
        <v>0</v>
      </c>
      <c r="L219">
        <v>1492</v>
      </c>
      <c r="M219">
        <f t="shared" si="81"/>
        <v>1</v>
      </c>
      <c r="N219">
        <f t="shared" si="82"/>
        <v>4</v>
      </c>
      <c r="O219">
        <f t="shared" si="83"/>
        <v>1</v>
      </c>
      <c r="P219">
        <f t="shared" si="84"/>
        <v>0</v>
      </c>
      <c r="Q219">
        <f t="shared" si="85"/>
        <v>5</v>
      </c>
      <c r="R219">
        <f t="shared" si="80"/>
        <v>1</v>
      </c>
      <c r="S219">
        <f t="shared" si="86"/>
        <v>1</v>
      </c>
      <c r="T219">
        <f t="shared" si="87"/>
        <v>1</v>
      </c>
      <c r="U219">
        <f t="shared" si="88"/>
        <v>3</v>
      </c>
      <c r="V219" t="s">
        <v>85</v>
      </c>
    </row>
    <row r="220" spans="1:22" x14ac:dyDescent="0.3">
      <c r="A220" s="1" t="s">
        <v>41</v>
      </c>
      <c r="B220" t="s">
        <v>12</v>
      </c>
      <c r="C220">
        <v>11</v>
      </c>
      <c r="D220">
        <v>25</v>
      </c>
      <c r="E220">
        <v>6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1</v>
      </c>
      <c r="L220">
        <v>2596</v>
      </c>
      <c r="M220">
        <f t="shared" si="81"/>
        <v>0</v>
      </c>
      <c r="N220">
        <f t="shared" si="82"/>
        <v>3</v>
      </c>
      <c r="O220">
        <f t="shared" si="83"/>
        <v>2</v>
      </c>
      <c r="P220">
        <f t="shared" si="84"/>
        <v>1</v>
      </c>
      <c r="Q220">
        <f t="shared" si="85"/>
        <v>3</v>
      </c>
      <c r="R220">
        <f t="shared" si="80"/>
        <v>3</v>
      </c>
      <c r="S220">
        <f t="shared" si="86"/>
        <v>0</v>
      </c>
      <c r="T220">
        <f t="shared" si="87"/>
        <v>0</v>
      </c>
      <c r="U220">
        <f t="shared" si="88"/>
        <v>3</v>
      </c>
      <c r="V220" t="s">
        <v>85</v>
      </c>
    </row>
    <row r="221" spans="1:22" x14ac:dyDescent="0.3">
      <c r="A221" s="1" t="s">
        <v>44</v>
      </c>
      <c r="B221" t="s">
        <v>12</v>
      </c>
      <c r="C221">
        <v>11</v>
      </c>
      <c r="D221">
        <v>25</v>
      </c>
      <c r="E221" s="6">
        <v>5</v>
      </c>
      <c r="F221">
        <v>0</v>
      </c>
      <c r="G221">
        <v>0</v>
      </c>
      <c r="H221">
        <v>0</v>
      </c>
      <c r="I221">
        <v>0</v>
      </c>
      <c r="J221">
        <v>1</v>
      </c>
      <c r="K221">
        <v>0</v>
      </c>
      <c r="L221">
        <v>6052</v>
      </c>
      <c r="M221">
        <f t="shared" si="81"/>
        <v>1</v>
      </c>
      <c r="N221">
        <f t="shared" si="82"/>
        <v>4</v>
      </c>
      <c r="O221">
        <f t="shared" si="83"/>
        <v>1</v>
      </c>
      <c r="P221">
        <f t="shared" si="84"/>
        <v>0</v>
      </c>
      <c r="Q221">
        <f t="shared" si="85"/>
        <v>5</v>
      </c>
      <c r="R221">
        <f t="shared" si="80"/>
        <v>1</v>
      </c>
      <c r="S221">
        <f t="shared" si="86"/>
        <v>1</v>
      </c>
      <c r="T221">
        <f t="shared" si="87"/>
        <v>1</v>
      </c>
      <c r="U221">
        <f t="shared" si="88"/>
        <v>3</v>
      </c>
      <c r="V221" t="s">
        <v>85</v>
      </c>
    </row>
    <row r="222" spans="1:22" x14ac:dyDescent="0.3">
      <c r="A222" s="1" t="s">
        <v>47</v>
      </c>
      <c r="B222" t="s">
        <v>12</v>
      </c>
      <c r="C222">
        <v>11</v>
      </c>
      <c r="D222">
        <v>25</v>
      </c>
      <c r="E222">
        <v>6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1</v>
      </c>
      <c r="L222">
        <v>2114</v>
      </c>
      <c r="M222">
        <f t="shared" si="81"/>
        <v>0</v>
      </c>
      <c r="N222">
        <f t="shared" si="82"/>
        <v>3</v>
      </c>
      <c r="O222">
        <f t="shared" si="83"/>
        <v>2</v>
      </c>
      <c r="P222">
        <f t="shared" si="84"/>
        <v>1</v>
      </c>
      <c r="Q222">
        <f t="shared" si="85"/>
        <v>3</v>
      </c>
      <c r="R222">
        <f t="shared" si="80"/>
        <v>3</v>
      </c>
      <c r="S222">
        <f t="shared" si="86"/>
        <v>0</v>
      </c>
      <c r="T222">
        <f t="shared" si="87"/>
        <v>0</v>
      </c>
      <c r="U222">
        <f t="shared" si="88"/>
        <v>3</v>
      </c>
      <c r="V222" t="s">
        <v>85</v>
      </c>
    </row>
    <row r="223" spans="1:22" x14ac:dyDescent="0.3">
      <c r="A223" s="1" t="s">
        <v>50</v>
      </c>
      <c r="B223" t="s">
        <v>12</v>
      </c>
      <c r="C223">
        <v>11</v>
      </c>
      <c r="D223">
        <v>25</v>
      </c>
      <c r="E223">
        <v>6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1</v>
      </c>
      <c r="L223">
        <v>3380</v>
      </c>
      <c r="M223">
        <f t="shared" si="81"/>
        <v>0</v>
      </c>
      <c r="N223">
        <f t="shared" si="82"/>
        <v>3</v>
      </c>
      <c r="O223">
        <f t="shared" si="83"/>
        <v>2</v>
      </c>
      <c r="P223">
        <f t="shared" si="84"/>
        <v>1</v>
      </c>
      <c r="Q223">
        <f t="shared" si="85"/>
        <v>3</v>
      </c>
      <c r="R223">
        <f t="shared" si="80"/>
        <v>3</v>
      </c>
      <c r="S223">
        <f t="shared" si="86"/>
        <v>0</v>
      </c>
      <c r="T223">
        <f t="shared" si="87"/>
        <v>0</v>
      </c>
      <c r="U223">
        <f t="shared" si="88"/>
        <v>3</v>
      </c>
      <c r="V223" t="s">
        <v>85</v>
      </c>
    </row>
    <row r="224" spans="1:22" x14ac:dyDescent="0.3">
      <c r="A224" s="1" t="s">
        <v>55</v>
      </c>
      <c r="B224" t="s">
        <v>12</v>
      </c>
      <c r="C224">
        <v>11</v>
      </c>
      <c r="D224">
        <v>25</v>
      </c>
      <c r="E224" s="6">
        <v>5</v>
      </c>
      <c r="F224">
        <v>0</v>
      </c>
      <c r="G224">
        <v>0</v>
      </c>
      <c r="H224">
        <v>0</v>
      </c>
      <c r="I224">
        <v>0</v>
      </c>
      <c r="J224">
        <v>1</v>
      </c>
      <c r="K224">
        <v>0</v>
      </c>
      <c r="L224">
        <v>3449</v>
      </c>
      <c r="M224">
        <f t="shared" si="81"/>
        <v>1</v>
      </c>
      <c r="N224">
        <f t="shared" si="82"/>
        <v>4</v>
      </c>
      <c r="O224">
        <f t="shared" si="83"/>
        <v>1</v>
      </c>
      <c r="P224">
        <f t="shared" si="84"/>
        <v>0</v>
      </c>
      <c r="Q224">
        <f t="shared" si="85"/>
        <v>5</v>
      </c>
      <c r="R224">
        <f t="shared" si="80"/>
        <v>1</v>
      </c>
      <c r="S224">
        <f t="shared" si="86"/>
        <v>1</v>
      </c>
      <c r="T224">
        <f t="shared" si="87"/>
        <v>1</v>
      </c>
      <c r="U224">
        <f t="shared" si="88"/>
        <v>3</v>
      </c>
      <c r="V224" t="s">
        <v>85</v>
      </c>
    </row>
    <row r="225" spans="1:22" x14ac:dyDescent="0.3">
      <c r="A225" s="1" t="s">
        <v>57</v>
      </c>
      <c r="B225" t="s">
        <v>12</v>
      </c>
      <c r="C225">
        <v>11</v>
      </c>
      <c r="D225">
        <v>25</v>
      </c>
      <c r="E225" s="5">
        <v>5</v>
      </c>
      <c r="F225">
        <v>0</v>
      </c>
      <c r="G225">
        <v>0</v>
      </c>
      <c r="H225">
        <v>0</v>
      </c>
      <c r="I225">
        <v>0</v>
      </c>
      <c r="J225">
        <v>1</v>
      </c>
      <c r="K225">
        <v>0</v>
      </c>
      <c r="L225">
        <v>4844</v>
      </c>
      <c r="M225">
        <f t="shared" si="81"/>
        <v>1</v>
      </c>
      <c r="N225">
        <f t="shared" si="82"/>
        <v>4</v>
      </c>
      <c r="O225">
        <f t="shared" si="83"/>
        <v>1</v>
      </c>
      <c r="P225">
        <f t="shared" si="84"/>
        <v>0</v>
      </c>
      <c r="Q225">
        <f t="shared" si="85"/>
        <v>5</v>
      </c>
      <c r="R225">
        <f t="shared" si="80"/>
        <v>1</v>
      </c>
      <c r="S225">
        <f t="shared" si="86"/>
        <v>1</v>
      </c>
      <c r="T225">
        <f t="shared" si="87"/>
        <v>1</v>
      </c>
      <c r="U225">
        <f t="shared" si="88"/>
        <v>3</v>
      </c>
      <c r="V225" t="s">
        <v>85</v>
      </c>
    </row>
    <row r="226" spans="1:22" x14ac:dyDescent="0.3">
      <c r="A226" s="1" t="s">
        <v>60</v>
      </c>
      <c r="B226" t="s">
        <v>12</v>
      </c>
      <c r="C226">
        <v>11</v>
      </c>
      <c r="D226">
        <v>25</v>
      </c>
      <c r="E226" s="6">
        <v>5</v>
      </c>
      <c r="F226">
        <v>0</v>
      </c>
      <c r="G226">
        <v>0</v>
      </c>
      <c r="H226">
        <v>0</v>
      </c>
      <c r="I226">
        <v>0</v>
      </c>
      <c r="J226">
        <v>1</v>
      </c>
      <c r="K226">
        <v>0</v>
      </c>
      <c r="L226">
        <v>1161</v>
      </c>
      <c r="M226">
        <f t="shared" si="81"/>
        <v>1</v>
      </c>
      <c r="N226">
        <f t="shared" si="82"/>
        <v>4</v>
      </c>
      <c r="O226">
        <f t="shared" si="83"/>
        <v>1</v>
      </c>
      <c r="P226">
        <f t="shared" si="84"/>
        <v>0</v>
      </c>
      <c r="Q226">
        <f t="shared" si="85"/>
        <v>5</v>
      </c>
      <c r="R226">
        <f t="shared" si="80"/>
        <v>1</v>
      </c>
      <c r="S226">
        <f t="shared" si="86"/>
        <v>1</v>
      </c>
      <c r="T226">
        <f t="shared" si="87"/>
        <v>1</v>
      </c>
      <c r="U226">
        <f t="shared" si="88"/>
        <v>3</v>
      </c>
      <c r="V226" t="s">
        <v>85</v>
      </c>
    </row>
    <row r="227" spans="1:22" x14ac:dyDescent="0.3">
      <c r="A227" s="1" t="s">
        <v>63</v>
      </c>
      <c r="B227" t="s">
        <v>12</v>
      </c>
      <c r="C227">
        <v>11</v>
      </c>
      <c r="D227">
        <v>25</v>
      </c>
      <c r="E227" s="6">
        <v>5</v>
      </c>
      <c r="F227">
        <v>0</v>
      </c>
      <c r="G227">
        <v>0</v>
      </c>
      <c r="H227">
        <v>0</v>
      </c>
      <c r="I227">
        <v>0</v>
      </c>
      <c r="J227">
        <v>1</v>
      </c>
      <c r="K227">
        <v>0</v>
      </c>
      <c r="L227">
        <v>3315</v>
      </c>
      <c r="M227">
        <f t="shared" si="81"/>
        <v>1</v>
      </c>
      <c r="N227">
        <f t="shared" si="82"/>
        <v>4</v>
      </c>
      <c r="O227">
        <f t="shared" si="83"/>
        <v>1</v>
      </c>
      <c r="P227">
        <f t="shared" si="84"/>
        <v>0</v>
      </c>
      <c r="Q227">
        <f t="shared" si="85"/>
        <v>5</v>
      </c>
      <c r="R227">
        <f t="shared" si="80"/>
        <v>1</v>
      </c>
      <c r="S227">
        <f t="shared" si="86"/>
        <v>1</v>
      </c>
      <c r="T227">
        <f t="shared" si="87"/>
        <v>1</v>
      </c>
      <c r="U227">
        <f t="shared" si="88"/>
        <v>3</v>
      </c>
      <c r="V227" t="s">
        <v>85</v>
      </c>
    </row>
    <row r="228" spans="1:22" x14ac:dyDescent="0.3">
      <c r="A228" s="1" t="s">
        <v>66</v>
      </c>
      <c r="B228" t="s">
        <v>12</v>
      </c>
      <c r="C228">
        <v>11</v>
      </c>
      <c r="D228">
        <v>25</v>
      </c>
      <c r="E228" s="6">
        <v>5</v>
      </c>
      <c r="F228">
        <v>0</v>
      </c>
      <c r="G228">
        <v>0</v>
      </c>
      <c r="H228">
        <v>0</v>
      </c>
      <c r="I228">
        <v>0</v>
      </c>
      <c r="J228">
        <v>1</v>
      </c>
      <c r="K228">
        <v>0</v>
      </c>
      <c r="L228">
        <v>7010</v>
      </c>
      <c r="M228">
        <f t="shared" si="81"/>
        <v>1</v>
      </c>
      <c r="N228">
        <f t="shared" si="82"/>
        <v>4</v>
      </c>
      <c r="O228">
        <f t="shared" si="83"/>
        <v>1</v>
      </c>
      <c r="P228">
        <f t="shared" si="84"/>
        <v>0</v>
      </c>
      <c r="Q228">
        <f t="shared" si="85"/>
        <v>5</v>
      </c>
      <c r="R228">
        <f t="shared" si="80"/>
        <v>1</v>
      </c>
      <c r="S228">
        <f t="shared" si="86"/>
        <v>1</v>
      </c>
      <c r="T228">
        <f t="shared" si="87"/>
        <v>1</v>
      </c>
      <c r="U228">
        <f t="shared" si="88"/>
        <v>3</v>
      </c>
      <c r="V228" t="s">
        <v>85</v>
      </c>
    </row>
    <row r="229" spans="1:22" x14ac:dyDescent="0.3">
      <c r="A229" s="1" t="s">
        <v>69</v>
      </c>
      <c r="B229" t="s">
        <v>12</v>
      </c>
      <c r="C229">
        <v>11</v>
      </c>
      <c r="D229">
        <v>25</v>
      </c>
      <c r="E229">
        <v>6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1</v>
      </c>
      <c r="L229">
        <v>5167</v>
      </c>
      <c r="M229">
        <f t="shared" si="81"/>
        <v>0</v>
      </c>
      <c r="N229">
        <f t="shared" si="82"/>
        <v>3</v>
      </c>
      <c r="O229">
        <f t="shared" si="83"/>
        <v>2</v>
      </c>
      <c r="P229">
        <f t="shared" si="84"/>
        <v>1</v>
      </c>
      <c r="Q229">
        <f t="shared" si="85"/>
        <v>3</v>
      </c>
      <c r="R229">
        <f t="shared" si="80"/>
        <v>3</v>
      </c>
      <c r="S229">
        <f t="shared" si="86"/>
        <v>0</v>
      </c>
      <c r="T229">
        <f t="shared" si="87"/>
        <v>0</v>
      </c>
      <c r="U229">
        <f t="shared" si="88"/>
        <v>3</v>
      </c>
      <c r="V229" t="s">
        <v>85</v>
      </c>
    </row>
    <row r="230" spans="1:22" x14ac:dyDescent="0.3">
      <c r="A230" s="1" t="s">
        <v>72</v>
      </c>
      <c r="B230" t="s">
        <v>12</v>
      </c>
      <c r="C230">
        <v>11</v>
      </c>
      <c r="D230">
        <v>25</v>
      </c>
      <c r="E230">
        <v>4</v>
      </c>
      <c r="F230">
        <v>0</v>
      </c>
      <c r="G230">
        <v>0</v>
      </c>
      <c r="H230">
        <v>0</v>
      </c>
      <c r="I230">
        <v>1</v>
      </c>
      <c r="J230">
        <v>0</v>
      </c>
      <c r="K230">
        <v>0</v>
      </c>
      <c r="L230">
        <v>6936</v>
      </c>
      <c r="M230">
        <f t="shared" si="81"/>
        <v>0</v>
      </c>
      <c r="N230">
        <f t="shared" si="82"/>
        <v>3</v>
      </c>
      <c r="O230">
        <f t="shared" si="83"/>
        <v>2</v>
      </c>
      <c r="P230">
        <f t="shared" si="84"/>
        <v>1</v>
      </c>
      <c r="Q230">
        <f t="shared" si="85"/>
        <v>3</v>
      </c>
      <c r="R230">
        <f t="shared" si="80"/>
        <v>3</v>
      </c>
      <c r="S230">
        <f t="shared" si="86"/>
        <v>1</v>
      </c>
      <c r="T230">
        <f t="shared" si="87"/>
        <v>0</v>
      </c>
      <c r="U230">
        <f t="shared" si="88"/>
        <v>2</v>
      </c>
      <c r="V230" t="s">
        <v>85</v>
      </c>
    </row>
    <row r="231" spans="1:22" x14ac:dyDescent="0.3">
      <c r="A231" s="1" t="s">
        <v>74</v>
      </c>
      <c r="B231" t="s">
        <v>12</v>
      </c>
      <c r="C231">
        <v>11</v>
      </c>
      <c r="D231">
        <v>25</v>
      </c>
      <c r="E231" s="6">
        <v>5</v>
      </c>
      <c r="F231">
        <v>0</v>
      </c>
      <c r="G231">
        <v>0</v>
      </c>
      <c r="H231">
        <v>0</v>
      </c>
      <c r="I231">
        <v>0</v>
      </c>
      <c r="J231">
        <v>1</v>
      </c>
      <c r="K231">
        <v>0</v>
      </c>
      <c r="L231">
        <v>1215</v>
      </c>
      <c r="M231">
        <f t="shared" si="81"/>
        <v>1</v>
      </c>
      <c r="N231">
        <f t="shared" si="82"/>
        <v>4</v>
      </c>
      <c r="O231">
        <f t="shared" si="83"/>
        <v>1</v>
      </c>
      <c r="P231">
        <f t="shared" si="84"/>
        <v>0</v>
      </c>
      <c r="Q231">
        <f t="shared" si="85"/>
        <v>5</v>
      </c>
      <c r="R231">
        <f t="shared" si="80"/>
        <v>1</v>
      </c>
      <c r="S231">
        <f t="shared" si="86"/>
        <v>1</v>
      </c>
      <c r="T231">
        <f t="shared" si="87"/>
        <v>1</v>
      </c>
      <c r="U231">
        <f t="shared" si="88"/>
        <v>3</v>
      </c>
      <c r="V231" t="s">
        <v>85</v>
      </c>
    </row>
    <row r="232" spans="1:22" x14ac:dyDescent="0.3">
      <c r="A232" s="1" t="s">
        <v>76</v>
      </c>
      <c r="B232" t="s">
        <v>12</v>
      </c>
      <c r="C232">
        <v>11</v>
      </c>
      <c r="D232">
        <v>25</v>
      </c>
      <c r="E232" s="6">
        <v>5</v>
      </c>
      <c r="F232">
        <v>0</v>
      </c>
      <c r="G232">
        <v>0</v>
      </c>
      <c r="H232">
        <v>0</v>
      </c>
      <c r="I232">
        <v>0</v>
      </c>
      <c r="J232">
        <v>1</v>
      </c>
      <c r="K232">
        <v>0</v>
      </c>
      <c r="L232">
        <v>6584</v>
      </c>
      <c r="M232">
        <f t="shared" si="81"/>
        <v>1</v>
      </c>
      <c r="N232">
        <f t="shared" si="82"/>
        <v>4</v>
      </c>
      <c r="O232">
        <f t="shared" si="83"/>
        <v>1</v>
      </c>
      <c r="P232">
        <f t="shared" si="84"/>
        <v>0</v>
      </c>
      <c r="Q232">
        <f t="shared" si="85"/>
        <v>5</v>
      </c>
      <c r="R232">
        <f t="shared" si="80"/>
        <v>1</v>
      </c>
      <c r="S232">
        <f t="shared" si="86"/>
        <v>1</v>
      </c>
      <c r="T232">
        <f t="shared" si="87"/>
        <v>1</v>
      </c>
      <c r="U232">
        <f t="shared" si="88"/>
        <v>3</v>
      </c>
      <c r="V232" t="s">
        <v>85</v>
      </c>
    </row>
    <row r="233" spans="1:22" x14ac:dyDescent="0.3">
      <c r="A233" s="1" t="s">
        <v>11</v>
      </c>
      <c r="B233" t="s">
        <v>12</v>
      </c>
      <c r="C233">
        <v>12</v>
      </c>
      <c r="D233">
        <v>5</v>
      </c>
      <c r="E233">
        <v>1</v>
      </c>
      <c r="F233">
        <v>1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4728</v>
      </c>
      <c r="M233">
        <f>SUM(COUNTIF(J233,"=1"))</f>
        <v>0</v>
      </c>
      <c r="N233">
        <f>SUM(COUNTIF(F233,"=0"),COUNTIF(G233,"=0"),COUNTIF(H233,"=0"),COUNTIF(I233,"=0"),COUNTIF(K233,"=0"))</f>
        <v>4</v>
      </c>
      <c r="O233">
        <f>SUM(COUNTIF(J233,"=0"))</f>
        <v>1</v>
      </c>
      <c r="P233">
        <f>SUM(COUNTIF(F233,"=1"),COUNTIF(G233,"=1"),COUNTIF(H233,"=1"),COUNTIF(I233,"=1"),COUNTIF(K233,"=1"))</f>
        <v>1</v>
      </c>
      <c r="Q233">
        <f>M233+N233</f>
        <v>4</v>
      </c>
      <c r="R233">
        <f t="shared" si="80"/>
        <v>2</v>
      </c>
      <c r="S233">
        <f>COUNTIF(K233,"=0")</f>
        <v>1</v>
      </c>
      <c r="T233">
        <f>COUNTIF(J233,"=1")</f>
        <v>0</v>
      </c>
      <c r="U233">
        <f>Q233-S233-T233</f>
        <v>3</v>
      </c>
      <c r="V233" t="s">
        <v>85</v>
      </c>
    </row>
    <row r="234" spans="1:22" x14ac:dyDescent="0.3">
      <c r="A234" s="1" t="s">
        <v>15</v>
      </c>
      <c r="B234" t="s">
        <v>12</v>
      </c>
      <c r="C234">
        <v>12</v>
      </c>
      <c r="D234">
        <v>5</v>
      </c>
      <c r="E234">
        <v>1</v>
      </c>
      <c r="F234">
        <v>1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4122</v>
      </c>
      <c r="M234">
        <f>SUM(COUNTIF(J234,"=1"))</f>
        <v>0</v>
      </c>
      <c r="N234">
        <f>SUM(COUNTIF(F234,"=0"),COUNTIF(G234,"=0"),COUNTIF(H234,"=0"),COUNTIF(I234,"=0"),COUNTIF(K234,"=0"))</f>
        <v>4</v>
      </c>
      <c r="O234">
        <f>SUM(COUNTIF(J234,"=0"))</f>
        <v>1</v>
      </c>
      <c r="P234">
        <f>SUM(COUNTIF(F234,"=1"),COUNTIF(G234,"=1"),COUNTIF(H234,"=1"),COUNTIF(I234,"=1"),COUNTIF(K234,"=1"))</f>
        <v>1</v>
      </c>
      <c r="Q234">
        <f>M234+N234</f>
        <v>4</v>
      </c>
      <c r="R234">
        <f t="shared" si="80"/>
        <v>2</v>
      </c>
      <c r="S234">
        <f>COUNTIF(K234,"=0")</f>
        <v>1</v>
      </c>
      <c r="T234">
        <f>COUNTIF(J234,"=1")</f>
        <v>0</v>
      </c>
      <c r="U234">
        <f>Q234-S234-T234</f>
        <v>3</v>
      </c>
      <c r="V234" t="s">
        <v>85</v>
      </c>
    </row>
    <row r="235" spans="1:22" x14ac:dyDescent="0.3">
      <c r="A235" s="1" t="s">
        <v>19</v>
      </c>
      <c r="B235" t="s">
        <v>12</v>
      </c>
      <c r="C235">
        <v>12</v>
      </c>
      <c r="D235">
        <v>5</v>
      </c>
      <c r="E235" s="7"/>
      <c r="F235" s="7"/>
      <c r="G235" s="7"/>
      <c r="H235" s="7"/>
      <c r="I235" s="7"/>
      <c r="J235" s="7"/>
      <c r="K235" s="7"/>
      <c r="L235" s="7">
        <v>10801</v>
      </c>
      <c r="V235" t="s">
        <v>85</v>
      </c>
    </row>
    <row r="236" spans="1:22" x14ac:dyDescent="0.3">
      <c r="A236" s="1" t="s">
        <v>25</v>
      </c>
      <c r="B236" t="s">
        <v>12</v>
      </c>
      <c r="C236">
        <v>12</v>
      </c>
      <c r="D236">
        <v>5</v>
      </c>
      <c r="E236">
        <v>6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1</v>
      </c>
      <c r="L236">
        <v>1536</v>
      </c>
      <c r="M236">
        <f t="shared" ref="M236:M253" si="89">SUM(COUNTIF(J236,"=1"))</f>
        <v>0</v>
      </c>
      <c r="N236">
        <f t="shared" ref="N236:N253" si="90">SUM(COUNTIF(F236,"=0"),COUNTIF(G236,"=0"),COUNTIF(H236,"=0"),COUNTIF(I236,"=0"),COUNTIF(K236,"=0"))</f>
        <v>4</v>
      </c>
      <c r="O236">
        <f t="shared" ref="O236:O253" si="91">SUM(COUNTIF(J236,"=0"))</f>
        <v>1</v>
      </c>
      <c r="P236">
        <f t="shared" ref="P236:P253" si="92">SUM(COUNTIF(F236,"=1"),COUNTIF(G236,"=1"),COUNTIF(H236,"=1"),COUNTIF(I236,"=1"),COUNTIF(K236,"=1"))</f>
        <v>1</v>
      </c>
      <c r="Q236">
        <f t="shared" ref="Q236:Q253" si="93">M236+N236</f>
        <v>4</v>
      </c>
      <c r="R236">
        <f t="shared" si="80"/>
        <v>2</v>
      </c>
      <c r="S236">
        <f t="shared" ref="S236:S253" si="94">COUNTIF(K236,"=0")</f>
        <v>0</v>
      </c>
      <c r="T236">
        <f t="shared" ref="T236:T253" si="95">COUNTIF(J236,"=1")</f>
        <v>0</v>
      </c>
      <c r="U236">
        <f t="shared" ref="U236:U253" si="96">Q236-S236-T236</f>
        <v>4</v>
      </c>
      <c r="V236" t="s">
        <v>85</v>
      </c>
    </row>
    <row r="237" spans="1:22" x14ac:dyDescent="0.3">
      <c r="A237" s="1" t="s">
        <v>28</v>
      </c>
      <c r="B237" t="s">
        <v>12</v>
      </c>
      <c r="C237">
        <v>12</v>
      </c>
      <c r="D237">
        <v>5</v>
      </c>
      <c r="E237" s="5">
        <v>5</v>
      </c>
      <c r="F237">
        <v>0</v>
      </c>
      <c r="G237">
        <v>0</v>
      </c>
      <c r="H237">
        <v>0</v>
      </c>
      <c r="I237">
        <v>0</v>
      </c>
      <c r="J237">
        <v>1</v>
      </c>
      <c r="K237">
        <v>0</v>
      </c>
      <c r="L237">
        <v>9502</v>
      </c>
      <c r="M237">
        <f t="shared" si="89"/>
        <v>1</v>
      </c>
      <c r="N237">
        <f t="shared" si="90"/>
        <v>5</v>
      </c>
      <c r="O237">
        <f t="shared" si="91"/>
        <v>0</v>
      </c>
      <c r="P237">
        <f t="shared" si="92"/>
        <v>0</v>
      </c>
      <c r="Q237">
        <f t="shared" si="93"/>
        <v>6</v>
      </c>
      <c r="R237">
        <f t="shared" si="80"/>
        <v>0</v>
      </c>
      <c r="S237">
        <f t="shared" si="94"/>
        <v>1</v>
      </c>
      <c r="T237">
        <f t="shared" si="95"/>
        <v>1</v>
      </c>
      <c r="U237">
        <f t="shared" si="96"/>
        <v>4</v>
      </c>
      <c r="V237" t="s">
        <v>85</v>
      </c>
    </row>
    <row r="238" spans="1:22" x14ac:dyDescent="0.3">
      <c r="A238" s="1" t="s">
        <v>30</v>
      </c>
      <c r="B238" t="s">
        <v>12</v>
      </c>
      <c r="C238">
        <v>12</v>
      </c>
      <c r="D238">
        <v>5</v>
      </c>
      <c r="E238">
        <v>6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1</v>
      </c>
      <c r="L238">
        <v>7514</v>
      </c>
      <c r="M238">
        <f t="shared" si="89"/>
        <v>0</v>
      </c>
      <c r="N238">
        <f t="shared" si="90"/>
        <v>4</v>
      </c>
      <c r="O238">
        <f t="shared" si="91"/>
        <v>1</v>
      </c>
      <c r="P238">
        <f t="shared" si="92"/>
        <v>1</v>
      </c>
      <c r="Q238">
        <f t="shared" si="93"/>
        <v>4</v>
      </c>
      <c r="R238">
        <f t="shared" si="80"/>
        <v>2</v>
      </c>
      <c r="S238">
        <f t="shared" si="94"/>
        <v>0</v>
      </c>
      <c r="T238">
        <f t="shared" si="95"/>
        <v>0</v>
      </c>
      <c r="U238">
        <f t="shared" si="96"/>
        <v>4</v>
      </c>
      <c r="V238" t="s">
        <v>85</v>
      </c>
    </row>
    <row r="239" spans="1:22" x14ac:dyDescent="0.3">
      <c r="A239" s="1" t="s">
        <v>33</v>
      </c>
      <c r="B239" t="s">
        <v>12</v>
      </c>
      <c r="C239">
        <v>12</v>
      </c>
      <c r="D239">
        <v>5</v>
      </c>
      <c r="E239" s="5">
        <v>5</v>
      </c>
      <c r="F239">
        <v>0</v>
      </c>
      <c r="G239">
        <v>0</v>
      </c>
      <c r="H239">
        <v>0</v>
      </c>
      <c r="I239">
        <v>0</v>
      </c>
      <c r="J239">
        <v>1</v>
      </c>
      <c r="K239">
        <v>0</v>
      </c>
      <c r="L239">
        <v>881</v>
      </c>
      <c r="M239">
        <f t="shared" si="89"/>
        <v>1</v>
      </c>
      <c r="N239">
        <f t="shared" si="90"/>
        <v>5</v>
      </c>
      <c r="O239">
        <f t="shared" si="91"/>
        <v>0</v>
      </c>
      <c r="P239">
        <f t="shared" si="92"/>
        <v>0</v>
      </c>
      <c r="Q239">
        <f t="shared" si="93"/>
        <v>6</v>
      </c>
      <c r="R239">
        <f t="shared" si="80"/>
        <v>0</v>
      </c>
      <c r="S239">
        <f t="shared" si="94"/>
        <v>1</v>
      </c>
      <c r="T239">
        <f t="shared" si="95"/>
        <v>1</v>
      </c>
      <c r="U239">
        <f t="shared" si="96"/>
        <v>4</v>
      </c>
      <c r="V239" t="s">
        <v>85</v>
      </c>
    </row>
    <row r="240" spans="1:22" x14ac:dyDescent="0.3">
      <c r="A240" s="1" t="s">
        <v>38</v>
      </c>
      <c r="B240" t="s">
        <v>12</v>
      </c>
      <c r="C240">
        <v>12</v>
      </c>
      <c r="D240">
        <v>5</v>
      </c>
      <c r="E240" s="5">
        <v>5</v>
      </c>
      <c r="F240">
        <v>0</v>
      </c>
      <c r="G240">
        <v>0</v>
      </c>
      <c r="H240">
        <v>0</v>
      </c>
      <c r="I240">
        <v>0</v>
      </c>
      <c r="J240">
        <v>1</v>
      </c>
      <c r="K240">
        <v>0</v>
      </c>
      <c r="L240">
        <v>3289</v>
      </c>
      <c r="M240">
        <f t="shared" si="89"/>
        <v>1</v>
      </c>
      <c r="N240">
        <f t="shared" si="90"/>
        <v>5</v>
      </c>
      <c r="O240">
        <f t="shared" si="91"/>
        <v>0</v>
      </c>
      <c r="P240">
        <f t="shared" si="92"/>
        <v>0</v>
      </c>
      <c r="Q240">
        <f t="shared" si="93"/>
        <v>6</v>
      </c>
      <c r="R240">
        <f t="shared" si="80"/>
        <v>0</v>
      </c>
      <c r="S240">
        <f t="shared" si="94"/>
        <v>1</v>
      </c>
      <c r="T240">
        <f t="shared" si="95"/>
        <v>1</v>
      </c>
      <c r="U240">
        <f t="shared" si="96"/>
        <v>4</v>
      </c>
      <c r="V240" t="s">
        <v>85</v>
      </c>
    </row>
    <row r="241" spans="1:22" x14ac:dyDescent="0.3">
      <c r="A241" s="1" t="s">
        <v>41</v>
      </c>
      <c r="B241" t="s">
        <v>12</v>
      </c>
      <c r="C241">
        <v>12</v>
      </c>
      <c r="D241">
        <v>5</v>
      </c>
      <c r="E241">
        <v>135</v>
      </c>
      <c r="F241">
        <v>1</v>
      </c>
      <c r="G241">
        <v>0</v>
      </c>
      <c r="H241">
        <v>1</v>
      </c>
      <c r="I241">
        <v>0</v>
      </c>
      <c r="J241">
        <v>1</v>
      </c>
      <c r="K241">
        <v>0</v>
      </c>
      <c r="L241">
        <v>6311</v>
      </c>
      <c r="M241">
        <f t="shared" si="89"/>
        <v>1</v>
      </c>
      <c r="N241">
        <f t="shared" si="90"/>
        <v>3</v>
      </c>
      <c r="O241">
        <f t="shared" si="91"/>
        <v>0</v>
      </c>
      <c r="P241">
        <f t="shared" si="92"/>
        <v>2</v>
      </c>
      <c r="Q241">
        <f t="shared" si="93"/>
        <v>4</v>
      </c>
      <c r="R241">
        <f t="shared" si="80"/>
        <v>2</v>
      </c>
      <c r="S241">
        <f t="shared" si="94"/>
        <v>1</v>
      </c>
      <c r="T241">
        <f t="shared" si="95"/>
        <v>1</v>
      </c>
      <c r="U241">
        <f t="shared" si="96"/>
        <v>2</v>
      </c>
      <c r="V241" t="s">
        <v>85</v>
      </c>
    </row>
    <row r="242" spans="1:22" x14ac:dyDescent="0.3">
      <c r="A242" s="1" t="s">
        <v>44</v>
      </c>
      <c r="B242" t="s">
        <v>12</v>
      </c>
      <c r="C242">
        <v>12</v>
      </c>
      <c r="D242">
        <v>5</v>
      </c>
      <c r="E242" s="5">
        <v>5</v>
      </c>
      <c r="F242">
        <v>0</v>
      </c>
      <c r="G242">
        <v>0</v>
      </c>
      <c r="H242">
        <v>0</v>
      </c>
      <c r="I242">
        <v>0</v>
      </c>
      <c r="J242">
        <v>1</v>
      </c>
      <c r="K242">
        <v>0</v>
      </c>
      <c r="L242">
        <v>8451</v>
      </c>
      <c r="M242">
        <f t="shared" si="89"/>
        <v>1</v>
      </c>
      <c r="N242">
        <f t="shared" si="90"/>
        <v>5</v>
      </c>
      <c r="O242">
        <f t="shared" si="91"/>
        <v>0</v>
      </c>
      <c r="P242">
        <f t="shared" si="92"/>
        <v>0</v>
      </c>
      <c r="Q242">
        <f t="shared" si="93"/>
        <v>6</v>
      </c>
      <c r="R242">
        <f t="shared" si="80"/>
        <v>0</v>
      </c>
      <c r="S242">
        <f t="shared" si="94"/>
        <v>1</v>
      </c>
      <c r="T242">
        <f t="shared" si="95"/>
        <v>1</v>
      </c>
      <c r="U242">
        <f t="shared" si="96"/>
        <v>4</v>
      </c>
      <c r="V242" t="s">
        <v>85</v>
      </c>
    </row>
    <row r="243" spans="1:22" x14ac:dyDescent="0.3">
      <c r="A243" s="1" t="s">
        <v>47</v>
      </c>
      <c r="B243" t="s">
        <v>12</v>
      </c>
      <c r="C243">
        <v>12</v>
      </c>
      <c r="D243">
        <v>5</v>
      </c>
      <c r="E243" s="5">
        <v>5</v>
      </c>
      <c r="F243">
        <v>0</v>
      </c>
      <c r="G243">
        <v>0</v>
      </c>
      <c r="H243">
        <v>0</v>
      </c>
      <c r="I243">
        <v>0</v>
      </c>
      <c r="J243">
        <v>1</v>
      </c>
      <c r="K243">
        <v>0</v>
      </c>
      <c r="L243">
        <v>4300</v>
      </c>
      <c r="M243">
        <f t="shared" si="89"/>
        <v>1</v>
      </c>
      <c r="N243">
        <f t="shared" si="90"/>
        <v>5</v>
      </c>
      <c r="O243">
        <f t="shared" si="91"/>
        <v>0</v>
      </c>
      <c r="P243">
        <f t="shared" si="92"/>
        <v>0</v>
      </c>
      <c r="Q243">
        <f t="shared" si="93"/>
        <v>6</v>
      </c>
      <c r="R243">
        <f t="shared" si="80"/>
        <v>0</v>
      </c>
      <c r="S243">
        <f t="shared" si="94"/>
        <v>1</v>
      </c>
      <c r="T243">
        <f t="shared" si="95"/>
        <v>1</v>
      </c>
      <c r="U243">
        <f t="shared" si="96"/>
        <v>4</v>
      </c>
      <c r="V243" t="s">
        <v>85</v>
      </c>
    </row>
    <row r="244" spans="1:22" x14ac:dyDescent="0.3">
      <c r="A244" s="1" t="s">
        <v>50</v>
      </c>
      <c r="B244" t="s">
        <v>12</v>
      </c>
      <c r="C244">
        <v>12</v>
      </c>
      <c r="D244">
        <v>5</v>
      </c>
      <c r="E244">
        <v>4</v>
      </c>
      <c r="F244">
        <v>0</v>
      </c>
      <c r="G244">
        <v>0</v>
      </c>
      <c r="H244">
        <v>0</v>
      </c>
      <c r="I244">
        <v>1</v>
      </c>
      <c r="J244">
        <v>0</v>
      </c>
      <c r="K244">
        <v>0</v>
      </c>
      <c r="L244">
        <v>4355</v>
      </c>
      <c r="M244">
        <f t="shared" si="89"/>
        <v>0</v>
      </c>
      <c r="N244">
        <f t="shared" si="90"/>
        <v>4</v>
      </c>
      <c r="O244">
        <f t="shared" si="91"/>
        <v>1</v>
      </c>
      <c r="P244">
        <f t="shared" si="92"/>
        <v>1</v>
      </c>
      <c r="Q244">
        <f t="shared" si="93"/>
        <v>4</v>
      </c>
      <c r="R244">
        <f t="shared" si="80"/>
        <v>2</v>
      </c>
      <c r="S244">
        <f t="shared" si="94"/>
        <v>1</v>
      </c>
      <c r="T244">
        <f t="shared" si="95"/>
        <v>0</v>
      </c>
      <c r="U244">
        <f t="shared" si="96"/>
        <v>3</v>
      </c>
      <c r="V244" t="s">
        <v>85</v>
      </c>
    </row>
    <row r="245" spans="1:22" x14ac:dyDescent="0.3">
      <c r="A245" s="1" t="s">
        <v>55</v>
      </c>
      <c r="B245" t="s">
        <v>12</v>
      </c>
      <c r="C245">
        <v>12</v>
      </c>
      <c r="D245">
        <v>5</v>
      </c>
      <c r="E245">
        <v>6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1</v>
      </c>
      <c r="L245">
        <v>1840</v>
      </c>
      <c r="M245">
        <f t="shared" si="89"/>
        <v>0</v>
      </c>
      <c r="N245">
        <f t="shared" si="90"/>
        <v>4</v>
      </c>
      <c r="O245">
        <f t="shared" si="91"/>
        <v>1</v>
      </c>
      <c r="P245">
        <f t="shared" si="92"/>
        <v>1</v>
      </c>
      <c r="Q245">
        <f t="shared" si="93"/>
        <v>4</v>
      </c>
      <c r="R245">
        <f t="shared" si="80"/>
        <v>2</v>
      </c>
      <c r="S245">
        <f t="shared" si="94"/>
        <v>0</v>
      </c>
      <c r="T245">
        <f t="shared" si="95"/>
        <v>0</v>
      </c>
      <c r="U245">
        <f t="shared" si="96"/>
        <v>4</v>
      </c>
      <c r="V245" t="s">
        <v>85</v>
      </c>
    </row>
    <row r="246" spans="1:22" x14ac:dyDescent="0.3">
      <c r="A246" s="1" t="s">
        <v>57</v>
      </c>
      <c r="B246" t="s">
        <v>12</v>
      </c>
      <c r="C246">
        <v>12</v>
      </c>
      <c r="D246">
        <v>5</v>
      </c>
      <c r="E246">
        <v>6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1</v>
      </c>
      <c r="L246">
        <v>5430</v>
      </c>
      <c r="M246">
        <f t="shared" si="89"/>
        <v>0</v>
      </c>
      <c r="N246">
        <f t="shared" si="90"/>
        <v>4</v>
      </c>
      <c r="O246">
        <f t="shared" si="91"/>
        <v>1</v>
      </c>
      <c r="P246">
        <f t="shared" si="92"/>
        <v>1</v>
      </c>
      <c r="Q246">
        <f t="shared" si="93"/>
        <v>4</v>
      </c>
      <c r="R246">
        <f t="shared" si="80"/>
        <v>2</v>
      </c>
      <c r="S246">
        <f t="shared" si="94"/>
        <v>0</v>
      </c>
      <c r="T246">
        <f t="shared" si="95"/>
        <v>0</v>
      </c>
      <c r="U246">
        <f t="shared" si="96"/>
        <v>4</v>
      </c>
      <c r="V246" t="s">
        <v>85</v>
      </c>
    </row>
    <row r="247" spans="1:22" x14ac:dyDescent="0.3">
      <c r="A247" s="1" t="s">
        <v>60</v>
      </c>
      <c r="B247" t="s">
        <v>12</v>
      </c>
      <c r="C247">
        <v>12</v>
      </c>
      <c r="D247">
        <v>5</v>
      </c>
      <c r="E247" s="5">
        <v>5</v>
      </c>
      <c r="F247">
        <v>0</v>
      </c>
      <c r="G247">
        <v>0</v>
      </c>
      <c r="H247">
        <v>0</v>
      </c>
      <c r="I247">
        <v>0</v>
      </c>
      <c r="J247">
        <v>1</v>
      </c>
      <c r="K247">
        <v>0</v>
      </c>
      <c r="L247">
        <v>1125</v>
      </c>
      <c r="M247">
        <f t="shared" si="89"/>
        <v>1</v>
      </c>
      <c r="N247">
        <f t="shared" si="90"/>
        <v>5</v>
      </c>
      <c r="O247">
        <f t="shared" si="91"/>
        <v>0</v>
      </c>
      <c r="P247">
        <f t="shared" si="92"/>
        <v>0</v>
      </c>
      <c r="Q247">
        <f t="shared" si="93"/>
        <v>6</v>
      </c>
      <c r="R247">
        <f t="shared" si="80"/>
        <v>0</v>
      </c>
      <c r="S247">
        <f t="shared" si="94"/>
        <v>1</v>
      </c>
      <c r="T247">
        <f t="shared" si="95"/>
        <v>1</v>
      </c>
      <c r="U247">
        <f t="shared" si="96"/>
        <v>4</v>
      </c>
      <c r="V247" t="s">
        <v>85</v>
      </c>
    </row>
    <row r="248" spans="1:22" x14ac:dyDescent="0.3">
      <c r="A248" s="1" t="s">
        <v>63</v>
      </c>
      <c r="B248" t="s">
        <v>12</v>
      </c>
      <c r="C248">
        <v>12</v>
      </c>
      <c r="D248">
        <v>5</v>
      </c>
      <c r="E248">
        <v>6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1</v>
      </c>
      <c r="L248">
        <v>3650</v>
      </c>
      <c r="M248">
        <f t="shared" si="89"/>
        <v>0</v>
      </c>
      <c r="N248">
        <f t="shared" si="90"/>
        <v>4</v>
      </c>
      <c r="O248">
        <f t="shared" si="91"/>
        <v>1</v>
      </c>
      <c r="P248">
        <f t="shared" si="92"/>
        <v>1</v>
      </c>
      <c r="Q248">
        <f t="shared" si="93"/>
        <v>4</v>
      </c>
      <c r="R248">
        <f t="shared" si="80"/>
        <v>2</v>
      </c>
      <c r="S248">
        <f t="shared" si="94"/>
        <v>0</v>
      </c>
      <c r="T248">
        <f t="shared" si="95"/>
        <v>0</v>
      </c>
      <c r="U248">
        <f t="shared" si="96"/>
        <v>4</v>
      </c>
      <c r="V248" t="s">
        <v>85</v>
      </c>
    </row>
    <row r="249" spans="1:22" x14ac:dyDescent="0.3">
      <c r="A249" s="1" t="s">
        <v>66</v>
      </c>
      <c r="B249" t="s">
        <v>12</v>
      </c>
      <c r="C249">
        <v>12</v>
      </c>
      <c r="D249">
        <v>5</v>
      </c>
      <c r="E249" s="5">
        <v>5</v>
      </c>
      <c r="F249">
        <v>0</v>
      </c>
      <c r="G249">
        <v>0</v>
      </c>
      <c r="H249">
        <v>0</v>
      </c>
      <c r="I249">
        <v>0</v>
      </c>
      <c r="J249">
        <v>1</v>
      </c>
      <c r="K249">
        <v>0</v>
      </c>
      <c r="L249">
        <v>3194</v>
      </c>
      <c r="M249">
        <f t="shared" si="89"/>
        <v>1</v>
      </c>
      <c r="N249">
        <f t="shared" si="90"/>
        <v>5</v>
      </c>
      <c r="O249">
        <f t="shared" si="91"/>
        <v>0</v>
      </c>
      <c r="P249">
        <f t="shared" si="92"/>
        <v>0</v>
      </c>
      <c r="Q249">
        <f t="shared" si="93"/>
        <v>6</v>
      </c>
      <c r="R249">
        <f t="shared" si="80"/>
        <v>0</v>
      </c>
      <c r="S249">
        <f t="shared" si="94"/>
        <v>1</v>
      </c>
      <c r="T249">
        <f t="shared" si="95"/>
        <v>1</v>
      </c>
      <c r="U249">
        <f t="shared" si="96"/>
        <v>4</v>
      </c>
      <c r="V249" t="s">
        <v>85</v>
      </c>
    </row>
    <row r="250" spans="1:22" x14ac:dyDescent="0.3">
      <c r="A250" s="1" t="s">
        <v>69</v>
      </c>
      <c r="B250" t="s">
        <v>12</v>
      </c>
      <c r="C250">
        <v>12</v>
      </c>
      <c r="D250">
        <v>5</v>
      </c>
      <c r="E250">
        <v>6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1</v>
      </c>
      <c r="L250">
        <v>3800</v>
      </c>
      <c r="M250">
        <f t="shared" si="89"/>
        <v>0</v>
      </c>
      <c r="N250">
        <f t="shared" si="90"/>
        <v>4</v>
      </c>
      <c r="O250">
        <f t="shared" si="91"/>
        <v>1</v>
      </c>
      <c r="P250">
        <f t="shared" si="92"/>
        <v>1</v>
      </c>
      <c r="Q250">
        <f t="shared" si="93"/>
        <v>4</v>
      </c>
      <c r="R250">
        <f t="shared" si="80"/>
        <v>2</v>
      </c>
      <c r="S250">
        <f t="shared" si="94"/>
        <v>0</v>
      </c>
      <c r="T250">
        <f t="shared" si="95"/>
        <v>0</v>
      </c>
      <c r="U250">
        <f t="shared" si="96"/>
        <v>4</v>
      </c>
      <c r="V250" t="s">
        <v>85</v>
      </c>
    </row>
    <row r="251" spans="1:22" x14ac:dyDescent="0.3">
      <c r="A251" s="1" t="s">
        <v>72</v>
      </c>
      <c r="B251" t="s">
        <v>12</v>
      </c>
      <c r="C251">
        <v>12</v>
      </c>
      <c r="D251">
        <v>5</v>
      </c>
      <c r="E251" s="5">
        <v>5</v>
      </c>
      <c r="F251">
        <v>0</v>
      </c>
      <c r="G251">
        <v>0</v>
      </c>
      <c r="H251">
        <v>0</v>
      </c>
      <c r="I251">
        <v>0</v>
      </c>
      <c r="J251">
        <v>1</v>
      </c>
      <c r="K251">
        <v>0</v>
      </c>
      <c r="L251">
        <v>2619</v>
      </c>
      <c r="M251">
        <f t="shared" si="89"/>
        <v>1</v>
      </c>
      <c r="N251">
        <f t="shared" si="90"/>
        <v>5</v>
      </c>
      <c r="O251">
        <f t="shared" si="91"/>
        <v>0</v>
      </c>
      <c r="P251">
        <f t="shared" si="92"/>
        <v>0</v>
      </c>
      <c r="Q251">
        <f t="shared" si="93"/>
        <v>6</v>
      </c>
      <c r="R251">
        <f t="shared" si="80"/>
        <v>0</v>
      </c>
      <c r="S251">
        <f t="shared" si="94"/>
        <v>1</v>
      </c>
      <c r="T251">
        <f t="shared" si="95"/>
        <v>1</v>
      </c>
      <c r="U251">
        <f t="shared" si="96"/>
        <v>4</v>
      </c>
      <c r="V251" t="s">
        <v>85</v>
      </c>
    </row>
    <row r="252" spans="1:22" x14ac:dyDescent="0.3">
      <c r="A252" s="1" t="s">
        <v>74</v>
      </c>
      <c r="B252" t="s">
        <v>12</v>
      </c>
      <c r="C252">
        <v>12</v>
      </c>
      <c r="D252">
        <v>5</v>
      </c>
      <c r="E252">
        <v>6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1</v>
      </c>
      <c r="L252">
        <v>1064</v>
      </c>
      <c r="M252">
        <f t="shared" si="89"/>
        <v>0</v>
      </c>
      <c r="N252">
        <f t="shared" si="90"/>
        <v>4</v>
      </c>
      <c r="O252">
        <f t="shared" si="91"/>
        <v>1</v>
      </c>
      <c r="P252">
        <f t="shared" si="92"/>
        <v>1</v>
      </c>
      <c r="Q252">
        <f t="shared" si="93"/>
        <v>4</v>
      </c>
      <c r="R252">
        <f t="shared" si="80"/>
        <v>2</v>
      </c>
      <c r="S252">
        <f t="shared" si="94"/>
        <v>0</v>
      </c>
      <c r="T252">
        <f t="shared" si="95"/>
        <v>0</v>
      </c>
      <c r="U252">
        <f t="shared" si="96"/>
        <v>4</v>
      </c>
      <c r="V252" t="s">
        <v>85</v>
      </c>
    </row>
    <row r="253" spans="1:22" x14ac:dyDescent="0.3">
      <c r="A253" s="1" t="s">
        <v>76</v>
      </c>
      <c r="B253" t="s">
        <v>12</v>
      </c>
      <c r="C253">
        <v>12</v>
      </c>
      <c r="D253">
        <v>5</v>
      </c>
      <c r="E253">
        <v>6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1</v>
      </c>
      <c r="L253">
        <v>2652</v>
      </c>
      <c r="M253">
        <f t="shared" si="89"/>
        <v>0</v>
      </c>
      <c r="N253">
        <f t="shared" si="90"/>
        <v>4</v>
      </c>
      <c r="O253">
        <f t="shared" si="91"/>
        <v>1</v>
      </c>
      <c r="P253">
        <f t="shared" si="92"/>
        <v>1</v>
      </c>
      <c r="Q253">
        <f t="shared" si="93"/>
        <v>4</v>
      </c>
      <c r="R253">
        <f t="shared" si="80"/>
        <v>2</v>
      </c>
      <c r="S253">
        <f t="shared" si="94"/>
        <v>0</v>
      </c>
      <c r="T253">
        <f t="shared" si="95"/>
        <v>0</v>
      </c>
      <c r="U253">
        <f t="shared" si="96"/>
        <v>4</v>
      </c>
      <c r="V253" t="s">
        <v>85</v>
      </c>
    </row>
    <row r="254" spans="1:22" x14ac:dyDescent="0.3">
      <c r="A254" s="1" t="s">
        <v>11</v>
      </c>
      <c r="B254" t="s">
        <v>12</v>
      </c>
      <c r="C254">
        <v>13</v>
      </c>
      <c r="D254">
        <v>34</v>
      </c>
      <c r="E254" s="6">
        <v>4</v>
      </c>
      <c r="F254">
        <v>0</v>
      </c>
      <c r="G254">
        <v>0</v>
      </c>
      <c r="H254">
        <v>0</v>
      </c>
      <c r="I254">
        <v>1</v>
      </c>
      <c r="J254">
        <v>0</v>
      </c>
      <c r="L254">
        <v>5160</v>
      </c>
      <c r="M254">
        <f t="shared" ref="M254:M274" si="97">SUM(COUNTIF(H254,"=1"),COUNTIF(I254,"=1"))</f>
        <v>1</v>
      </c>
      <c r="N254">
        <f t="shared" ref="N254:N274" si="98">SUM(COUNTIF(F254,"=0"),COUNTIF(G254,"=0"),COUNTIF(J254,"=0"))</f>
        <v>3</v>
      </c>
      <c r="O254">
        <f t="shared" ref="O254:O274" si="99">SUM(COUNTIF(H254,"=0"),COUNTIF(I254,"=0"))</f>
        <v>1</v>
      </c>
      <c r="P254">
        <f t="shared" ref="P254:P274" si="100">SUM(COUNTIF(F254,"=1"),COUNTIF(G254,"=1"),COUNTIF(J254,"=1"))</f>
        <v>0</v>
      </c>
      <c r="Q254">
        <f t="shared" ref="Q254:Q274" si="101">M254+N254</f>
        <v>4</v>
      </c>
      <c r="R254">
        <f t="shared" si="80"/>
        <v>1</v>
      </c>
      <c r="S254">
        <f t="shared" ref="S254:S274" si="102">COUNTIF(J254,"=0")</f>
        <v>1</v>
      </c>
      <c r="T254">
        <f t="shared" ref="T254:T274" si="103">COUNTIF(I254,"=1")</f>
        <v>1</v>
      </c>
      <c r="U254">
        <f t="shared" ref="U254:U274" si="104">Q254-S254-T254</f>
        <v>2</v>
      </c>
      <c r="V254" t="s">
        <v>85</v>
      </c>
    </row>
    <row r="255" spans="1:22" x14ac:dyDescent="0.3">
      <c r="A255" s="1" t="s">
        <v>15</v>
      </c>
      <c r="B255" t="s">
        <v>12</v>
      </c>
      <c r="C255">
        <v>13</v>
      </c>
      <c r="D255">
        <v>34</v>
      </c>
      <c r="E255">
        <v>13</v>
      </c>
      <c r="F255">
        <v>1</v>
      </c>
      <c r="G255">
        <v>0</v>
      </c>
      <c r="H255">
        <v>1</v>
      </c>
      <c r="I255">
        <v>0</v>
      </c>
      <c r="J255">
        <v>0</v>
      </c>
      <c r="L255">
        <v>4714</v>
      </c>
      <c r="M255">
        <f t="shared" si="97"/>
        <v>1</v>
      </c>
      <c r="N255">
        <f t="shared" si="98"/>
        <v>2</v>
      </c>
      <c r="O255">
        <f t="shared" si="99"/>
        <v>1</v>
      </c>
      <c r="P255">
        <f t="shared" si="100"/>
        <v>1</v>
      </c>
      <c r="Q255">
        <f t="shared" si="101"/>
        <v>3</v>
      </c>
      <c r="R255">
        <f t="shared" si="80"/>
        <v>2</v>
      </c>
      <c r="S255">
        <f t="shared" si="102"/>
        <v>1</v>
      </c>
      <c r="T255">
        <f t="shared" si="103"/>
        <v>0</v>
      </c>
      <c r="U255">
        <f t="shared" si="104"/>
        <v>2</v>
      </c>
      <c r="V255" t="s">
        <v>85</v>
      </c>
    </row>
    <row r="256" spans="1:22" x14ac:dyDescent="0.3">
      <c r="A256" s="1" t="s">
        <v>19</v>
      </c>
      <c r="B256" t="s">
        <v>12</v>
      </c>
      <c r="C256">
        <v>13</v>
      </c>
      <c r="D256">
        <v>34</v>
      </c>
      <c r="E256" s="6">
        <v>4</v>
      </c>
      <c r="F256">
        <v>0</v>
      </c>
      <c r="G256">
        <v>0</v>
      </c>
      <c r="H256">
        <v>0</v>
      </c>
      <c r="I256">
        <v>1</v>
      </c>
      <c r="J256">
        <v>0</v>
      </c>
      <c r="L256">
        <v>9219</v>
      </c>
      <c r="M256">
        <f t="shared" si="97"/>
        <v>1</v>
      </c>
      <c r="N256">
        <f t="shared" si="98"/>
        <v>3</v>
      </c>
      <c r="O256">
        <f t="shared" si="99"/>
        <v>1</v>
      </c>
      <c r="P256">
        <f t="shared" si="100"/>
        <v>0</v>
      </c>
      <c r="Q256">
        <f t="shared" si="101"/>
        <v>4</v>
      </c>
      <c r="R256">
        <f t="shared" si="80"/>
        <v>1</v>
      </c>
      <c r="S256">
        <f t="shared" si="102"/>
        <v>1</v>
      </c>
      <c r="T256">
        <f t="shared" si="103"/>
        <v>1</v>
      </c>
      <c r="U256">
        <f t="shared" si="104"/>
        <v>2</v>
      </c>
      <c r="V256" t="s">
        <v>85</v>
      </c>
    </row>
    <row r="257" spans="1:22" x14ac:dyDescent="0.3">
      <c r="A257" s="1" t="s">
        <v>25</v>
      </c>
      <c r="B257" t="s">
        <v>12</v>
      </c>
      <c r="C257">
        <v>13</v>
      </c>
      <c r="D257">
        <v>34</v>
      </c>
      <c r="E257">
        <v>5</v>
      </c>
      <c r="F257">
        <v>0</v>
      </c>
      <c r="G257">
        <v>0</v>
      </c>
      <c r="H257">
        <v>0</v>
      </c>
      <c r="I257">
        <v>0</v>
      </c>
      <c r="J257">
        <v>1</v>
      </c>
      <c r="L257">
        <v>2318</v>
      </c>
      <c r="M257">
        <f t="shared" si="97"/>
        <v>0</v>
      </c>
      <c r="N257">
        <f t="shared" si="98"/>
        <v>2</v>
      </c>
      <c r="O257">
        <f t="shared" si="99"/>
        <v>2</v>
      </c>
      <c r="P257">
        <f t="shared" si="100"/>
        <v>1</v>
      </c>
      <c r="Q257">
        <f t="shared" si="101"/>
        <v>2</v>
      </c>
      <c r="R257">
        <f t="shared" si="80"/>
        <v>3</v>
      </c>
      <c r="S257">
        <f t="shared" si="102"/>
        <v>0</v>
      </c>
      <c r="T257">
        <f t="shared" si="103"/>
        <v>0</v>
      </c>
      <c r="U257">
        <f t="shared" si="104"/>
        <v>2</v>
      </c>
      <c r="V257" t="s">
        <v>85</v>
      </c>
    </row>
    <row r="258" spans="1:22" x14ac:dyDescent="0.3">
      <c r="A258" s="1" t="s">
        <v>28</v>
      </c>
      <c r="B258" t="s">
        <v>12</v>
      </c>
      <c r="C258">
        <v>13</v>
      </c>
      <c r="D258">
        <v>34</v>
      </c>
      <c r="E258" s="6">
        <v>4</v>
      </c>
      <c r="F258">
        <v>0</v>
      </c>
      <c r="G258">
        <v>0</v>
      </c>
      <c r="H258">
        <v>0</v>
      </c>
      <c r="I258">
        <v>1</v>
      </c>
      <c r="J258">
        <v>0</v>
      </c>
      <c r="L258">
        <v>4459</v>
      </c>
      <c r="M258">
        <f t="shared" si="97"/>
        <v>1</v>
      </c>
      <c r="N258">
        <f t="shared" si="98"/>
        <v>3</v>
      </c>
      <c r="O258">
        <f t="shared" si="99"/>
        <v>1</v>
      </c>
      <c r="P258">
        <f t="shared" si="100"/>
        <v>0</v>
      </c>
      <c r="Q258">
        <f t="shared" si="101"/>
        <v>4</v>
      </c>
      <c r="R258">
        <f t="shared" si="80"/>
        <v>1</v>
      </c>
      <c r="S258">
        <f t="shared" si="102"/>
        <v>1</v>
      </c>
      <c r="T258">
        <f t="shared" si="103"/>
        <v>1</v>
      </c>
      <c r="U258">
        <f t="shared" si="104"/>
        <v>2</v>
      </c>
      <c r="V258" t="s">
        <v>85</v>
      </c>
    </row>
    <row r="259" spans="1:22" x14ac:dyDescent="0.3">
      <c r="A259" s="1" t="s">
        <v>30</v>
      </c>
      <c r="B259" t="s">
        <v>12</v>
      </c>
      <c r="C259">
        <v>13</v>
      </c>
      <c r="D259">
        <v>34</v>
      </c>
      <c r="E259" s="6">
        <v>3</v>
      </c>
      <c r="F259">
        <v>0</v>
      </c>
      <c r="G259">
        <v>0</v>
      </c>
      <c r="H259">
        <v>1</v>
      </c>
      <c r="I259">
        <v>0</v>
      </c>
      <c r="J259">
        <v>0</v>
      </c>
      <c r="L259">
        <v>7758</v>
      </c>
      <c r="M259">
        <f t="shared" si="97"/>
        <v>1</v>
      </c>
      <c r="N259">
        <f t="shared" si="98"/>
        <v>3</v>
      </c>
      <c r="O259">
        <f t="shared" si="99"/>
        <v>1</v>
      </c>
      <c r="P259">
        <f t="shared" si="100"/>
        <v>0</v>
      </c>
      <c r="Q259">
        <f t="shared" si="101"/>
        <v>4</v>
      </c>
      <c r="R259">
        <f t="shared" ref="R259:R296" si="105">O259+P259</f>
        <v>1</v>
      </c>
      <c r="S259">
        <f t="shared" si="102"/>
        <v>1</v>
      </c>
      <c r="T259">
        <f t="shared" si="103"/>
        <v>0</v>
      </c>
      <c r="U259">
        <f t="shared" si="104"/>
        <v>3</v>
      </c>
      <c r="V259" t="s">
        <v>85</v>
      </c>
    </row>
    <row r="260" spans="1:22" x14ac:dyDescent="0.3">
      <c r="A260" s="1" t="s">
        <v>33</v>
      </c>
      <c r="B260" t="s">
        <v>12</v>
      </c>
      <c r="C260">
        <v>13</v>
      </c>
      <c r="D260">
        <v>34</v>
      </c>
      <c r="E260">
        <v>1</v>
      </c>
      <c r="F260">
        <v>1</v>
      </c>
      <c r="G260">
        <v>0</v>
      </c>
      <c r="H260">
        <v>0</v>
      </c>
      <c r="I260">
        <v>0</v>
      </c>
      <c r="J260">
        <v>0</v>
      </c>
      <c r="L260">
        <v>6288</v>
      </c>
      <c r="M260">
        <f t="shared" si="97"/>
        <v>0</v>
      </c>
      <c r="N260">
        <f t="shared" si="98"/>
        <v>2</v>
      </c>
      <c r="O260">
        <f t="shared" si="99"/>
        <v>2</v>
      </c>
      <c r="P260">
        <f t="shared" si="100"/>
        <v>1</v>
      </c>
      <c r="Q260">
        <f t="shared" si="101"/>
        <v>2</v>
      </c>
      <c r="R260">
        <f t="shared" si="105"/>
        <v>3</v>
      </c>
      <c r="S260">
        <f t="shared" si="102"/>
        <v>1</v>
      </c>
      <c r="T260">
        <f t="shared" si="103"/>
        <v>0</v>
      </c>
      <c r="U260">
        <f t="shared" si="104"/>
        <v>1</v>
      </c>
      <c r="V260" t="s">
        <v>85</v>
      </c>
    </row>
    <row r="261" spans="1:22" x14ac:dyDescent="0.3">
      <c r="A261" s="1" t="s">
        <v>38</v>
      </c>
      <c r="B261" t="s">
        <v>12</v>
      </c>
      <c r="C261">
        <v>13</v>
      </c>
      <c r="D261">
        <v>34</v>
      </c>
      <c r="E261">
        <v>5</v>
      </c>
      <c r="F261">
        <v>0</v>
      </c>
      <c r="G261">
        <v>0</v>
      </c>
      <c r="H261">
        <v>0</v>
      </c>
      <c r="I261">
        <v>0</v>
      </c>
      <c r="J261">
        <v>1</v>
      </c>
      <c r="L261">
        <v>785</v>
      </c>
      <c r="M261">
        <f t="shared" si="97"/>
        <v>0</v>
      </c>
      <c r="N261">
        <f t="shared" si="98"/>
        <v>2</v>
      </c>
      <c r="O261">
        <f t="shared" si="99"/>
        <v>2</v>
      </c>
      <c r="P261">
        <f t="shared" si="100"/>
        <v>1</v>
      </c>
      <c r="Q261">
        <f t="shared" si="101"/>
        <v>2</v>
      </c>
      <c r="R261">
        <f t="shared" si="105"/>
        <v>3</v>
      </c>
      <c r="S261">
        <f t="shared" si="102"/>
        <v>0</v>
      </c>
      <c r="T261">
        <f t="shared" si="103"/>
        <v>0</v>
      </c>
      <c r="U261">
        <f t="shared" si="104"/>
        <v>2</v>
      </c>
      <c r="V261" t="s">
        <v>85</v>
      </c>
    </row>
    <row r="262" spans="1:22" x14ac:dyDescent="0.3">
      <c r="A262" s="1" t="s">
        <v>41</v>
      </c>
      <c r="B262" t="s">
        <v>12</v>
      </c>
      <c r="C262">
        <v>13</v>
      </c>
      <c r="D262">
        <v>34</v>
      </c>
      <c r="E262">
        <v>234</v>
      </c>
      <c r="F262">
        <v>0</v>
      </c>
      <c r="G262">
        <v>1</v>
      </c>
      <c r="H262">
        <v>1</v>
      </c>
      <c r="I262">
        <v>1</v>
      </c>
      <c r="J262">
        <v>0</v>
      </c>
      <c r="L262">
        <v>3619</v>
      </c>
      <c r="M262">
        <f t="shared" si="97"/>
        <v>2</v>
      </c>
      <c r="N262">
        <f t="shared" si="98"/>
        <v>2</v>
      </c>
      <c r="O262">
        <f t="shared" si="99"/>
        <v>0</v>
      </c>
      <c r="P262">
        <f t="shared" si="100"/>
        <v>1</v>
      </c>
      <c r="Q262">
        <f t="shared" si="101"/>
        <v>4</v>
      </c>
      <c r="R262">
        <f t="shared" si="105"/>
        <v>1</v>
      </c>
      <c r="S262">
        <f t="shared" si="102"/>
        <v>1</v>
      </c>
      <c r="T262">
        <f t="shared" si="103"/>
        <v>1</v>
      </c>
      <c r="U262">
        <f t="shared" si="104"/>
        <v>2</v>
      </c>
      <c r="V262" t="s">
        <v>85</v>
      </c>
    </row>
    <row r="263" spans="1:22" x14ac:dyDescent="0.3">
      <c r="A263" s="1" t="s">
        <v>44</v>
      </c>
      <c r="B263" t="s">
        <v>12</v>
      </c>
      <c r="C263">
        <v>13</v>
      </c>
      <c r="D263">
        <v>34</v>
      </c>
      <c r="E263">
        <v>5</v>
      </c>
      <c r="F263">
        <v>0</v>
      </c>
      <c r="G263">
        <v>0</v>
      </c>
      <c r="H263">
        <v>0</v>
      </c>
      <c r="I263">
        <v>0</v>
      </c>
      <c r="J263">
        <v>1</v>
      </c>
      <c r="L263">
        <v>5131</v>
      </c>
      <c r="M263">
        <f t="shared" si="97"/>
        <v>0</v>
      </c>
      <c r="N263">
        <f t="shared" si="98"/>
        <v>2</v>
      </c>
      <c r="O263">
        <f t="shared" si="99"/>
        <v>2</v>
      </c>
      <c r="P263">
        <f t="shared" si="100"/>
        <v>1</v>
      </c>
      <c r="Q263">
        <f t="shared" si="101"/>
        <v>2</v>
      </c>
      <c r="R263">
        <f t="shared" si="105"/>
        <v>3</v>
      </c>
      <c r="S263">
        <f t="shared" si="102"/>
        <v>0</v>
      </c>
      <c r="T263">
        <f t="shared" si="103"/>
        <v>0</v>
      </c>
      <c r="U263">
        <f t="shared" si="104"/>
        <v>2</v>
      </c>
      <c r="V263" t="s">
        <v>85</v>
      </c>
    </row>
    <row r="264" spans="1:22" x14ac:dyDescent="0.3">
      <c r="A264" s="1" t="s">
        <v>47</v>
      </c>
      <c r="B264" t="s">
        <v>12</v>
      </c>
      <c r="C264">
        <v>13</v>
      </c>
      <c r="D264">
        <v>34</v>
      </c>
      <c r="E264" s="6">
        <v>3</v>
      </c>
      <c r="F264">
        <v>0</v>
      </c>
      <c r="G264">
        <v>0</v>
      </c>
      <c r="H264">
        <v>1</v>
      </c>
      <c r="I264">
        <v>0</v>
      </c>
      <c r="J264">
        <v>0</v>
      </c>
      <c r="L264">
        <v>2379</v>
      </c>
      <c r="M264">
        <f t="shared" si="97"/>
        <v>1</v>
      </c>
      <c r="N264">
        <f t="shared" si="98"/>
        <v>3</v>
      </c>
      <c r="O264">
        <f t="shared" si="99"/>
        <v>1</v>
      </c>
      <c r="P264">
        <f t="shared" si="100"/>
        <v>0</v>
      </c>
      <c r="Q264">
        <f t="shared" si="101"/>
        <v>4</v>
      </c>
      <c r="R264">
        <f t="shared" si="105"/>
        <v>1</v>
      </c>
      <c r="S264">
        <f t="shared" si="102"/>
        <v>1</v>
      </c>
      <c r="T264">
        <f t="shared" si="103"/>
        <v>0</v>
      </c>
      <c r="U264">
        <f t="shared" si="104"/>
        <v>3</v>
      </c>
      <c r="V264" t="s">
        <v>85</v>
      </c>
    </row>
    <row r="265" spans="1:22" x14ac:dyDescent="0.3">
      <c r="A265" s="1" t="s">
        <v>50</v>
      </c>
      <c r="B265" t="s">
        <v>12</v>
      </c>
      <c r="C265">
        <v>13</v>
      </c>
      <c r="D265">
        <v>34</v>
      </c>
      <c r="E265" s="6">
        <v>3</v>
      </c>
      <c r="F265">
        <v>0</v>
      </c>
      <c r="G265">
        <v>0</v>
      </c>
      <c r="H265">
        <v>1</v>
      </c>
      <c r="I265">
        <v>0</v>
      </c>
      <c r="J265">
        <v>0</v>
      </c>
      <c r="L265">
        <v>3051</v>
      </c>
      <c r="M265">
        <f t="shared" si="97"/>
        <v>1</v>
      </c>
      <c r="N265">
        <f t="shared" si="98"/>
        <v>3</v>
      </c>
      <c r="O265">
        <f t="shared" si="99"/>
        <v>1</v>
      </c>
      <c r="P265">
        <f t="shared" si="100"/>
        <v>0</v>
      </c>
      <c r="Q265">
        <f t="shared" si="101"/>
        <v>4</v>
      </c>
      <c r="R265">
        <f t="shared" si="105"/>
        <v>1</v>
      </c>
      <c r="S265">
        <f t="shared" si="102"/>
        <v>1</v>
      </c>
      <c r="T265">
        <f t="shared" si="103"/>
        <v>0</v>
      </c>
      <c r="U265">
        <f t="shared" si="104"/>
        <v>3</v>
      </c>
      <c r="V265" t="s">
        <v>85</v>
      </c>
    </row>
    <row r="266" spans="1:22" x14ac:dyDescent="0.3">
      <c r="A266" s="1" t="s">
        <v>55</v>
      </c>
      <c r="B266" t="s">
        <v>12</v>
      </c>
      <c r="C266">
        <v>13</v>
      </c>
      <c r="D266">
        <v>34</v>
      </c>
      <c r="E266">
        <v>234</v>
      </c>
      <c r="F266">
        <v>0</v>
      </c>
      <c r="G266">
        <v>1</v>
      </c>
      <c r="H266">
        <v>1</v>
      </c>
      <c r="I266">
        <v>1</v>
      </c>
      <c r="J266">
        <v>0</v>
      </c>
      <c r="L266">
        <v>3775</v>
      </c>
      <c r="M266">
        <f t="shared" si="97"/>
        <v>2</v>
      </c>
      <c r="N266">
        <f t="shared" si="98"/>
        <v>2</v>
      </c>
      <c r="O266">
        <f t="shared" si="99"/>
        <v>0</v>
      </c>
      <c r="P266">
        <f t="shared" si="100"/>
        <v>1</v>
      </c>
      <c r="Q266">
        <f t="shared" si="101"/>
        <v>4</v>
      </c>
      <c r="R266">
        <f t="shared" si="105"/>
        <v>1</v>
      </c>
      <c r="S266">
        <f t="shared" si="102"/>
        <v>1</v>
      </c>
      <c r="T266">
        <f t="shared" si="103"/>
        <v>1</v>
      </c>
      <c r="U266">
        <f t="shared" si="104"/>
        <v>2</v>
      </c>
      <c r="V266" t="s">
        <v>85</v>
      </c>
    </row>
    <row r="267" spans="1:22" x14ac:dyDescent="0.3">
      <c r="A267" s="1" t="s">
        <v>57</v>
      </c>
      <c r="B267" t="s">
        <v>12</v>
      </c>
      <c r="C267">
        <v>13</v>
      </c>
      <c r="D267">
        <v>34</v>
      </c>
      <c r="E267" s="6">
        <v>4</v>
      </c>
      <c r="F267">
        <v>0</v>
      </c>
      <c r="G267">
        <v>0</v>
      </c>
      <c r="H267">
        <v>0</v>
      </c>
      <c r="I267">
        <v>1</v>
      </c>
      <c r="J267">
        <v>0</v>
      </c>
      <c r="L267">
        <v>4805</v>
      </c>
      <c r="M267">
        <f t="shared" si="97"/>
        <v>1</v>
      </c>
      <c r="N267">
        <f t="shared" si="98"/>
        <v>3</v>
      </c>
      <c r="O267">
        <f t="shared" si="99"/>
        <v>1</v>
      </c>
      <c r="P267">
        <f t="shared" si="100"/>
        <v>0</v>
      </c>
      <c r="Q267">
        <f t="shared" si="101"/>
        <v>4</v>
      </c>
      <c r="R267">
        <f t="shared" si="105"/>
        <v>1</v>
      </c>
      <c r="S267">
        <f t="shared" si="102"/>
        <v>1</v>
      </c>
      <c r="T267">
        <f t="shared" si="103"/>
        <v>1</v>
      </c>
      <c r="U267">
        <f t="shared" si="104"/>
        <v>2</v>
      </c>
      <c r="V267" t="s">
        <v>85</v>
      </c>
    </row>
    <row r="268" spans="1:22" x14ac:dyDescent="0.3">
      <c r="A268" s="1" t="s">
        <v>60</v>
      </c>
      <c r="B268" t="s">
        <v>12</v>
      </c>
      <c r="C268">
        <v>13</v>
      </c>
      <c r="D268">
        <v>34</v>
      </c>
      <c r="E268" s="6">
        <v>3</v>
      </c>
      <c r="F268">
        <v>0</v>
      </c>
      <c r="G268">
        <v>0</v>
      </c>
      <c r="H268">
        <v>1</v>
      </c>
      <c r="I268">
        <v>0</v>
      </c>
      <c r="J268">
        <v>0</v>
      </c>
      <c r="L268">
        <v>4214</v>
      </c>
      <c r="M268">
        <f t="shared" si="97"/>
        <v>1</v>
      </c>
      <c r="N268">
        <f t="shared" si="98"/>
        <v>3</v>
      </c>
      <c r="O268">
        <f t="shared" si="99"/>
        <v>1</v>
      </c>
      <c r="P268">
        <f t="shared" si="100"/>
        <v>0</v>
      </c>
      <c r="Q268">
        <f t="shared" si="101"/>
        <v>4</v>
      </c>
      <c r="R268">
        <f t="shared" si="105"/>
        <v>1</v>
      </c>
      <c r="S268">
        <f t="shared" si="102"/>
        <v>1</v>
      </c>
      <c r="T268">
        <f t="shared" si="103"/>
        <v>0</v>
      </c>
      <c r="U268">
        <f t="shared" si="104"/>
        <v>3</v>
      </c>
      <c r="V268" t="s">
        <v>85</v>
      </c>
    </row>
    <row r="269" spans="1:22" x14ac:dyDescent="0.3">
      <c r="A269" s="1" t="s">
        <v>63</v>
      </c>
      <c r="B269" t="s">
        <v>12</v>
      </c>
      <c r="C269">
        <v>13</v>
      </c>
      <c r="D269">
        <v>34</v>
      </c>
      <c r="E269">
        <v>123</v>
      </c>
      <c r="F269">
        <v>1</v>
      </c>
      <c r="G269">
        <v>1</v>
      </c>
      <c r="H269">
        <v>1</v>
      </c>
      <c r="I269">
        <v>0</v>
      </c>
      <c r="J269">
        <v>0</v>
      </c>
      <c r="L269">
        <v>2199</v>
      </c>
      <c r="M269">
        <f t="shared" si="97"/>
        <v>1</v>
      </c>
      <c r="N269">
        <f t="shared" si="98"/>
        <v>1</v>
      </c>
      <c r="O269">
        <f t="shared" si="99"/>
        <v>1</v>
      </c>
      <c r="P269">
        <f t="shared" si="100"/>
        <v>2</v>
      </c>
      <c r="Q269">
        <f t="shared" si="101"/>
        <v>2</v>
      </c>
      <c r="R269">
        <f t="shared" si="105"/>
        <v>3</v>
      </c>
      <c r="S269">
        <f t="shared" si="102"/>
        <v>1</v>
      </c>
      <c r="T269">
        <f t="shared" si="103"/>
        <v>0</v>
      </c>
      <c r="U269">
        <f t="shared" si="104"/>
        <v>1</v>
      </c>
      <c r="V269" t="s">
        <v>85</v>
      </c>
    </row>
    <row r="270" spans="1:22" x14ac:dyDescent="0.3">
      <c r="A270" s="1" t="s">
        <v>66</v>
      </c>
      <c r="B270" t="s">
        <v>12</v>
      </c>
      <c r="C270">
        <v>13</v>
      </c>
      <c r="D270">
        <v>34</v>
      </c>
      <c r="E270" s="6">
        <v>4</v>
      </c>
      <c r="F270">
        <v>0</v>
      </c>
      <c r="G270">
        <v>0</v>
      </c>
      <c r="H270">
        <v>0</v>
      </c>
      <c r="I270">
        <v>1</v>
      </c>
      <c r="J270">
        <v>0</v>
      </c>
      <c r="L270">
        <v>6952</v>
      </c>
      <c r="M270">
        <f t="shared" si="97"/>
        <v>1</v>
      </c>
      <c r="N270">
        <f t="shared" si="98"/>
        <v>3</v>
      </c>
      <c r="O270">
        <f t="shared" si="99"/>
        <v>1</v>
      </c>
      <c r="P270">
        <f t="shared" si="100"/>
        <v>0</v>
      </c>
      <c r="Q270">
        <f t="shared" si="101"/>
        <v>4</v>
      </c>
      <c r="R270">
        <f t="shared" si="105"/>
        <v>1</v>
      </c>
      <c r="S270">
        <f t="shared" si="102"/>
        <v>1</v>
      </c>
      <c r="T270">
        <f t="shared" si="103"/>
        <v>1</v>
      </c>
      <c r="U270">
        <f t="shared" si="104"/>
        <v>2</v>
      </c>
      <c r="V270" t="s">
        <v>85</v>
      </c>
    </row>
    <row r="271" spans="1:22" x14ac:dyDescent="0.3">
      <c r="A271" s="1" t="s">
        <v>69</v>
      </c>
      <c r="B271" t="s">
        <v>12</v>
      </c>
      <c r="C271">
        <v>13</v>
      </c>
      <c r="D271">
        <v>34</v>
      </c>
      <c r="E271">
        <v>2</v>
      </c>
      <c r="F271">
        <v>0</v>
      </c>
      <c r="G271">
        <v>1</v>
      </c>
      <c r="H271">
        <v>0</v>
      </c>
      <c r="I271">
        <v>0</v>
      </c>
      <c r="J271">
        <v>0</v>
      </c>
      <c r="L271">
        <v>3349</v>
      </c>
      <c r="M271">
        <f t="shared" si="97"/>
        <v>0</v>
      </c>
      <c r="N271">
        <f t="shared" si="98"/>
        <v>2</v>
      </c>
      <c r="O271">
        <f t="shared" si="99"/>
        <v>2</v>
      </c>
      <c r="P271">
        <f t="shared" si="100"/>
        <v>1</v>
      </c>
      <c r="Q271">
        <f t="shared" si="101"/>
        <v>2</v>
      </c>
      <c r="R271">
        <f t="shared" si="105"/>
        <v>3</v>
      </c>
      <c r="S271">
        <f t="shared" si="102"/>
        <v>1</v>
      </c>
      <c r="T271">
        <f t="shared" si="103"/>
        <v>0</v>
      </c>
      <c r="U271">
        <f t="shared" si="104"/>
        <v>1</v>
      </c>
      <c r="V271" t="s">
        <v>85</v>
      </c>
    </row>
    <row r="272" spans="1:22" x14ac:dyDescent="0.3">
      <c r="A272" s="1" t="s">
        <v>72</v>
      </c>
      <c r="B272" t="s">
        <v>12</v>
      </c>
      <c r="C272">
        <v>13</v>
      </c>
      <c r="D272">
        <v>34</v>
      </c>
      <c r="E272">
        <v>1</v>
      </c>
      <c r="F272">
        <v>1</v>
      </c>
      <c r="G272">
        <v>0</v>
      </c>
      <c r="H272">
        <v>0</v>
      </c>
      <c r="I272">
        <v>0</v>
      </c>
      <c r="J272">
        <v>0</v>
      </c>
      <c r="L272">
        <v>4429</v>
      </c>
      <c r="M272">
        <f t="shared" si="97"/>
        <v>0</v>
      </c>
      <c r="N272">
        <f t="shared" si="98"/>
        <v>2</v>
      </c>
      <c r="O272">
        <f t="shared" si="99"/>
        <v>2</v>
      </c>
      <c r="P272">
        <f t="shared" si="100"/>
        <v>1</v>
      </c>
      <c r="Q272">
        <f t="shared" si="101"/>
        <v>2</v>
      </c>
      <c r="R272">
        <f t="shared" si="105"/>
        <v>3</v>
      </c>
      <c r="S272">
        <f t="shared" si="102"/>
        <v>1</v>
      </c>
      <c r="T272">
        <f t="shared" si="103"/>
        <v>0</v>
      </c>
      <c r="U272">
        <f t="shared" si="104"/>
        <v>1</v>
      </c>
      <c r="V272" t="s">
        <v>85</v>
      </c>
    </row>
    <row r="273" spans="1:22" x14ac:dyDescent="0.3">
      <c r="A273" s="1" t="s">
        <v>74</v>
      </c>
      <c r="B273" t="s">
        <v>12</v>
      </c>
      <c r="C273">
        <v>13</v>
      </c>
      <c r="D273">
        <v>34</v>
      </c>
      <c r="E273">
        <v>1</v>
      </c>
      <c r="F273">
        <v>1</v>
      </c>
      <c r="G273">
        <v>0</v>
      </c>
      <c r="H273">
        <v>0</v>
      </c>
      <c r="I273">
        <v>0</v>
      </c>
      <c r="J273">
        <v>0</v>
      </c>
      <c r="L273">
        <v>1527</v>
      </c>
      <c r="M273">
        <f t="shared" si="97"/>
        <v>0</v>
      </c>
      <c r="N273">
        <f t="shared" si="98"/>
        <v>2</v>
      </c>
      <c r="O273">
        <f t="shared" si="99"/>
        <v>2</v>
      </c>
      <c r="P273">
        <f t="shared" si="100"/>
        <v>1</v>
      </c>
      <c r="Q273">
        <f t="shared" si="101"/>
        <v>2</v>
      </c>
      <c r="R273">
        <f t="shared" si="105"/>
        <v>3</v>
      </c>
      <c r="S273">
        <f t="shared" si="102"/>
        <v>1</v>
      </c>
      <c r="T273">
        <f t="shared" si="103"/>
        <v>0</v>
      </c>
      <c r="U273">
        <f t="shared" si="104"/>
        <v>1</v>
      </c>
      <c r="V273" t="s">
        <v>85</v>
      </c>
    </row>
    <row r="274" spans="1:22" x14ac:dyDescent="0.3">
      <c r="A274" s="1" t="s">
        <v>76</v>
      </c>
      <c r="B274" t="s">
        <v>12</v>
      </c>
      <c r="C274">
        <v>13</v>
      </c>
      <c r="D274">
        <v>34</v>
      </c>
      <c r="E274">
        <v>5</v>
      </c>
      <c r="F274">
        <v>0</v>
      </c>
      <c r="G274">
        <v>0</v>
      </c>
      <c r="H274">
        <v>0</v>
      </c>
      <c r="I274">
        <v>0</v>
      </c>
      <c r="J274">
        <v>1</v>
      </c>
      <c r="L274">
        <v>2520</v>
      </c>
      <c r="M274">
        <f t="shared" si="97"/>
        <v>0</v>
      </c>
      <c r="N274">
        <f t="shared" si="98"/>
        <v>2</v>
      </c>
      <c r="O274">
        <f t="shared" si="99"/>
        <v>2</v>
      </c>
      <c r="P274">
        <f t="shared" si="100"/>
        <v>1</v>
      </c>
      <c r="Q274">
        <f t="shared" si="101"/>
        <v>2</v>
      </c>
      <c r="R274">
        <f t="shared" si="105"/>
        <v>3</v>
      </c>
      <c r="S274">
        <f t="shared" si="102"/>
        <v>0</v>
      </c>
      <c r="T274">
        <f t="shared" si="103"/>
        <v>0</v>
      </c>
      <c r="U274">
        <f t="shared" si="104"/>
        <v>2</v>
      </c>
      <c r="V274" t="s">
        <v>85</v>
      </c>
    </row>
    <row r="275" spans="1:22" x14ac:dyDescent="0.3">
      <c r="A275" s="1" t="s">
        <v>11</v>
      </c>
      <c r="B275" t="s">
        <v>12</v>
      </c>
      <c r="C275">
        <v>14</v>
      </c>
      <c r="D275">
        <v>35</v>
      </c>
      <c r="E275">
        <v>1</v>
      </c>
      <c r="F275">
        <v>1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5347</v>
      </c>
      <c r="M275">
        <f t="shared" ref="M275:M292" si="106">SUM(COUNTIF(H275,"=1"),COUNTIF(J275,"=1"))</f>
        <v>0</v>
      </c>
      <c r="N275">
        <f t="shared" ref="N275:N292" si="107">SUM(COUNTIF(F275,"=0"),COUNTIF(G275,"=0"),COUNTIF(I275,"=0"),COUNTIF(K275,"=0"))</f>
        <v>3</v>
      </c>
      <c r="O275">
        <f t="shared" ref="O275:O292" si="108">SUM(COUNTIF(H275,"=0"),COUNTIF(J275,"=0"))</f>
        <v>2</v>
      </c>
      <c r="P275">
        <f t="shared" ref="P275:P292" si="109">SUM(COUNTIF(F275,"=1"),COUNTIF(G275,"=1"),COUNTIF(I275,"=1"),COUNTIF(K275,"=1"))</f>
        <v>1</v>
      </c>
      <c r="Q275">
        <f t="shared" ref="Q275:Q292" si="110">M275+N275</f>
        <v>3</v>
      </c>
      <c r="R275">
        <f t="shared" si="105"/>
        <v>3</v>
      </c>
      <c r="S275">
        <f t="shared" ref="S275:S292" si="111">COUNTIF(K275,"=0")</f>
        <v>1</v>
      </c>
      <c r="T275">
        <f t="shared" ref="T275:T292" si="112">COUNTIF(J275,"=1")</f>
        <v>0</v>
      </c>
      <c r="U275">
        <f t="shared" ref="U275:U292" si="113">Q275-S275-T275</f>
        <v>2</v>
      </c>
      <c r="V275" t="s">
        <v>84</v>
      </c>
    </row>
    <row r="276" spans="1:22" x14ac:dyDescent="0.3">
      <c r="A276" s="1" t="s">
        <v>15</v>
      </c>
      <c r="B276" t="s">
        <v>12</v>
      </c>
      <c r="C276">
        <v>14</v>
      </c>
      <c r="D276">
        <v>35</v>
      </c>
      <c r="E276">
        <v>23</v>
      </c>
      <c r="F276">
        <v>0</v>
      </c>
      <c r="G276">
        <v>1</v>
      </c>
      <c r="H276">
        <v>1</v>
      </c>
      <c r="I276">
        <v>0</v>
      </c>
      <c r="J276">
        <v>0</v>
      </c>
      <c r="K276">
        <v>0</v>
      </c>
      <c r="L276">
        <v>6247</v>
      </c>
      <c r="M276">
        <f t="shared" si="106"/>
        <v>1</v>
      </c>
      <c r="N276">
        <f t="shared" si="107"/>
        <v>3</v>
      </c>
      <c r="O276">
        <f t="shared" si="108"/>
        <v>1</v>
      </c>
      <c r="P276">
        <f t="shared" si="109"/>
        <v>1</v>
      </c>
      <c r="Q276">
        <f t="shared" si="110"/>
        <v>4</v>
      </c>
      <c r="R276">
        <f t="shared" si="105"/>
        <v>2</v>
      </c>
      <c r="S276">
        <f t="shared" si="111"/>
        <v>1</v>
      </c>
      <c r="T276">
        <f t="shared" si="112"/>
        <v>0</v>
      </c>
      <c r="U276">
        <f t="shared" si="113"/>
        <v>3</v>
      </c>
      <c r="V276" t="s">
        <v>85</v>
      </c>
    </row>
    <row r="277" spans="1:22" x14ac:dyDescent="0.3">
      <c r="A277" s="1" t="s">
        <v>19</v>
      </c>
      <c r="B277" t="s">
        <v>12</v>
      </c>
      <c r="C277">
        <v>14</v>
      </c>
      <c r="D277">
        <v>35</v>
      </c>
      <c r="E277">
        <v>6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1</v>
      </c>
      <c r="L277">
        <v>7088</v>
      </c>
      <c r="M277">
        <f t="shared" si="106"/>
        <v>0</v>
      </c>
      <c r="N277">
        <f t="shared" si="107"/>
        <v>3</v>
      </c>
      <c r="O277">
        <f t="shared" si="108"/>
        <v>2</v>
      </c>
      <c r="P277">
        <f t="shared" si="109"/>
        <v>1</v>
      </c>
      <c r="Q277">
        <f t="shared" si="110"/>
        <v>3</v>
      </c>
      <c r="R277">
        <f t="shared" si="105"/>
        <v>3</v>
      </c>
      <c r="S277">
        <f t="shared" si="111"/>
        <v>0</v>
      </c>
      <c r="T277">
        <f t="shared" si="112"/>
        <v>0</v>
      </c>
      <c r="U277">
        <f t="shared" si="113"/>
        <v>3</v>
      </c>
      <c r="V277" t="s">
        <v>85</v>
      </c>
    </row>
    <row r="278" spans="1:22" x14ac:dyDescent="0.3">
      <c r="A278" s="1" t="s">
        <v>25</v>
      </c>
      <c r="B278" t="s">
        <v>12</v>
      </c>
      <c r="C278">
        <v>14</v>
      </c>
      <c r="D278">
        <v>35</v>
      </c>
      <c r="E278">
        <v>6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1</v>
      </c>
      <c r="L278">
        <v>4604</v>
      </c>
      <c r="M278">
        <f t="shared" si="106"/>
        <v>0</v>
      </c>
      <c r="N278">
        <f t="shared" si="107"/>
        <v>3</v>
      </c>
      <c r="O278">
        <f t="shared" si="108"/>
        <v>2</v>
      </c>
      <c r="P278">
        <f t="shared" si="109"/>
        <v>1</v>
      </c>
      <c r="Q278">
        <f t="shared" si="110"/>
        <v>3</v>
      </c>
      <c r="R278">
        <f t="shared" si="105"/>
        <v>3</v>
      </c>
      <c r="S278">
        <f t="shared" si="111"/>
        <v>0</v>
      </c>
      <c r="T278">
        <f t="shared" si="112"/>
        <v>0</v>
      </c>
      <c r="U278">
        <f t="shared" si="113"/>
        <v>3</v>
      </c>
      <c r="V278" t="s">
        <v>85</v>
      </c>
    </row>
    <row r="279" spans="1:22" x14ac:dyDescent="0.3">
      <c r="A279" s="1" t="s">
        <v>28</v>
      </c>
      <c r="B279" t="s">
        <v>12</v>
      </c>
      <c r="C279">
        <v>14</v>
      </c>
      <c r="D279">
        <v>35</v>
      </c>
      <c r="E279">
        <v>6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1</v>
      </c>
      <c r="L279">
        <v>5614</v>
      </c>
      <c r="M279">
        <f t="shared" si="106"/>
        <v>0</v>
      </c>
      <c r="N279">
        <f t="shared" si="107"/>
        <v>3</v>
      </c>
      <c r="O279">
        <f t="shared" si="108"/>
        <v>2</v>
      </c>
      <c r="P279">
        <f t="shared" si="109"/>
        <v>1</v>
      </c>
      <c r="Q279">
        <f t="shared" si="110"/>
        <v>3</v>
      </c>
      <c r="R279">
        <f t="shared" si="105"/>
        <v>3</v>
      </c>
      <c r="S279">
        <f t="shared" si="111"/>
        <v>0</v>
      </c>
      <c r="T279">
        <f t="shared" si="112"/>
        <v>0</v>
      </c>
      <c r="U279">
        <f t="shared" si="113"/>
        <v>3</v>
      </c>
      <c r="V279" t="s">
        <v>85</v>
      </c>
    </row>
    <row r="280" spans="1:22" x14ac:dyDescent="0.3">
      <c r="A280" s="1" t="s">
        <v>30</v>
      </c>
      <c r="B280" t="s">
        <v>12</v>
      </c>
      <c r="C280">
        <v>14</v>
      </c>
      <c r="D280">
        <v>35</v>
      </c>
      <c r="E280" s="6">
        <v>3</v>
      </c>
      <c r="F280">
        <v>0</v>
      </c>
      <c r="G280">
        <v>0</v>
      </c>
      <c r="H280">
        <v>1</v>
      </c>
      <c r="I280">
        <v>0</v>
      </c>
      <c r="J280">
        <v>0</v>
      </c>
      <c r="K280">
        <v>0</v>
      </c>
      <c r="L280">
        <v>8714</v>
      </c>
      <c r="M280">
        <f t="shared" si="106"/>
        <v>1</v>
      </c>
      <c r="N280">
        <f t="shared" si="107"/>
        <v>4</v>
      </c>
      <c r="O280">
        <f t="shared" si="108"/>
        <v>1</v>
      </c>
      <c r="P280">
        <f t="shared" si="109"/>
        <v>0</v>
      </c>
      <c r="Q280">
        <f t="shared" si="110"/>
        <v>5</v>
      </c>
      <c r="R280">
        <f t="shared" si="105"/>
        <v>1</v>
      </c>
      <c r="S280">
        <f t="shared" si="111"/>
        <v>1</v>
      </c>
      <c r="T280">
        <f t="shared" si="112"/>
        <v>0</v>
      </c>
      <c r="U280">
        <f t="shared" si="113"/>
        <v>4</v>
      </c>
      <c r="V280" t="s">
        <v>85</v>
      </c>
    </row>
    <row r="281" spans="1:22" x14ac:dyDescent="0.3">
      <c r="A281" s="1" t="s">
        <v>33</v>
      </c>
      <c r="B281" t="s">
        <v>12</v>
      </c>
      <c r="C281">
        <v>14</v>
      </c>
      <c r="D281">
        <v>35</v>
      </c>
      <c r="E281">
        <v>6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1</v>
      </c>
      <c r="L281">
        <v>3021</v>
      </c>
      <c r="M281">
        <f t="shared" si="106"/>
        <v>0</v>
      </c>
      <c r="N281">
        <f t="shared" si="107"/>
        <v>3</v>
      </c>
      <c r="O281">
        <f t="shared" si="108"/>
        <v>2</v>
      </c>
      <c r="P281">
        <f t="shared" si="109"/>
        <v>1</v>
      </c>
      <c r="Q281">
        <f t="shared" si="110"/>
        <v>3</v>
      </c>
      <c r="R281">
        <f t="shared" si="105"/>
        <v>3</v>
      </c>
      <c r="S281">
        <f t="shared" si="111"/>
        <v>0</v>
      </c>
      <c r="T281">
        <f t="shared" si="112"/>
        <v>0</v>
      </c>
      <c r="U281">
        <f t="shared" si="113"/>
        <v>3</v>
      </c>
      <c r="V281" t="s">
        <v>85</v>
      </c>
    </row>
    <row r="282" spans="1:22" x14ac:dyDescent="0.3">
      <c r="A282" s="1" t="s">
        <v>38</v>
      </c>
      <c r="B282" t="s">
        <v>12</v>
      </c>
      <c r="C282">
        <v>14</v>
      </c>
      <c r="D282">
        <v>35</v>
      </c>
      <c r="E282" s="6">
        <v>5</v>
      </c>
      <c r="F282">
        <v>0</v>
      </c>
      <c r="G282">
        <v>0</v>
      </c>
      <c r="H282">
        <v>0</v>
      </c>
      <c r="I282">
        <v>0</v>
      </c>
      <c r="J282">
        <v>1</v>
      </c>
      <c r="K282">
        <v>0</v>
      </c>
      <c r="L282">
        <v>4172</v>
      </c>
      <c r="M282">
        <f t="shared" si="106"/>
        <v>1</v>
      </c>
      <c r="N282">
        <f t="shared" si="107"/>
        <v>4</v>
      </c>
      <c r="O282">
        <f t="shared" si="108"/>
        <v>1</v>
      </c>
      <c r="P282">
        <f t="shared" si="109"/>
        <v>0</v>
      </c>
      <c r="Q282">
        <f t="shared" si="110"/>
        <v>5</v>
      </c>
      <c r="R282">
        <f t="shared" si="105"/>
        <v>1</v>
      </c>
      <c r="S282">
        <f t="shared" si="111"/>
        <v>1</v>
      </c>
      <c r="T282">
        <f t="shared" si="112"/>
        <v>1</v>
      </c>
      <c r="U282">
        <f t="shared" si="113"/>
        <v>3</v>
      </c>
      <c r="V282" t="s">
        <v>85</v>
      </c>
    </row>
    <row r="283" spans="1:22" x14ac:dyDescent="0.3">
      <c r="A283" s="1" t="s">
        <v>41</v>
      </c>
      <c r="B283" t="s">
        <v>12</v>
      </c>
      <c r="C283">
        <v>14</v>
      </c>
      <c r="D283">
        <v>35</v>
      </c>
      <c r="E283">
        <v>6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1</v>
      </c>
      <c r="L283">
        <v>4336</v>
      </c>
      <c r="M283">
        <f t="shared" si="106"/>
        <v>0</v>
      </c>
      <c r="N283">
        <f t="shared" si="107"/>
        <v>3</v>
      </c>
      <c r="O283">
        <f t="shared" si="108"/>
        <v>2</v>
      </c>
      <c r="P283">
        <f t="shared" si="109"/>
        <v>1</v>
      </c>
      <c r="Q283">
        <f t="shared" si="110"/>
        <v>3</v>
      </c>
      <c r="R283">
        <f t="shared" si="105"/>
        <v>3</v>
      </c>
      <c r="S283">
        <f t="shared" si="111"/>
        <v>0</v>
      </c>
      <c r="T283">
        <f t="shared" si="112"/>
        <v>0</v>
      </c>
      <c r="U283">
        <f t="shared" si="113"/>
        <v>3</v>
      </c>
      <c r="V283" t="s">
        <v>85</v>
      </c>
    </row>
    <row r="284" spans="1:22" x14ac:dyDescent="0.3">
      <c r="A284" s="1" t="s">
        <v>44</v>
      </c>
      <c r="B284" t="s">
        <v>12</v>
      </c>
      <c r="C284">
        <v>14</v>
      </c>
      <c r="D284">
        <v>35</v>
      </c>
      <c r="E284">
        <v>6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1</v>
      </c>
      <c r="L284">
        <v>6984</v>
      </c>
      <c r="M284">
        <f t="shared" si="106"/>
        <v>0</v>
      </c>
      <c r="N284">
        <f t="shared" si="107"/>
        <v>3</v>
      </c>
      <c r="O284">
        <f t="shared" si="108"/>
        <v>2</v>
      </c>
      <c r="P284">
        <f t="shared" si="109"/>
        <v>1</v>
      </c>
      <c r="Q284">
        <f t="shared" si="110"/>
        <v>3</v>
      </c>
      <c r="R284">
        <f t="shared" si="105"/>
        <v>3</v>
      </c>
      <c r="S284">
        <f t="shared" si="111"/>
        <v>0</v>
      </c>
      <c r="T284">
        <f t="shared" si="112"/>
        <v>0</v>
      </c>
      <c r="U284">
        <f t="shared" si="113"/>
        <v>3</v>
      </c>
      <c r="V284" t="s">
        <v>85</v>
      </c>
    </row>
    <row r="285" spans="1:22" x14ac:dyDescent="0.3">
      <c r="A285" s="1" t="s">
        <v>47</v>
      </c>
      <c r="B285" t="s">
        <v>12</v>
      </c>
      <c r="C285">
        <v>14</v>
      </c>
      <c r="D285">
        <v>35</v>
      </c>
      <c r="E285">
        <v>6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1</v>
      </c>
      <c r="L285">
        <v>3521</v>
      </c>
      <c r="M285">
        <f t="shared" si="106"/>
        <v>0</v>
      </c>
      <c r="N285">
        <f t="shared" si="107"/>
        <v>3</v>
      </c>
      <c r="O285">
        <f t="shared" si="108"/>
        <v>2</v>
      </c>
      <c r="P285">
        <f t="shared" si="109"/>
        <v>1</v>
      </c>
      <c r="Q285">
        <f t="shared" si="110"/>
        <v>3</v>
      </c>
      <c r="R285">
        <f t="shared" si="105"/>
        <v>3</v>
      </c>
      <c r="S285">
        <f t="shared" si="111"/>
        <v>0</v>
      </c>
      <c r="T285">
        <f t="shared" si="112"/>
        <v>0</v>
      </c>
      <c r="U285">
        <f t="shared" si="113"/>
        <v>3</v>
      </c>
      <c r="V285" t="s">
        <v>85</v>
      </c>
    </row>
    <row r="286" spans="1:22" x14ac:dyDescent="0.3">
      <c r="A286" s="1" t="s">
        <v>50</v>
      </c>
      <c r="B286" t="s">
        <v>12</v>
      </c>
      <c r="C286">
        <v>14</v>
      </c>
      <c r="D286">
        <v>35</v>
      </c>
      <c r="E286">
        <v>4</v>
      </c>
      <c r="F286">
        <v>0</v>
      </c>
      <c r="G286">
        <v>0</v>
      </c>
      <c r="H286">
        <v>0</v>
      </c>
      <c r="I286">
        <v>1</v>
      </c>
      <c r="J286">
        <v>0</v>
      </c>
      <c r="K286">
        <v>0</v>
      </c>
      <c r="L286">
        <v>3594</v>
      </c>
      <c r="M286">
        <f t="shared" si="106"/>
        <v>0</v>
      </c>
      <c r="N286">
        <f t="shared" si="107"/>
        <v>3</v>
      </c>
      <c r="O286">
        <f t="shared" si="108"/>
        <v>2</v>
      </c>
      <c r="P286">
        <f t="shared" si="109"/>
        <v>1</v>
      </c>
      <c r="Q286">
        <f t="shared" si="110"/>
        <v>3</v>
      </c>
      <c r="R286">
        <f t="shared" si="105"/>
        <v>3</v>
      </c>
      <c r="S286">
        <f t="shared" si="111"/>
        <v>1</v>
      </c>
      <c r="T286">
        <f t="shared" si="112"/>
        <v>0</v>
      </c>
      <c r="U286">
        <f t="shared" si="113"/>
        <v>2</v>
      </c>
      <c r="V286" t="s">
        <v>85</v>
      </c>
    </row>
    <row r="287" spans="1:22" x14ac:dyDescent="0.3">
      <c r="A287" s="1" t="s">
        <v>55</v>
      </c>
      <c r="B287" t="s">
        <v>12</v>
      </c>
      <c r="C287">
        <v>14</v>
      </c>
      <c r="D287">
        <v>35</v>
      </c>
      <c r="E287">
        <v>125</v>
      </c>
      <c r="F287">
        <v>1</v>
      </c>
      <c r="G287">
        <v>1</v>
      </c>
      <c r="H287">
        <v>0</v>
      </c>
      <c r="I287">
        <v>0</v>
      </c>
      <c r="J287">
        <v>1</v>
      </c>
      <c r="K287">
        <v>0</v>
      </c>
      <c r="L287">
        <v>3636</v>
      </c>
      <c r="M287">
        <f t="shared" si="106"/>
        <v>1</v>
      </c>
      <c r="N287">
        <f t="shared" si="107"/>
        <v>2</v>
      </c>
      <c r="O287">
        <f t="shared" si="108"/>
        <v>1</v>
      </c>
      <c r="P287">
        <f t="shared" si="109"/>
        <v>2</v>
      </c>
      <c r="Q287">
        <f t="shared" si="110"/>
        <v>3</v>
      </c>
      <c r="R287">
        <f t="shared" si="105"/>
        <v>3</v>
      </c>
      <c r="S287">
        <f t="shared" si="111"/>
        <v>1</v>
      </c>
      <c r="T287">
        <f t="shared" si="112"/>
        <v>1</v>
      </c>
      <c r="U287">
        <f t="shared" si="113"/>
        <v>1</v>
      </c>
      <c r="V287" t="s">
        <v>85</v>
      </c>
    </row>
    <row r="288" spans="1:22" x14ac:dyDescent="0.3">
      <c r="A288" s="1" t="s">
        <v>57</v>
      </c>
      <c r="B288" t="s">
        <v>12</v>
      </c>
      <c r="C288">
        <v>14</v>
      </c>
      <c r="D288">
        <v>35</v>
      </c>
      <c r="E288" s="6">
        <v>5</v>
      </c>
      <c r="F288">
        <v>0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5398</v>
      </c>
      <c r="M288">
        <f t="shared" si="106"/>
        <v>1</v>
      </c>
      <c r="N288">
        <f t="shared" si="107"/>
        <v>4</v>
      </c>
      <c r="O288">
        <f t="shared" si="108"/>
        <v>1</v>
      </c>
      <c r="P288">
        <f t="shared" si="109"/>
        <v>0</v>
      </c>
      <c r="Q288">
        <f t="shared" si="110"/>
        <v>5</v>
      </c>
      <c r="R288">
        <f t="shared" si="105"/>
        <v>1</v>
      </c>
      <c r="S288">
        <f t="shared" si="111"/>
        <v>1</v>
      </c>
      <c r="T288">
        <f t="shared" si="112"/>
        <v>1</v>
      </c>
      <c r="U288">
        <f t="shared" si="113"/>
        <v>3</v>
      </c>
      <c r="V288" t="s">
        <v>85</v>
      </c>
    </row>
    <row r="289" spans="1:22" x14ac:dyDescent="0.3">
      <c r="A289" s="1" t="s">
        <v>60</v>
      </c>
      <c r="B289" t="s">
        <v>12</v>
      </c>
      <c r="C289">
        <v>14</v>
      </c>
      <c r="D289">
        <v>35</v>
      </c>
      <c r="E289" s="6">
        <v>5</v>
      </c>
      <c r="F289">
        <v>0</v>
      </c>
      <c r="G289">
        <v>0</v>
      </c>
      <c r="H289">
        <v>0</v>
      </c>
      <c r="I289">
        <v>0</v>
      </c>
      <c r="J289">
        <v>1</v>
      </c>
      <c r="K289">
        <v>0</v>
      </c>
      <c r="L289">
        <v>804</v>
      </c>
      <c r="M289">
        <f t="shared" si="106"/>
        <v>1</v>
      </c>
      <c r="N289">
        <f t="shared" si="107"/>
        <v>4</v>
      </c>
      <c r="O289">
        <f t="shared" si="108"/>
        <v>1</v>
      </c>
      <c r="P289">
        <f t="shared" si="109"/>
        <v>0</v>
      </c>
      <c r="Q289">
        <f t="shared" si="110"/>
        <v>5</v>
      </c>
      <c r="R289">
        <f t="shared" si="105"/>
        <v>1</v>
      </c>
      <c r="S289">
        <f t="shared" si="111"/>
        <v>1</v>
      </c>
      <c r="T289">
        <f t="shared" si="112"/>
        <v>1</v>
      </c>
      <c r="U289">
        <f t="shared" si="113"/>
        <v>3</v>
      </c>
      <c r="V289" t="s">
        <v>85</v>
      </c>
    </row>
    <row r="290" spans="1:22" x14ac:dyDescent="0.3">
      <c r="A290" s="1" t="s">
        <v>63</v>
      </c>
      <c r="B290" t="s">
        <v>12</v>
      </c>
      <c r="C290">
        <v>14</v>
      </c>
      <c r="D290">
        <v>35</v>
      </c>
      <c r="E290">
        <v>6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3788</v>
      </c>
      <c r="M290">
        <f t="shared" si="106"/>
        <v>0</v>
      </c>
      <c r="N290">
        <f t="shared" si="107"/>
        <v>3</v>
      </c>
      <c r="O290">
        <f t="shared" si="108"/>
        <v>2</v>
      </c>
      <c r="P290">
        <f t="shared" si="109"/>
        <v>1</v>
      </c>
      <c r="Q290">
        <f t="shared" si="110"/>
        <v>3</v>
      </c>
      <c r="R290">
        <f t="shared" si="105"/>
        <v>3</v>
      </c>
      <c r="S290">
        <f t="shared" si="111"/>
        <v>0</v>
      </c>
      <c r="T290">
        <f t="shared" si="112"/>
        <v>0</v>
      </c>
      <c r="U290">
        <f t="shared" si="113"/>
        <v>3</v>
      </c>
      <c r="V290" t="s">
        <v>85</v>
      </c>
    </row>
    <row r="291" spans="1:22" x14ac:dyDescent="0.3">
      <c r="A291" s="1" t="s">
        <v>66</v>
      </c>
      <c r="B291" t="s">
        <v>12</v>
      </c>
      <c r="C291">
        <v>14</v>
      </c>
      <c r="D291">
        <v>35</v>
      </c>
      <c r="E291" s="5">
        <v>35</v>
      </c>
      <c r="F291">
        <v>0</v>
      </c>
      <c r="G291">
        <v>0</v>
      </c>
      <c r="H291">
        <v>1</v>
      </c>
      <c r="I291">
        <v>0</v>
      </c>
      <c r="J291">
        <v>1</v>
      </c>
      <c r="K291">
        <v>0</v>
      </c>
      <c r="L291">
        <v>4571</v>
      </c>
      <c r="M291">
        <f t="shared" si="106"/>
        <v>2</v>
      </c>
      <c r="N291">
        <f t="shared" si="107"/>
        <v>4</v>
      </c>
      <c r="O291">
        <f t="shared" si="108"/>
        <v>0</v>
      </c>
      <c r="P291">
        <f t="shared" si="109"/>
        <v>0</v>
      </c>
      <c r="Q291">
        <f t="shared" si="110"/>
        <v>6</v>
      </c>
      <c r="R291">
        <f t="shared" si="105"/>
        <v>0</v>
      </c>
      <c r="S291">
        <f t="shared" si="111"/>
        <v>1</v>
      </c>
      <c r="T291">
        <f t="shared" si="112"/>
        <v>1</v>
      </c>
      <c r="U291">
        <f t="shared" si="113"/>
        <v>4</v>
      </c>
      <c r="V291" t="s">
        <v>85</v>
      </c>
    </row>
    <row r="292" spans="1:22" x14ac:dyDescent="0.3">
      <c r="A292" s="1" t="s">
        <v>69</v>
      </c>
      <c r="B292" t="s">
        <v>12</v>
      </c>
      <c r="C292">
        <v>14</v>
      </c>
      <c r="D292">
        <v>35</v>
      </c>
      <c r="E292" s="6">
        <v>5</v>
      </c>
      <c r="F292">
        <v>0</v>
      </c>
      <c r="G292">
        <v>0</v>
      </c>
      <c r="H292">
        <v>0</v>
      </c>
      <c r="I292">
        <v>0</v>
      </c>
      <c r="J292">
        <v>1</v>
      </c>
      <c r="K292">
        <v>0</v>
      </c>
      <c r="L292">
        <v>9103</v>
      </c>
      <c r="M292">
        <f t="shared" si="106"/>
        <v>1</v>
      </c>
      <c r="N292">
        <f t="shared" si="107"/>
        <v>4</v>
      </c>
      <c r="O292">
        <f t="shared" si="108"/>
        <v>1</v>
      </c>
      <c r="P292">
        <f t="shared" si="109"/>
        <v>0</v>
      </c>
      <c r="Q292">
        <f t="shared" si="110"/>
        <v>5</v>
      </c>
      <c r="R292">
        <f t="shared" si="105"/>
        <v>1</v>
      </c>
      <c r="S292">
        <f t="shared" si="111"/>
        <v>1</v>
      </c>
      <c r="T292">
        <f t="shared" si="112"/>
        <v>1</v>
      </c>
      <c r="U292">
        <f t="shared" si="113"/>
        <v>3</v>
      </c>
      <c r="V292" t="s">
        <v>85</v>
      </c>
    </row>
    <row r="293" spans="1:22" x14ac:dyDescent="0.3">
      <c r="A293" s="1" t="s">
        <v>72</v>
      </c>
      <c r="B293" t="s">
        <v>12</v>
      </c>
      <c r="C293">
        <v>14</v>
      </c>
      <c r="D293">
        <v>35</v>
      </c>
      <c r="E293" s="7"/>
      <c r="F293" s="7"/>
      <c r="G293" s="7"/>
      <c r="H293" s="7"/>
      <c r="I293" s="7"/>
      <c r="J293" s="7"/>
      <c r="K293" s="7"/>
      <c r="L293" s="7">
        <v>10801</v>
      </c>
      <c r="V293" t="s">
        <v>85</v>
      </c>
    </row>
    <row r="294" spans="1:22" x14ac:dyDescent="0.3">
      <c r="A294" s="1" t="s">
        <v>74</v>
      </c>
      <c r="B294" t="s">
        <v>12</v>
      </c>
      <c r="C294">
        <v>14</v>
      </c>
      <c r="D294">
        <v>35</v>
      </c>
      <c r="E294" s="6">
        <v>3</v>
      </c>
      <c r="F294">
        <v>0</v>
      </c>
      <c r="G294">
        <v>0</v>
      </c>
      <c r="H294">
        <v>1</v>
      </c>
      <c r="I294">
        <v>0</v>
      </c>
      <c r="J294">
        <v>0</v>
      </c>
      <c r="K294">
        <v>0</v>
      </c>
      <c r="L294">
        <v>3259</v>
      </c>
      <c r="M294">
        <f>SUM(COUNTIF(H294,"=1"),COUNTIF(J294,"=1"))</f>
        <v>1</v>
      </c>
      <c r="N294">
        <f>SUM(COUNTIF(F294,"=0"),COUNTIF(G294,"=0"),COUNTIF(I294,"=0"),COUNTIF(K294,"=0"))</f>
        <v>4</v>
      </c>
      <c r="O294">
        <f>SUM(COUNTIF(H294,"=0"),COUNTIF(J294,"=0"))</f>
        <v>1</v>
      </c>
      <c r="P294">
        <f>SUM(COUNTIF(F294,"=1"),COUNTIF(G294,"=1"),COUNTIF(I294,"=1"),COUNTIF(K294,"=1"))</f>
        <v>0</v>
      </c>
      <c r="Q294">
        <f>M294+N294</f>
        <v>5</v>
      </c>
      <c r="R294">
        <f t="shared" si="105"/>
        <v>1</v>
      </c>
      <c r="S294">
        <f>COUNTIF(K294,"=0")</f>
        <v>1</v>
      </c>
      <c r="T294">
        <f>COUNTIF(J294,"=1")</f>
        <v>0</v>
      </c>
      <c r="U294">
        <f>Q294-S294-T294</f>
        <v>4</v>
      </c>
      <c r="V294" t="s">
        <v>85</v>
      </c>
    </row>
    <row r="295" spans="1:22" x14ac:dyDescent="0.3">
      <c r="A295" s="1" t="s">
        <v>76</v>
      </c>
      <c r="B295" t="s">
        <v>12</v>
      </c>
      <c r="C295">
        <v>14</v>
      </c>
      <c r="D295">
        <v>35</v>
      </c>
      <c r="E295">
        <v>6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1</v>
      </c>
      <c r="L295">
        <v>3362</v>
      </c>
      <c r="M295">
        <f>SUM(COUNTIF(H295,"=1"),COUNTIF(J295,"=1"))</f>
        <v>0</v>
      </c>
      <c r="N295">
        <f>SUM(COUNTIF(F295,"=0"),COUNTIF(G295,"=0"),COUNTIF(I295,"=0"),COUNTIF(K295,"=0"))</f>
        <v>3</v>
      </c>
      <c r="O295">
        <f>SUM(COUNTIF(H295,"=0"),COUNTIF(J295,"=0"))</f>
        <v>2</v>
      </c>
      <c r="P295">
        <f>SUM(COUNTIF(F295,"=1"),COUNTIF(G295,"=1"),COUNTIF(I295,"=1"),COUNTIF(K295,"=1"))</f>
        <v>1</v>
      </c>
      <c r="Q295">
        <f>M295+N295</f>
        <v>3</v>
      </c>
      <c r="R295">
        <f t="shared" si="105"/>
        <v>3</v>
      </c>
      <c r="S295">
        <f>COUNTIF(K295,"=0")</f>
        <v>0</v>
      </c>
      <c r="T295">
        <f>COUNTIF(J295,"=1")</f>
        <v>0</v>
      </c>
      <c r="U295">
        <f>Q295-S295-T295</f>
        <v>3</v>
      </c>
      <c r="V295" t="s">
        <v>85</v>
      </c>
    </row>
    <row r="296" spans="1:22" x14ac:dyDescent="0.3">
      <c r="A296" s="12"/>
      <c r="M296">
        <f>SUM(M2:M295)</f>
        <v>165</v>
      </c>
      <c r="N296">
        <f>SUM(N2:N295)</f>
        <v>951</v>
      </c>
      <c r="O296">
        <f>SUM(O2:O295)</f>
        <v>308</v>
      </c>
      <c r="P296">
        <f>SUM(P2:P295)</f>
        <v>206</v>
      </c>
      <c r="Q296">
        <f>SUM(Q2:Q295)</f>
        <v>1116</v>
      </c>
      <c r="R296">
        <f t="shared" si="105"/>
        <v>514</v>
      </c>
      <c r="S296">
        <f>SUM(S2:S295)</f>
        <v>188</v>
      </c>
      <c r="T296">
        <f>SUM(T2:T295)</f>
        <v>114</v>
      </c>
      <c r="U296">
        <f>SUM(U2:U295)</f>
        <v>814</v>
      </c>
      <c r="V296" t="s">
        <v>84</v>
      </c>
    </row>
    <row r="297" spans="1:22" x14ac:dyDescent="0.3">
      <c r="A297" s="1"/>
      <c r="N297">
        <f>M296+N296</f>
        <v>1116</v>
      </c>
      <c r="P297">
        <f>O296+P296</f>
        <v>514</v>
      </c>
    </row>
    <row r="298" spans="1:22" x14ac:dyDescent="0.3">
      <c r="A298" s="1"/>
    </row>
  </sheetData>
  <sortState ref="A2:L310">
    <sortCondition ref="C2:C3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Sheet1</vt:lpstr>
      <vt:lpstr>Merged</vt:lpstr>
      <vt:lpstr>Checking</vt:lpstr>
      <vt:lpstr>Not Checking</vt:lpstr>
      <vt:lpstr>Total</vt:lpstr>
      <vt:lpstr>None</vt:lpstr>
      <vt:lpstr>Set</vt:lpstr>
      <vt:lpstr>Relation</vt:lpstr>
      <vt:lpstr>Multi</vt:lpstr>
      <vt:lpstr>Sheet2</vt:lpstr>
      <vt:lpstr>Protege</vt:lpstr>
    </vt:vector>
  </TitlesOfParts>
  <Company>University of Brighton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 Hou</dc:creator>
  <cp:lastModifiedBy>Tie Hou</cp:lastModifiedBy>
  <dcterms:created xsi:type="dcterms:W3CDTF">2015-12-04T14:10:35Z</dcterms:created>
  <dcterms:modified xsi:type="dcterms:W3CDTF">2016-01-28T12:29:13Z</dcterms:modified>
</cp:coreProperties>
</file>