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D:\Matt\Documents\Athropogenic Noise PhD and Beyond\Thesis Write up\Start and End\Appendices\A\Chapter 4.3\Density\"/>
    </mc:Choice>
  </mc:AlternateContent>
  <xr:revisionPtr revIDLastSave="0" documentId="13_ncr:1_{61726BD8-3E01-4D81-976E-A9E1B95966D7}" xr6:coauthVersionLast="32" xr6:coauthVersionMax="32" xr10:uidLastSave="{00000000-0000-0000-0000-000000000000}"/>
  <bookViews>
    <workbookView xWindow="0" yWindow="0" windowWidth="12930" windowHeight="9180" activeTab="1" xr2:uid="{00000000-000D-0000-FFFF-FFFF00000000}"/>
  </bookViews>
  <sheets>
    <sheet name="Raw data" sheetId="1" r:id="rId1"/>
    <sheet name="Extrapolation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2" l="1"/>
  <c r="F32" i="2"/>
  <c r="F22" i="2"/>
  <c r="F12" i="2"/>
  <c r="F2" i="2"/>
  <c r="C42" i="2"/>
  <c r="C32" i="2"/>
  <c r="C22" i="2"/>
  <c r="C12" i="2"/>
  <c r="C2" i="2"/>
  <c r="D2" i="2" s="1"/>
  <c r="D42" i="2" l="1"/>
  <c r="G42" i="2" s="1"/>
  <c r="D32" i="2"/>
  <c r="G32" i="2" s="1"/>
  <c r="D22" i="2"/>
  <c r="G22" i="2" s="1"/>
  <c r="D12" i="2"/>
  <c r="G12" i="2" s="1"/>
  <c r="G2" i="2"/>
  <c r="H8" i="2" l="1"/>
  <c r="H3" i="2"/>
  <c r="H28" i="2"/>
  <c r="H23" i="2"/>
  <c r="H38" i="2"/>
  <c r="H33" i="2"/>
  <c r="H13" i="2"/>
  <c r="H18" i="2"/>
  <c r="H48" i="2"/>
  <c r="H43" i="2"/>
  <c r="K5" i="2" l="1"/>
  <c r="J5" i="2"/>
  <c r="N4" i="2" s="1"/>
</calcChain>
</file>

<file path=xl/sharedStrings.xml><?xml version="1.0" encoding="utf-8"?>
<sst xmlns="http://schemas.openxmlformats.org/spreadsheetml/2006/main" count="25" uniqueCount="15">
  <si>
    <t>length</t>
  </si>
  <si>
    <t>weight</t>
  </si>
  <si>
    <t xml:space="preserve">Picture </t>
  </si>
  <si>
    <t>Mean</t>
  </si>
  <si>
    <t>Length</t>
  </si>
  <si>
    <t>Weight</t>
  </si>
  <si>
    <t>Biomass</t>
  </si>
  <si>
    <t>Number</t>
  </si>
  <si>
    <t>Consumption</t>
  </si>
  <si>
    <t>Noise</t>
  </si>
  <si>
    <t>Control</t>
  </si>
  <si>
    <t>per m2</t>
  </si>
  <si>
    <t>Reduction of</t>
  </si>
  <si>
    <t>cells/1/h/m2 mussel beds</t>
  </si>
  <si>
    <t>185.5 million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</si>
</sst>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1"/>
  <sheetViews>
    <sheetView zoomScaleNormal="100" workbookViewId="0">
      <selection activeCell="J23" sqref="J23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62</v>
      </c>
      <c r="B2">
        <v>32.11</v>
      </c>
    </row>
    <row r="3" spans="1:2" x14ac:dyDescent="0.25">
      <c r="A3">
        <v>58</v>
      </c>
      <c r="B3">
        <v>29.98</v>
      </c>
    </row>
    <row r="4" spans="1:2" x14ac:dyDescent="0.25">
      <c r="A4">
        <v>55</v>
      </c>
      <c r="B4">
        <v>23.99</v>
      </c>
    </row>
    <row r="5" spans="1:2" x14ac:dyDescent="0.25">
      <c r="A5">
        <v>60</v>
      </c>
      <c r="B5">
        <v>30.08</v>
      </c>
    </row>
    <row r="6" spans="1:2" x14ac:dyDescent="0.25">
      <c r="A6">
        <v>57</v>
      </c>
      <c r="B6">
        <v>28.9</v>
      </c>
    </row>
    <row r="7" spans="1:2" x14ac:dyDescent="0.25">
      <c r="A7">
        <v>54</v>
      </c>
      <c r="B7">
        <v>22.75</v>
      </c>
    </row>
    <row r="8" spans="1:2" x14ac:dyDescent="0.25">
      <c r="A8">
        <v>59</v>
      </c>
      <c r="B8">
        <v>28.19</v>
      </c>
    </row>
    <row r="9" spans="1:2" x14ac:dyDescent="0.25">
      <c r="A9">
        <v>65</v>
      </c>
      <c r="B9">
        <v>34.409999999999997</v>
      </c>
    </row>
    <row r="10" spans="1:2" x14ac:dyDescent="0.25">
      <c r="A10">
        <v>62</v>
      </c>
      <c r="B10">
        <v>30.04</v>
      </c>
    </row>
    <row r="11" spans="1:2" x14ac:dyDescent="0.25">
      <c r="A11">
        <v>61</v>
      </c>
      <c r="B11">
        <v>29.42</v>
      </c>
    </row>
    <row r="12" spans="1:2" x14ac:dyDescent="0.25">
      <c r="A12">
        <v>60</v>
      </c>
      <c r="B12">
        <v>29.73</v>
      </c>
    </row>
    <row r="13" spans="1:2" x14ac:dyDescent="0.25">
      <c r="A13">
        <v>59</v>
      </c>
      <c r="B13">
        <v>29.41</v>
      </c>
    </row>
    <row r="14" spans="1:2" x14ac:dyDescent="0.25">
      <c r="A14">
        <v>57</v>
      </c>
      <c r="B14">
        <v>26.68</v>
      </c>
    </row>
    <row r="15" spans="1:2" x14ac:dyDescent="0.25">
      <c r="A15">
        <v>56</v>
      </c>
      <c r="B15">
        <v>26.06</v>
      </c>
    </row>
    <row r="16" spans="1:2" x14ac:dyDescent="0.25">
      <c r="A16">
        <v>61</v>
      </c>
      <c r="B16">
        <v>29.96</v>
      </c>
    </row>
    <row r="17" spans="1:2" x14ac:dyDescent="0.25">
      <c r="A17">
        <v>64</v>
      </c>
      <c r="B17">
        <v>32.39</v>
      </c>
    </row>
    <row r="18" spans="1:2" x14ac:dyDescent="0.25">
      <c r="A18">
        <v>64</v>
      </c>
      <c r="B18">
        <v>33.479999999999997</v>
      </c>
    </row>
    <row r="19" spans="1:2" x14ac:dyDescent="0.25">
      <c r="A19">
        <v>60</v>
      </c>
      <c r="B19">
        <v>29.99</v>
      </c>
    </row>
    <row r="20" spans="1:2" x14ac:dyDescent="0.25">
      <c r="A20">
        <v>58</v>
      </c>
      <c r="B20">
        <v>27.86</v>
      </c>
    </row>
    <row r="21" spans="1:2" x14ac:dyDescent="0.25">
      <c r="A21">
        <v>57</v>
      </c>
      <c r="B21">
        <v>27.41</v>
      </c>
    </row>
    <row r="22" spans="1:2" x14ac:dyDescent="0.25">
      <c r="A22">
        <v>60</v>
      </c>
      <c r="B22">
        <v>30.2</v>
      </c>
    </row>
    <row r="23" spans="1:2" x14ac:dyDescent="0.25">
      <c r="A23">
        <v>64</v>
      </c>
      <c r="B23">
        <v>32.64</v>
      </c>
    </row>
    <row r="24" spans="1:2" x14ac:dyDescent="0.25">
      <c r="A24">
        <v>55</v>
      </c>
      <c r="B24">
        <v>24.03</v>
      </c>
    </row>
    <row r="25" spans="1:2" x14ac:dyDescent="0.25">
      <c r="A25">
        <v>70</v>
      </c>
      <c r="B25">
        <v>49.73</v>
      </c>
    </row>
    <row r="26" spans="1:2" x14ac:dyDescent="0.25">
      <c r="A26">
        <v>55</v>
      </c>
      <c r="B26">
        <v>24.89</v>
      </c>
    </row>
    <row r="27" spans="1:2" x14ac:dyDescent="0.25">
      <c r="A27">
        <v>54</v>
      </c>
      <c r="B27">
        <v>21.73</v>
      </c>
    </row>
    <row r="28" spans="1:2" x14ac:dyDescent="0.25">
      <c r="A28">
        <v>61</v>
      </c>
      <c r="B28">
        <v>33.700000000000003</v>
      </c>
    </row>
    <row r="29" spans="1:2" x14ac:dyDescent="0.25">
      <c r="A29">
        <v>47</v>
      </c>
      <c r="B29">
        <v>22.87</v>
      </c>
    </row>
    <row r="30" spans="1:2" x14ac:dyDescent="0.25">
      <c r="A30">
        <v>55</v>
      </c>
      <c r="B30">
        <v>22.9</v>
      </c>
    </row>
    <row r="31" spans="1:2" x14ac:dyDescent="0.25">
      <c r="A31">
        <v>56</v>
      </c>
      <c r="B31">
        <v>30.53</v>
      </c>
    </row>
    <row r="32" spans="1:2" x14ac:dyDescent="0.25">
      <c r="A32">
        <v>48</v>
      </c>
      <c r="B32">
        <v>20.97</v>
      </c>
    </row>
    <row r="33" spans="1:2" x14ac:dyDescent="0.25">
      <c r="A33">
        <v>50</v>
      </c>
      <c r="B33">
        <v>16.75</v>
      </c>
    </row>
    <row r="34" spans="1:2" x14ac:dyDescent="0.25">
      <c r="A34">
        <v>67</v>
      </c>
      <c r="B34">
        <v>47.8</v>
      </c>
    </row>
    <row r="35" spans="1:2" x14ac:dyDescent="0.25">
      <c r="A35">
        <v>57</v>
      </c>
      <c r="B35">
        <v>31.34</v>
      </c>
    </row>
    <row r="36" spans="1:2" x14ac:dyDescent="0.25">
      <c r="A36">
        <v>59</v>
      </c>
      <c r="B36">
        <v>26.68</v>
      </c>
    </row>
    <row r="37" spans="1:2" x14ac:dyDescent="0.25">
      <c r="A37">
        <v>56</v>
      </c>
      <c r="B37">
        <v>29.44</v>
      </c>
    </row>
    <row r="38" spans="1:2" x14ac:dyDescent="0.25">
      <c r="A38">
        <v>61</v>
      </c>
      <c r="B38">
        <v>27.63</v>
      </c>
    </row>
    <row r="39" spans="1:2" x14ac:dyDescent="0.25">
      <c r="A39">
        <v>60</v>
      </c>
      <c r="B39">
        <v>33.24</v>
      </c>
    </row>
    <row r="40" spans="1:2" x14ac:dyDescent="0.25">
      <c r="A40">
        <v>59</v>
      </c>
      <c r="B40">
        <v>31.04</v>
      </c>
    </row>
    <row r="41" spans="1:2" x14ac:dyDescent="0.25">
      <c r="A41">
        <v>49</v>
      </c>
      <c r="B41">
        <v>19.43</v>
      </c>
    </row>
    <row r="42" spans="1:2" x14ac:dyDescent="0.25">
      <c r="A42">
        <v>60</v>
      </c>
      <c r="B42">
        <v>30.07</v>
      </c>
    </row>
    <row r="43" spans="1:2" x14ac:dyDescent="0.25">
      <c r="A43">
        <v>57</v>
      </c>
      <c r="B43">
        <v>25.73</v>
      </c>
    </row>
    <row r="44" spans="1:2" x14ac:dyDescent="0.25">
      <c r="A44">
        <v>56</v>
      </c>
      <c r="B44">
        <v>20.68</v>
      </c>
    </row>
    <row r="45" spans="1:2" x14ac:dyDescent="0.25">
      <c r="A45">
        <v>63</v>
      </c>
      <c r="B45">
        <v>36.619999999999997</v>
      </c>
    </row>
    <row r="46" spans="1:2" x14ac:dyDescent="0.25">
      <c r="A46">
        <v>64</v>
      </c>
      <c r="B46">
        <v>28.72</v>
      </c>
    </row>
    <row r="47" spans="1:2" x14ac:dyDescent="0.25">
      <c r="A47">
        <v>64</v>
      </c>
      <c r="B47">
        <v>30.28</v>
      </c>
    </row>
    <row r="48" spans="1:2" x14ac:dyDescent="0.25">
      <c r="A48">
        <v>65</v>
      </c>
      <c r="B48">
        <v>40.119999999999997</v>
      </c>
    </row>
    <row r="49" spans="1:2" x14ac:dyDescent="0.25">
      <c r="A49">
        <v>45</v>
      </c>
      <c r="B49">
        <v>17.989999999999998</v>
      </c>
    </row>
    <row r="50" spans="1:2" x14ac:dyDescent="0.25">
      <c r="A50">
        <v>51</v>
      </c>
      <c r="B50">
        <v>17.97</v>
      </c>
    </row>
    <row r="51" spans="1:2" x14ac:dyDescent="0.25">
      <c r="A51">
        <v>60</v>
      </c>
      <c r="B51">
        <v>24.13</v>
      </c>
    </row>
    <row r="52" spans="1:2" x14ac:dyDescent="0.25">
      <c r="A52">
        <v>59</v>
      </c>
      <c r="B52">
        <v>26.53</v>
      </c>
    </row>
    <row r="53" spans="1:2" x14ac:dyDescent="0.25">
      <c r="A53">
        <v>70</v>
      </c>
      <c r="B53">
        <v>40.409999999999997</v>
      </c>
    </row>
    <row r="54" spans="1:2" x14ac:dyDescent="0.25">
      <c r="A54">
        <v>58</v>
      </c>
      <c r="B54">
        <v>26.57</v>
      </c>
    </row>
    <row r="55" spans="1:2" x14ac:dyDescent="0.25">
      <c r="A55">
        <v>66</v>
      </c>
      <c r="B55">
        <v>39.89</v>
      </c>
    </row>
    <row r="56" spans="1:2" x14ac:dyDescent="0.25">
      <c r="A56">
        <v>64</v>
      </c>
      <c r="B56">
        <v>27.93</v>
      </c>
    </row>
    <row r="57" spans="1:2" x14ac:dyDescent="0.25">
      <c r="A57">
        <v>59</v>
      </c>
      <c r="B57">
        <v>22.75</v>
      </c>
    </row>
    <row r="58" spans="1:2" x14ac:dyDescent="0.25">
      <c r="A58">
        <v>56</v>
      </c>
      <c r="B58">
        <v>23.65</v>
      </c>
    </row>
    <row r="59" spans="1:2" x14ac:dyDescent="0.25">
      <c r="A59">
        <v>61</v>
      </c>
      <c r="B59">
        <v>30.3</v>
      </c>
    </row>
    <row r="60" spans="1:2" x14ac:dyDescent="0.25">
      <c r="A60">
        <v>59</v>
      </c>
      <c r="B60">
        <v>26.51</v>
      </c>
    </row>
    <row r="61" spans="1:2" x14ac:dyDescent="0.25">
      <c r="A61">
        <v>60</v>
      </c>
      <c r="B61">
        <v>24.51</v>
      </c>
    </row>
    <row r="62" spans="1:2" x14ac:dyDescent="0.25">
      <c r="A62">
        <v>63</v>
      </c>
      <c r="B62">
        <v>23.81</v>
      </c>
    </row>
    <row r="63" spans="1:2" x14ac:dyDescent="0.25">
      <c r="A63">
        <v>55</v>
      </c>
      <c r="B63">
        <v>18.579999999999998</v>
      </c>
    </row>
    <row r="64" spans="1:2" x14ac:dyDescent="0.25">
      <c r="A64">
        <v>60</v>
      </c>
      <c r="B64">
        <v>26.58</v>
      </c>
    </row>
    <row r="65" spans="1:2" x14ac:dyDescent="0.25">
      <c r="A65">
        <v>64</v>
      </c>
      <c r="B65">
        <v>33.18</v>
      </c>
    </row>
    <row r="66" spans="1:2" x14ac:dyDescent="0.25">
      <c r="A66">
        <v>68</v>
      </c>
      <c r="B66">
        <v>36.06</v>
      </c>
    </row>
    <row r="67" spans="1:2" x14ac:dyDescent="0.25">
      <c r="A67">
        <v>68</v>
      </c>
      <c r="B67">
        <v>36.5</v>
      </c>
    </row>
    <row r="68" spans="1:2" x14ac:dyDescent="0.25">
      <c r="A68">
        <v>59</v>
      </c>
      <c r="B68">
        <v>28.52</v>
      </c>
    </row>
    <row r="69" spans="1:2" x14ac:dyDescent="0.25">
      <c r="A69">
        <v>54</v>
      </c>
      <c r="B69">
        <v>23.66</v>
      </c>
    </row>
    <row r="70" spans="1:2" x14ac:dyDescent="0.25">
      <c r="A70">
        <v>55</v>
      </c>
      <c r="B70">
        <v>21.41</v>
      </c>
    </row>
    <row r="71" spans="1:2" x14ac:dyDescent="0.25">
      <c r="A71">
        <v>70</v>
      </c>
      <c r="B71">
        <v>37.46</v>
      </c>
    </row>
    <row r="72" spans="1:2" x14ac:dyDescent="0.25">
      <c r="A72">
        <v>76</v>
      </c>
      <c r="B72">
        <v>53.67</v>
      </c>
    </row>
    <row r="73" spans="1:2" x14ac:dyDescent="0.25">
      <c r="A73">
        <v>60</v>
      </c>
      <c r="B73">
        <v>32.229999999999997</v>
      </c>
    </row>
    <row r="74" spans="1:2" x14ac:dyDescent="0.25">
      <c r="A74">
        <v>60</v>
      </c>
      <c r="B74">
        <v>31.29</v>
      </c>
    </row>
    <row r="75" spans="1:2" x14ac:dyDescent="0.25">
      <c r="A75">
        <v>55</v>
      </c>
      <c r="B75">
        <v>28.23</v>
      </c>
    </row>
    <row r="76" spans="1:2" x14ac:dyDescent="0.25">
      <c r="A76">
        <v>52</v>
      </c>
      <c r="B76">
        <v>23.53</v>
      </c>
    </row>
    <row r="77" spans="1:2" x14ac:dyDescent="0.25">
      <c r="A77">
        <v>62</v>
      </c>
      <c r="B77">
        <v>35.799999999999997</v>
      </c>
    </row>
    <row r="78" spans="1:2" x14ac:dyDescent="0.25">
      <c r="A78">
        <v>57</v>
      </c>
      <c r="B78">
        <v>29.2</v>
      </c>
    </row>
    <row r="79" spans="1:2" x14ac:dyDescent="0.25">
      <c r="A79">
        <v>65</v>
      </c>
      <c r="B79">
        <v>30.41</v>
      </c>
    </row>
    <row r="80" spans="1:2" x14ac:dyDescent="0.25">
      <c r="A80">
        <v>53</v>
      </c>
      <c r="B80">
        <v>26.64</v>
      </c>
    </row>
    <row r="81" spans="1:2" x14ac:dyDescent="0.25">
      <c r="A81">
        <v>59</v>
      </c>
      <c r="B81">
        <v>26.95</v>
      </c>
    </row>
    <row r="82" spans="1:2" x14ac:dyDescent="0.25">
      <c r="A82">
        <v>56</v>
      </c>
      <c r="B82">
        <v>29.57</v>
      </c>
    </row>
    <row r="83" spans="1:2" x14ac:dyDescent="0.25">
      <c r="A83">
        <v>65</v>
      </c>
      <c r="B83">
        <v>38.92</v>
      </c>
    </row>
    <row r="84" spans="1:2" x14ac:dyDescent="0.25">
      <c r="A84">
        <v>55</v>
      </c>
      <c r="B84">
        <v>27.23</v>
      </c>
    </row>
    <row r="85" spans="1:2" x14ac:dyDescent="0.25">
      <c r="A85">
        <v>61</v>
      </c>
      <c r="B85">
        <v>36.35</v>
      </c>
    </row>
    <row r="86" spans="1:2" x14ac:dyDescent="0.25">
      <c r="A86">
        <v>62</v>
      </c>
      <c r="B86">
        <v>34.659999999999997</v>
      </c>
    </row>
    <row r="87" spans="1:2" x14ac:dyDescent="0.25">
      <c r="A87">
        <v>53</v>
      </c>
      <c r="B87">
        <v>26.53</v>
      </c>
    </row>
    <row r="88" spans="1:2" x14ac:dyDescent="0.25">
      <c r="A88">
        <v>59</v>
      </c>
      <c r="B88">
        <v>27.59</v>
      </c>
    </row>
    <row r="89" spans="1:2" x14ac:dyDescent="0.25">
      <c r="A89">
        <v>51</v>
      </c>
      <c r="B89">
        <v>20.75</v>
      </c>
    </row>
    <row r="90" spans="1:2" x14ac:dyDescent="0.25">
      <c r="A90">
        <v>59</v>
      </c>
      <c r="B90">
        <v>28.21</v>
      </c>
    </row>
    <row r="91" spans="1:2" x14ac:dyDescent="0.25">
      <c r="A91">
        <v>55</v>
      </c>
      <c r="B91">
        <v>21.67</v>
      </c>
    </row>
    <row r="92" spans="1:2" x14ac:dyDescent="0.25">
      <c r="A92">
        <v>68</v>
      </c>
      <c r="B92">
        <v>39.840000000000003</v>
      </c>
    </row>
    <row r="93" spans="1:2" x14ac:dyDescent="0.25">
      <c r="A93">
        <v>58</v>
      </c>
      <c r="B93">
        <v>24.06</v>
      </c>
    </row>
    <row r="94" spans="1:2" x14ac:dyDescent="0.25">
      <c r="A94">
        <v>50</v>
      </c>
      <c r="B94">
        <v>22.87</v>
      </c>
    </row>
    <row r="95" spans="1:2" x14ac:dyDescent="0.25">
      <c r="A95">
        <v>56</v>
      </c>
      <c r="B95">
        <v>23.79</v>
      </c>
    </row>
    <row r="96" spans="1:2" x14ac:dyDescent="0.25">
      <c r="A96">
        <v>61</v>
      </c>
      <c r="B96">
        <v>27.39</v>
      </c>
    </row>
    <row r="97" spans="1:2" x14ac:dyDescent="0.25">
      <c r="A97">
        <v>55</v>
      </c>
      <c r="B97">
        <v>25.47</v>
      </c>
    </row>
    <row r="98" spans="1:2" x14ac:dyDescent="0.25">
      <c r="A98">
        <v>57</v>
      </c>
      <c r="B98">
        <v>25.92</v>
      </c>
    </row>
    <row r="99" spans="1:2" x14ac:dyDescent="0.25">
      <c r="A99">
        <v>56</v>
      </c>
      <c r="B99">
        <v>24.93</v>
      </c>
    </row>
    <row r="100" spans="1:2" x14ac:dyDescent="0.25">
      <c r="A100">
        <v>59</v>
      </c>
      <c r="B100">
        <v>28.64</v>
      </c>
    </row>
    <row r="101" spans="1:2" x14ac:dyDescent="0.25">
      <c r="A101">
        <v>62</v>
      </c>
      <c r="B101">
        <v>36.43</v>
      </c>
    </row>
    <row r="102" spans="1:2" x14ac:dyDescent="0.25">
      <c r="A102">
        <v>56</v>
      </c>
      <c r="B102">
        <v>26.8</v>
      </c>
    </row>
    <row r="103" spans="1:2" x14ac:dyDescent="0.25">
      <c r="A103">
        <v>54</v>
      </c>
      <c r="B103">
        <v>25.81</v>
      </c>
    </row>
    <row r="104" spans="1:2" x14ac:dyDescent="0.25">
      <c r="A104">
        <v>59</v>
      </c>
      <c r="B104">
        <v>23.14</v>
      </c>
    </row>
    <row r="105" spans="1:2" x14ac:dyDescent="0.25">
      <c r="A105">
        <v>55</v>
      </c>
      <c r="B105">
        <v>23.51</v>
      </c>
    </row>
    <row r="106" spans="1:2" x14ac:dyDescent="0.25">
      <c r="A106">
        <v>63</v>
      </c>
      <c r="B106">
        <v>37.79</v>
      </c>
    </row>
    <row r="107" spans="1:2" x14ac:dyDescent="0.25">
      <c r="A107">
        <v>57</v>
      </c>
      <c r="B107">
        <v>24.71</v>
      </c>
    </row>
    <row r="108" spans="1:2" x14ac:dyDescent="0.25">
      <c r="A108">
        <v>62</v>
      </c>
      <c r="B108">
        <v>35.96</v>
      </c>
    </row>
    <row r="109" spans="1:2" x14ac:dyDescent="0.25">
      <c r="A109">
        <v>59</v>
      </c>
      <c r="B109">
        <v>30.34</v>
      </c>
    </row>
    <row r="110" spans="1:2" x14ac:dyDescent="0.25">
      <c r="A110">
        <v>61</v>
      </c>
      <c r="B110">
        <v>27.48</v>
      </c>
    </row>
    <row r="111" spans="1:2" x14ac:dyDescent="0.25">
      <c r="A111">
        <v>49</v>
      </c>
      <c r="B111">
        <v>20.9</v>
      </c>
    </row>
    <row r="112" spans="1:2" x14ac:dyDescent="0.25">
      <c r="A112">
        <v>63</v>
      </c>
      <c r="B112">
        <v>34.450000000000003</v>
      </c>
    </row>
    <row r="113" spans="1:2" x14ac:dyDescent="0.25">
      <c r="A113">
        <v>55</v>
      </c>
      <c r="B113">
        <v>21.14</v>
      </c>
    </row>
    <row r="114" spans="1:2" x14ac:dyDescent="0.25">
      <c r="A114">
        <v>61</v>
      </c>
      <c r="B114">
        <v>37.51</v>
      </c>
    </row>
    <row r="115" spans="1:2" x14ac:dyDescent="0.25">
      <c r="A115">
        <v>62</v>
      </c>
      <c r="B115">
        <v>32.32</v>
      </c>
    </row>
    <row r="116" spans="1:2" x14ac:dyDescent="0.25">
      <c r="A116">
        <v>66</v>
      </c>
      <c r="B116">
        <v>30.79</v>
      </c>
    </row>
    <row r="117" spans="1:2" x14ac:dyDescent="0.25">
      <c r="A117">
        <v>55</v>
      </c>
      <c r="B117">
        <v>24.05</v>
      </c>
    </row>
    <row r="118" spans="1:2" x14ac:dyDescent="0.25">
      <c r="A118">
        <v>56</v>
      </c>
      <c r="B118">
        <v>25.41</v>
      </c>
    </row>
    <row r="119" spans="1:2" x14ac:dyDescent="0.25">
      <c r="A119">
        <v>62</v>
      </c>
      <c r="B119">
        <v>30.95</v>
      </c>
    </row>
    <row r="120" spans="1:2" x14ac:dyDescent="0.25">
      <c r="A120">
        <v>52</v>
      </c>
      <c r="B120">
        <v>21</v>
      </c>
    </row>
    <row r="121" spans="1:2" x14ac:dyDescent="0.25">
      <c r="A121">
        <v>61</v>
      </c>
      <c r="B121">
        <v>30.88</v>
      </c>
    </row>
    <row r="122" spans="1:2" x14ac:dyDescent="0.25">
      <c r="A122">
        <v>61</v>
      </c>
      <c r="B122">
        <v>27.34</v>
      </c>
    </row>
    <row r="123" spans="1:2" x14ac:dyDescent="0.25">
      <c r="A123">
        <v>60</v>
      </c>
      <c r="B123">
        <v>30.37</v>
      </c>
    </row>
    <row r="124" spans="1:2" x14ac:dyDescent="0.25">
      <c r="A124">
        <v>66</v>
      </c>
      <c r="B124">
        <v>40.65</v>
      </c>
    </row>
    <row r="125" spans="1:2" x14ac:dyDescent="0.25">
      <c r="A125">
        <v>62</v>
      </c>
      <c r="B125">
        <v>34.270000000000003</v>
      </c>
    </row>
    <row r="126" spans="1:2" x14ac:dyDescent="0.25">
      <c r="A126">
        <v>59</v>
      </c>
      <c r="B126">
        <v>31.33</v>
      </c>
    </row>
    <row r="127" spans="1:2" x14ac:dyDescent="0.25">
      <c r="A127">
        <v>59</v>
      </c>
      <c r="B127">
        <v>28.68</v>
      </c>
    </row>
    <row r="128" spans="1:2" x14ac:dyDescent="0.25">
      <c r="A128">
        <v>59</v>
      </c>
      <c r="B128">
        <v>29.04</v>
      </c>
    </row>
    <row r="129" spans="1:2" x14ac:dyDescent="0.25">
      <c r="A129">
        <v>61</v>
      </c>
      <c r="B129">
        <v>39.22</v>
      </c>
    </row>
    <row r="130" spans="1:2" x14ac:dyDescent="0.25">
      <c r="A130">
        <v>58</v>
      </c>
      <c r="B130">
        <v>28.77</v>
      </c>
    </row>
    <row r="131" spans="1:2" x14ac:dyDescent="0.25">
      <c r="A131">
        <v>62</v>
      </c>
      <c r="B131">
        <v>31.33</v>
      </c>
    </row>
    <row r="132" spans="1:2" x14ac:dyDescent="0.25">
      <c r="A132">
        <v>54</v>
      </c>
      <c r="B132">
        <v>27.78</v>
      </c>
    </row>
    <row r="133" spans="1:2" x14ac:dyDescent="0.25">
      <c r="A133">
        <v>60</v>
      </c>
      <c r="B133">
        <v>30.01</v>
      </c>
    </row>
    <row r="134" spans="1:2" x14ac:dyDescent="0.25">
      <c r="A134">
        <v>52</v>
      </c>
      <c r="B134">
        <v>23.81</v>
      </c>
    </row>
    <row r="135" spans="1:2" x14ac:dyDescent="0.25">
      <c r="A135">
        <v>58</v>
      </c>
      <c r="B135">
        <v>26.66</v>
      </c>
    </row>
    <row r="136" spans="1:2" x14ac:dyDescent="0.25">
      <c r="A136">
        <v>61</v>
      </c>
      <c r="B136">
        <v>30.09</v>
      </c>
    </row>
    <row r="137" spans="1:2" x14ac:dyDescent="0.25">
      <c r="A137">
        <v>59</v>
      </c>
      <c r="B137">
        <v>31.39</v>
      </c>
    </row>
    <row r="138" spans="1:2" x14ac:dyDescent="0.25">
      <c r="A138">
        <v>57</v>
      </c>
      <c r="B138">
        <v>30.61</v>
      </c>
    </row>
    <row r="139" spans="1:2" x14ac:dyDescent="0.25">
      <c r="A139">
        <v>55</v>
      </c>
      <c r="B139">
        <v>28.88</v>
      </c>
    </row>
    <row r="140" spans="1:2" x14ac:dyDescent="0.25">
      <c r="A140">
        <v>61</v>
      </c>
      <c r="B140">
        <v>32.24</v>
      </c>
    </row>
    <row r="141" spans="1:2" x14ac:dyDescent="0.25">
      <c r="A141">
        <v>59</v>
      </c>
      <c r="B141">
        <v>31.15</v>
      </c>
    </row>
    <row r="142" spans="1:2" x14ac:dyDescent="0.25">
      <c r="A142">
        <v>58</v>
      </c>
      <c r="B142">
        <v>26.66</v>
      </c>
    </row>
    <row r="143" spans="1:2" x14ac:dyDescent="0.25">
      <c r="A143">
        <v>60</v>
      </c>
      <c r="B143">
        <v>33.130000000000003</v>
      </c>
    </row>
    <row r="144" spans="1:2" x14ac:dyDescent="0.25">
      <c r="A144">
        <v>54</v>
      </c>
      <c r="B144">
        <v>30</v>
      </c>
    </row>
    <row r="145" spans="1:2" x14ac:dyDescent="0.25">
      <c r="A145">
        <v>58</v>
      </c>
      <c r="B145">
        <v>28.85</v>
      </c>
    </row>
    <row r="146" spans="1:2" x14ac:dyDescent="0.25">
      <c r="A146">
        <v>50</v>
      </c>
      <c r="B146">
        <v>22.63</v>
      </c>
    </row>
    <row r="147" spans="1:2" x14ac:dyDescent="0.25">
      <c r="A147">
        <v>60</v>
      </c>
      <c r="B147">
        <v>28.55</v>
      </c>
    </row>
    <row r="148" spans="1:2" x14ac:dyDescent="0.25">
      <c r="A148">
        <v>63</v>
      </c>
      <c r="B148">
        <v>36.659999999999997</v>
      </c>
    </row>
    <row r="149" spans="1:2" x14ac:dyDescent="0.25">
      <c r="A149">
        <v>62</v>
      </c>
      <c r="B149">
        <v>35.61</v>
      </c>
    </row>
    <row r="150" spans="1:2" x14ac:dyDescent="0.25">
      <c r="A150">
        <v>57</v>
      </c>
      <c r="B150">
        <v>29.59</v>
      </c>
    </row>
    <row r="151" spans="1:2" x14ac:dyDescent="0.25">
      <c r="A151">
        <v>58</v>
      </c>
      <c r="B151">
        <v>32.36</v>
      </c>
    </row>
    <row r="152" spans="1:2" x14ac:dyDescent="0.25">
      <c r="A152">
        <v>47</v>
      </c>
      <c r="B152">
        <v>15.93</v>
      </c>
    </row>
    <row r="153" spans="1:2" x14ac:dyDescent="0.25">
      <c r="A153">
        <v>58</v>
      </c>
      <c r="B153">
        <v>30.1</v>
      </c>
    </row>
    <row r="154" spans="1:2" x14ac:dyDescent="0.25">
      <c r="A154">
        <v>55</v>
      </c>
      <c r="B154">
        <v>21.67</v>
      </c>
    </row>
    <row r="155" spans="1:2" x14ac:dyDescent="0.25">
      <c r="A155">
        <v>59</v>
      </c>
      <c r="B155">
        <v>27.26</v>
      </c>
    </row>
    <row r="156" spans="1:2" x14ac:dyDescent="0.25">
      <c r="A156">
        <v>67</v>
      </c>
      <c r="B156">
        <v>38.35</v>
      </c>
    </row>
    <row r="157" spans="1:2" x14ac:dyDescent="0.25">
      <c r="A157">
        <v>60</v>
      </c>
      <c r="B157">
        <v>26.99</v>
      </c>
    </row>
    <row r="158" spans="1:2" x14ac:dyDescent="0.25">
      <c r="A158">
        <v>45</v>
      </c>
      <c r="B158">
        <v>14.69</v>
      </c>
    </row>
    <row r="159" spans="1:2" x14ac:dyDescent="0.25">
      <c r="A159">
        <v>61</v>
      </c>
      <c r="B159">
        <v>35.08</v>
      </c>
    </row>
    <row r="160" spans="1:2" x14ac:dyDescent="0.25">
      <c r="A160">
        <v>65</v>
      </c>
      <c r="B160">
        <v>39.979999999999997</v>
      </c>
    </row>
    <row r="161" spans="1:2" x14ac:dyDescent="0.25">
      <c r="A161">
        <v>65</v>
      </c>
      <c r="B161">
        <v>36.89</v>
      </c>
    </row>
    <row r="162" spans="1:2" x14ac:dyDescent="0.25">
      <c r="A162">
        <v>60</v>
      </c>
      <c r="B162">
        <v>32.31</v>
      </c>
    </row>
    <row r="163" spans="1:2" x14ac:dyDescent="0.25">
      <c r="A163">
        <v>57</v>
      </c>
      <c r="B163">
        <v>27.51</v>
      </c>
    </row>
    <row r="164" spans="1:2" x14ac:dyDescent="0.25">
      <c r="A164">
        <v>55</v>
      </c>
      <c r="B164">
        <v>27.04</v>
      </c>
    </row>
    <row r="165" spans="1:2" x14ac:dyDescent="0.25">
      <c r="A165">
        <v>56</v>
      </c>
      <c r="B165">
        <v>21.59</v>
      </c>
    </row>
    <row r="166" spans="1:2" x14ac:dyDescent="0.25">
      <c r="A166">
        <v>60</v>
      </c>
      <c r="B166">
        <v>34.28</v>
      </c>
    </row>
    <row r="167" spans="1:2" x14ac:dyDescent="0.25">
      <c r="A167">
        <v>56</v>
      </c>
      <c r="B167">
        <v>30.01</v>
      </c>
    </row>
    <row r="168" spans="1:2" x14ac:dyDescent="0.25">
      <c r="A168">
        <v>54</v>
      </c>
      <c r="B168">
        <v>27.76</v>
      </c>
    </row>
    <row r="169" spans="1:2" x14ac:dyDescent="0.25">
      <c r="A169">
        <v>59</v>
      </c>
      <c r="B169">
        <v>27.77</v>
      </c>
    </row>
    <row r="170" spans="1:2" x14ac:dyDescent="0.25">
      <c r="A170">
        <v>64</v>
      </c>
      <c r="B170">
        <v>34.46</v>
      </c>
    </row>
    <row r="171" spans="1:2" x14ac:dyDescent="0.25">
      <c r="A171">
        <v>61</v>
      </c>
      <c r="B171">
        <v>27.49</v>
      </c>
    </row>
    <row r="172" spans="1:2" x14ac:dyDescent="0.25">
      <c r="A172">
        <v>64</v>
      </c>
      <c r="B172">
        <v>34.83</v>
      </c>
    </row>
    <row r="173" spans="1:2" x14ac:dyDescent="0.25">
      <c r="A173">
        <v>61</v>
      </c>
      <c r="B173">
        <v>35.67</v>
      </c>
    </row>
    <row r="174" spans="1:2" x14ac:dyDescent="0.25">
      <c r="A174">
        <v>56</v>
      </c>
      <c r="B174">
        <v>29.35</v>
      </c>
    </row>
    <row r="175" spans="1:2" x14ac:dyDescent="0.25">
      <c r="A175">
        <v>58</v>
      </c>
      <c r="B175">
        <v>30.06</v>
      </c>
    </row>
    <row r="176" spans="1:2" x14ac:dyDescent="0.25">
      <c r="A176">
        <v>53</v>
      </c>
      <c r="B176">
        <v>19.86</v>
      </c>
    </row>
    <row r="177" spans="1:2" x14ac:dyDescent="0.25">
      <c r="A177">
        <v>57</v>
      </c>
      <c r="B177">
        <v>27.68</v>
      </c>
    </row>
    <row r="178" spans="1:2" x14ac:dyDescent="0.25">
      <c r="A178">
        <v>51</v>
      </c>
      <c r="B178">
        <v>21.83</v>
      </c>
    </row>
    <row r="179" spans="1:2" x14ac:dyDescent="0.25">
      <c r="A179">
        <v>50</v>
      </c>
      <c r="B179">
        <v>16.39</v>
      </c>
    </row>
    <row r="180" spans="1:2" x14ac:dyDescent="0.25">
      <c r="A180">
        <v>59</v>
      </c>
      <c r="B180">
        <v>28.51</v>
      </c>
    </row>
    <row r="181" spans="1:2" x14ac:dyDescent="0.25">
      <c r="A181">
        <v>56</v>
      </c>
      <c r="B181">
        <v>22.2</v>
      </c>
    </row>
    <row r="182" spans="1:2" x14ac:dyDescent="0.25">
      <c r="A182">
        <v>59</v>
      </c>
      <c r="B182">
        <v>29.46</v>
      </c>
    </row>
    <row r="183" spans="1:2" x14ac:dyDescent="0.25">
      <c r="A183">
        <v>55</v>
      </c>
      <c r="B183">
        <v>22.47</v>
      </c>
    </row>
    <row r="184" spans="1:2" x14ac:dyDescent="0.25">
      <c r="A184">
        <v>59</v>
      </c>
      <c r="B184">
        <v>29.81</v>
      </c>
    </row>
    <row r="185" spans="1:2" x14ac:dyDescent="0.25">
      <c r="A185">
        <v>60</v>
      </c>
      <c r="B185">
        <v>30.11</v>
      </c>
    </row>
    <row r="186" spans="1:2" x14ac:dyDescent="0.25">
      <c r="A186">
        <v>58</v>
      </c>
      <c r="B186">
        <v>30.04</v>
      </c>
    </row>
    <row r="187" spans="1:2" x14ac:dyDescent="0.25">
      <c r="A187">
        <v>46</v>
      </c>
      <c r="B187">
        <v>13.65</v>
      </c>
    </row>
    <row r="188" spans="1:2" x14ac:dyDescent="0.25">
      <c r="A188">
        <v>56</v>
      </c>
      <c r="B188">
        <v>28.4</v>
      </c>
    </row>
    <row r="189" spans="1:2" x14ac:dyDescent="0.25">
      <c r="A189">
        <v>62</v>
      </c>
      <c r="B189">
        <v>38.549999999999997</v>
      </c>
    </row>
    <row r="190" spans="1:2" x14ac:dyDescent="0.25">
      <c r="A190">
        <v>60</v>
      </c>
      <c r="B190">
        <v>28.86</v>
      </c>
    </row>
    <row r="191" spans="1:2" x14ac:dyDescent="0.25">
      <c r="A191">
        <v>59</v>
      </c>
      <c r="B191">
        <v>30.65</v>
      </c>
    </row>
    <row r="192" spans="1:2" x14ac:dyDescent="0.25">
      <c r="A192">
        <v>61</v>
      </c>
      <c r="B192">
        <v>20.55</v>
      </c>
    </row>
    <row r="193" spans="1:2" x14ac:dyDescent="0.25">
      <c r="A193">
        <v>62</v>
      </c>
      <c r="B193">
        <v>32.51</v>
      </c>
    </row>
    <row r="194" spans="1:2" x14ac:dyDescent="0.25">
      <c r="A194">
        <v>66</v>
      </c>
      <c r="B194">
        <v>44.44</v>
      </c>
    </row>
    <row r="195" spans="1:2" x14ac:dyDescent="0.25">
      <c r="A195">
        <v>57</v>
      </c>
      <c r="B195">
        <v>25.45</v>
      </c>
    </row>
    <row r="196" spans="1:2" x14ac:dyDescent="0.25">
      <c r="A196">
        <v>54</v>
      </c>
      <c r="B196">
        <v>21.77</v>
      </c>
    </row>
    <row r="197" spans="1:2" x14ac:dyDescent="0.25">
      <c r="A197">
        <v>58</v>
      </c>
      <c r="B197">
        <v>29.36</v>
      </c>
    </row>
    <row r="198" spans="1:2" x14ac:dyDescent="0.25">
      <c r="A198">
        <v>54</v>
      </c>
      <c r="B198">
        <v>23.46</v>
      </c>
    </row>
    <row r="199" spans="1:2" x14ac:dyDescent="0.25">
      <c r="A199">
        <v>53</v>
      </c>
      <c r="B199">
        <v>24.07</v>
      </c>
    </row>
    <row r="200" spans="1:2" x14ac:dyDescent="0.25">
      <c r="A200">
        <v>55</v>
      </c>
      <c r="B200">
        <v>26.53</v>
      </c>
    </row>
    <row r="201" spans="1:2" x14ac:dyDescent="0.25">
      <c r="A201">
        <v>65</v>
      </c>
      <c r="B201">
        <v>37.36</v>
      </c>
    </row>
    <row r="202" spans="1:2" x14ac:dyDescent="0.25">
      <c r="A202">
        <v>58</v>
      </c>
      <c r="B202">
        <v>29.37</v>
      </c>
    </row>
    <row r="203" spans="1:2" x14ac:dyDescent="0.25">
      <c r="A203">
        <v>46</v>
      </c>
      <c r="B203">
        <v>14</v>
      </c>
    </row>
    <row r="204" spans="1:2" x14ac:dyDescent="0.25">
      <c r="A204">
        <v>59</v>
      </c>
      <c r="B204">
        <v>28.42</v>
      </c>
    </row>
    <row r="205" spans="1:2" x14ac:dyDescent="0.25">
      <c r="A205">
        <v>58</v>
      </c>
      <c r="B205">
        <v>26.8</v>
      </c>
    </row>
    <row r="206" spans="1:2" x14ac:dyDescent="0.25">
      <c r="A206">
        <v>62</v>
      </c>
      <c r="B206">
        <v>38.950000000000003</v>
      </c>
    </row>
    <row r="207" spans="1:2" x14ac:dyDescent="0.25">
      <c r="A207">
        <v>56</v>
      </c>
      <c r="B207">
        <v>28.08</v>
      </c>
    </row>
    <row r="208" spans="1:2" x14ac:dyDescent="0.25">
      <c r="A208">
        <v>63</v>
      </c>
      <c r="B208">
        <v>36.659999999999997</v>
      </c>
    </row>
    <row r="209" spans="1:2" x14ac:dyDescent="0.25">
      <c r="A209">
        <v>63</v>
      </c>
      <c r="B209">
        <v>34.99</v>
      </c>
    </row>
    <row r="210" spans="1:2" x14ac:dyDescent="0.25">
      <c r="A210">
        <v>56</v>
      </c>
      <c r="B210">
        <v>28.07</v>
      </c>
    </row>
    <row r="211" spans="1:2" x14ac:dyDescent="0.25">
      <c r="A211">
        <v>57</v>
      </c>
      <c r="B211">
        <v>28.39</v>
      </c>
    </row>
    <row r="212" spans="1:2" x14ac:dyDescent="0.25">
      <c r="A212">
        <v>57</v>
      </c>
      <c r="B212">
        <v>28.67</v>
      </c>
    </row>
    <row r="213" spans="1:2" x14ac:dyDescent="0.25">
      <c r="A213">
        <v>52</v>
      </c>
      <c r="B213">
        <v>24.08</v>
      </c>
    </row>
    <row r="214" spans="1:2" x14ac:dyDescent="0.25">
      <c r="A214">
        <v>47</v>
      </c>
      <c r="B214">
        <v>18.059999999999999</v>
      </c>
    </row>
    <row r="215" spans="1:2" x14ac:dyDescent="0.25">
      <c r="A215">
        <v>60</v>
      </c>
      <c r="B215">
        <v>31.48</v>
      </c>
    </row>
    <row r="216" spans="1:2" x14ac:dyDescent="0.25">
      <c r="A216">
        <v>54</v>
      </c>
      <c r="B216">
        <v>24.48</v>
      </c>
    </row>
    <row r="217" spans="1:2" x14ac:dyDescent="0.25">
      <c r="A217">
        <v>47</v>
      </c>
      <c r="B217">
        <v>16.52</v>
      </c>
    </row>
    <row r="218" spans="1:2" x14ac:dyDescent="0.25">
      <c r="A218">
        <v>59</v>
      </c>
      <c r="B218">
        <v>28.51</v>
      </c>
    </row>
    <row r="219" spans="1:2" x14ac:dyDescent="0.25">
      <c r="A219">
        <v>49</v>
      </c>
      <c r="B219">
        <v>17.850000000000001</v>
      </c>
    </row>
    <row r="220" spans="1:2" x14ac:dyDescent="0.25">
      <c r="A220">
        <v>58</v>
      </c>
      <c r="B220">
        <v>26.09</v>
      </c>
    </row>
    <row r="221" spans="1:2" x14ac:dyDescent="0.25">
      <c r="A221">
        <v>59</v>
      </c>
      <c r="B221">
        <v>32.25</v>
      </c>
    </row>
    <row r="222" spans="1:2" x14ac:dyDescent="0.25">
      <c r="A222">
        <v>58</v>
      </c>
      <c r="B222">
        <v>27.78</v>
      </c>
    </row>
    <row r="223" spans="1:2" x14ac:dyDescent="0.25">
      <c r="A223">
        <v>58</v>
      </c>
      <c r="B223">
        <v>28.43</v>
      </c>
    </row>
    <row r="224" spans="1:2" x14ac:dyDescent="0.25">
      <c r="A224">
        <v>62</v>
      </c>
      <c r="B224">
        <v>30.97</v>
      </c>
    </row>
    <row r="225" spans="1:2" x14ac:dyDescent="0.25">
      <c r="A225">
        <v>49</v>
      </c>
      <c r="B225">
        <v>16.989999999999998</v>
      </c>
    </row>
    <row r="226" spans="1:2" x14ac:dyDescent="0.25">
      <c r="A226">
        <v>55</v>
      </c>
      <c r="B226">
        <v>23.45</v>
      </c>
    </row>
    <row r="227" spans="1:2" x14ac:dyDescent="0.25">
      <c r="A227">
        <v>53</v>
      </c>
      <c r="B227">
        <v>22.73</v>
      </c>
    </row>
    <row r="228" spans="1:2" x14ac:dyDescent="0.25">
      <c r="A228">
        <v>59</v>
      </c>
      <c r="B228">
        <v>27.51</v>
      </c>
    </row>
    <row r="229" spans="1:2" x14ac:dyDescent="0.25">
      <c r="A229">
        <v>60</v>
      </c>
      <c r="B229">
        <v>28.94</v>
      </c>
    </row>
    <row r="230" spans="1:2" x14ac:dyDescent="0.25">
      <c r="A230">
        <v>53</v>
      </c>
      <c r="B230">
        <v>21.78</v>
      </c>
    </row>
    <row r="231" spans="1:2" x14ac:dyDescent="0.25">
      <c r="A231">
        <v>54</v>
      </c>
      <c r="B231">
        <v>23.17</v>
      </c>
    </row>
    <row r="232" spans="1:2" x14ac:dyDescent="0.25">
      <c r="A232">
        <v>59</v>
      </c>
      <c r="B232">
        <v>25.74</v>
      </c>
    </row>
    <row r="233" spans="1:2" x14ac:dyDescent="0.25">
      <c r="A233">
        <v>60</v>
      </c>
      <c r="B233">
        <v>29.03</v>
      </c>
    </row>
    <row r="234" spans="1:2" x14ac:dyDescent="0.25">
      <c r="A234">
        <v>64</v>
      </c>
      <c r="B234">
        <v>34.76</v>
      </c>
    </row>
    <row r="235" spans="1:2" x14ac:dyDescent="0.25">
      <c r="A235">
        <v>62</v>
      </c>
      <c r="B235">
        <v>31</v>
      </c>
    </row>
    <row r="236" spans="1:2" x14ac:dyDescent="0.25">
      <c r="A236">
        <v>60</v>
      </c>
      <c r="B236">
        <v>28.68</v>
      </c>
    </row>
    <row r="237" spans="1:2" x14ac:dyDescent="0.25">
      <c r="A237">
        <v>57</v>
      </c>
      <c r="B237">
        <v>26.1</v>
      </c>
    </row>
    <row r="238" spans="1:2" x14ac:dyDescent="0.25">
      <c r="A238">
        <v>59</v>
      </c>
      <c r="B238">
        <v>27.93</v>
      </c>
    </row>
    <row r="239" spans="1:2" x14ac:dyDescent="0.25">
      <c r="A239">
        <v>52</v>
      </c>
      <c r="B239">
        <v>22.28</v>
      </c>
    </row>
    <row r="240" spans="1:2" x14ac:dyDescent="0.25">
      <c r="A240">
        <v>49</v>
      </c>
      <c r="B240">
        <v>17.600000000000001</v>
      </c>
    </row>
    <row r="241" spans="1:2" x14ac:dyDescent="0.25">
      <c r="A241">
        <v>50</v>
      </c>
      <c r="B241">
        <v>19.989999999999998</v>
      </c>
    </row>
    <row r="242" spans="1:2" x14ac:dyDescent="0.25">
      <c r="A242">
        <v>58</v>
      </c>
      <c r="B242">
        <v>22.73</v>
      </c>
    </row>
    <row r="243" spans="1:2" x14ac:dyDescent="0.25">
      <c r="A243">
        <v>58</v>
      </c>
      <c r="B243">
        <v>26.52</v>
      </c>
    </row>
    <row r="244" spans="1:2" x14ac:dyDescent="0.25">
      <c r="A244">
        <v>56</v>
      </c>
      <c r="B244">
        <v>25.05</v>
      </c>
    </row>
    <row r="245" spans="1:2" x14ac:dyDescent="0.25">
      <c r="A245">
        <v>60</v>
      </c>
      <c r="B245">
        <v>28.68</v>
      </c>
    </row>
    <row r="246" spans="1:2" x14ac:dyDescent="0.25">
      <c r="A246">
        <v>58</v>
      </c>
      <c r="B246">
        <v>25.37</v>
      </c>
    </row>
    <row r="247" spans="1:2" x14ac:dyDescent="0.25">
      <c r="A247">
        <v>57</v>
      </c>
      <c r="B247">
        <v>26.3</v>
      </c>
    </row>
    <row r="248" spans="1:2" x14ac:dyDescent="0.25">
      <c r="A248">
        <v>55</v>
      </c>
      <c r="B248">
        <v>23.58</v>
      </c>
    </row>
    <row r="249" spans="1:2" x14ac:dyDescent="0.25">
      <c r="A249">
        <v>54</v>
      </c>
      <c r="B249">
        <v>23.3</v>
      </c>
    </row>
    <row r="250" spans="1:2" x14ac:dyDescent="0.25">
      <c r="A250">
        <v>61</v>
      </c>
      <c r="B250">
        <v>30.04</v>
      </c>
    </row>
    <row r="251" spans="1:2" x14ac:dyDescent="0.25">
      <c r="A251">
        <v>61</v>
      </c>
      <c r="B251">
        <v>29.69</v>
      </c>
    </row>
    <row r="252" spans="1:2" x14ac:dyDescent="0.25">
      <c r="A252">
        <v>63</v>
      </c>
      <c r="B252">
        <v>33.380000000000003</v>
      </c>
    </row>
    <row r="253" spans="1:2" x14ac:dyDescent="0.25">
      <c r="A253">
        <v>55</v>
      </c>
      <c r="B253">
        <v>23.48</v>
      </c>
    </row>
    <row r="254" spans="1:2" x14ac:dyDescent="0.25">
      <c r="A254">
        <v>54</v>
      </c>
      <c r="B254">
        <v>23.41</v>
      </c>
    </row>
    <row r="255" spans="1:2" x14ac:dyDescent="0.25">
      <c r="A255">
        <v>58</v>
      </c>
      <c r="B255">
        <v>25.53</v>
      </c>
    </row>
    <row r="256" spans="1:2" x14ac:dyDescent="0.25">
      <c r="A256">
        <v>59</v>
      </c>
      <c r="B256">
        <v>27.5</v>
      </c>
    </row>
    <row r="257" spans="1:2" x14ac:dyDescent="0.25">
      <c r="A257">
        <v>57</v>
      </c>
      <c r="B257">
        <v>25.47</v>
      </c>
    </row>
    <row r="258" spans="1:2" x14ac:dyDescent="0.25">
      <c r="A258">
        <v>59</v>
      </c>
      <c r="B258">
        <v>26.41</v>
      </c>
    </row>
    <row r="259" spans="1:2" x14ac:dyDescent="0.25">
      <c r="A259">
        <v>54</v>
      </c>
      <c r="B259">
        <v>24.18</v>
      </c>
    </row>
    <row r="260" spans="1:2" x14ac:dyDescent="0.25">
      <c r="A260">
        <v>55</v>
      </c>
      <c r="B260">
        <v>24.01</v>
      </c>
    </row>
    <row r="261" spans="1:2" x14ac:dyDescent="0.25">
      <c r="A261">
        <v>58</v>
      </c>
      <c r="B261">
        <v>28.18</v>
      </c>
    </row>
    <row r="262" spans="1:2" x14ac:dyDescent="0.25">
      <c r="A262">
        <v>60</v>
      </c>
      <c r="B262">
        <v>29.35</v>
      </c>
    </row>
    <row r="263" spans="1:2" x14ac:dyDescent="0.25">
      <c r="A263">
        <v>60</v>
      </c>
      <c r="B263">
        <v>28.43</v>
      </c>
    </row>
    <row r="264" spans="1:2" x14ac:dyDescent="0.25">
      <c r="A264">
        <v>64</v>
      </c>
      <c r="B264">
        <v>34.17</v>
      </c>
    </row>
    <row r="265" spans="1:2" x14ac:dyDescent="0.25">
      <c r="A265">
        <v>59</v>
      </c>
      <c r="B265">
        <v>27.31</v>
      </c>
    </row>
    <row r="266" spans="1:2" x14ac:dyDescent="0.25">
      <c r="A266">
        <v>59</v>
      </c>
      <c r="B266">
        <v>25.79</v>
      </c>
    </row>
    <row r="267" spans="1:2" x14ac:dyDescent="0.25">
      <c r="A267">
        <v>55</v>
      </c>
      <c r="B267">
        <v>23.17</v>
      </c>
    </row>
    <row r="268" spans="1:2" x14ac:dyDescent="0.25">
      <c r="A268">
        <v>53</v>
      </c>
      <c r="B268">
        <v>22.65</v>
      </c>
    </row>
    <row r="269" spans="1:2" x14ac:dyDescent="0.25">
      <c r="A269">
        <v>59</v>
      </c>
      <c r="B269">
        <v>26.56</v>
      </c>
    </row>
    <row r="270" spans="1:2" x14ac:dyDescent="0.25">
      <c r="A270">
        <v>54</v>
      </c>
      <c r="B270">
        <v>22.19</v>
      </c>
    </row>
    <row r="271" spans="1:2" x14ac:dyDescent="0.25">
      <c r="A271">
        <v>56</v>
      </c>
      <c r="B271">
        <v>24.68</v>
      </c>
    </row>
    <row r="272" spans="1:2" x14ac:dyDescent="0.25">
      <c r="A272">
        <v>54</v>
      </c>
      <c r="B272">
        <v>28.2</v>
      </c>
    </row>
    <row r="273" spans="1:2" x14ac:dyDescent="0.25">
      <c r="A273">
        <v>57</v>
      </c>
      <c r="B273">
        <v>28.6</v>
      </c>
    </row>
    <row r="274" spans="1:2" x14ac:dyDescent="0.25">
      <c r="A274">
        <v>49</v>
      </c>
      <c r="B274">
        <v>25.8</v>
      </c>
    </row>
    <row r="275" spans="1:2" x14ac:dyDescent="0.25">
      <c r="A275">
        <v>49</v>
      </c>
      <c r="B275">
        <v>24.2</v>
      </c>
    </row>
    <row r="276" spans="1:2" x14ac:dyDescent="0.25">
      <c r="A276">
        <v>54</v>
      </c>
      <c r="B276">
        <v>30.7</v>
      </c>
    </row>
    <row r="277" spans="1:2" x14ac:dyDescent="0.25">
      <c r="A277">
        <v>47</v>
      </c>
      <c r="B277">
        <v>19.600000000000001</v>
      </c>
    </row>
    <row r="278" spans="1:2" x14ac:dyDescent="0.25">
      <c r="A278">
        <v>49</v>
      </c>
      <c r="B278">
        <v>21.6</v>
      </c>
    </row>
    <row r="279" spans="1:2" x14ac:dyDescent="0.25">
      <c r="A279">
        <v>49</v>
      </c>
      <c r="B279">
        <v>21</v>
      </c>
    </row>
    <row r="280" spans="1:2" x14ac:dyDescent="0.25">
      <c r="A280">
        <v>50</v>
      </c>
      <c r="B280">
        <v>19.899999999999999</v>
      </c>
    </row>
    <row r="281" spans="1:2" x14ac:dyDescent="0.25">
      <c r="A281">
        <v>53</v>
      </c>
      <c r="B281">
        <v>26</v>
      </c>
    </row>
    <row r="282" spans="1:2" x14ac:dyDescent="0.25">
      <c r="A282">
        <v>56</v>
      </c>
      <c r="B282">
        <v>26.8</v>
      </c>
    </row>
    <row r="283" spans="1:2" x14ac:dyDescent="0.25">
      <c r="A283">
        <v>51</v>
      </c>
      <c r="B283">
        <v>24.2</v>
      </c>
    </row>
    <row r="284" spans="1:2" x14ac:dyDescent="0.25">
      <c r="A284">
        <v>47</v>
      </c>
      <c r="B284">
        <v>20</v>
      </c>
    </row>
    <row r="285" spans="1:2" x14ac:dyDescent="0.25">
      <c r="A285">
        <v>54</v>
      </c>
      <c r="B285">
        <v>28.1</v>
      </c>
    </row>
    <row r="286" spans="1:2" x14ac:dyDescent="0.25">
      <c r="A286">
        <v>50</v>
      </c>
      <c r="B286">
        <v>19.5</v>
      </c>
    </row>
    <row r="287" spans="1:2" x14ac:dyDescent="0.25">
      <c r="A287">
        <v>44</v>
      </c>
      <c r="B287">
        <v>17.7</v>
      </c>
    </row>
    <row r="288" spans="1:2" x14ac:dyDescent="0.25">
      <c r="A288">
        <v>48</v>
      </c>
      <c r="B288">
        <v>20.7</v>
      </c>
    </row>
    <row r="289" spans="1:2" x14ac:dyDescent="0.25">
      <c r="A289">
        <v>55</v>
      </c>
      <c r="B289">
        <v>28.1</v>
      </c>
    </row>
    <row r="290" spans="1:2" x14ac:dyDescent="0.25">
      <c r="A290">
        <v>53</v>
      </c>
      <c r="B290">
        <v>27.2</v>
      </c>
    </row>
    <row r="291" spans="1:2" x14ac:dyDescent="0.25">
      <c r="A291">
        <v>46</v>
      </c>
      <c r="B291">
        <v>19.100000000000001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1"/>
  <sheetViews>
    <sheetView tabSelected="1" workbookViewId="0">
      <selection activeCell="D2" sqref="D2"/>
    </sheetView>
  </sheetViews>
  <sheetFormatPr defaultRowHeight="15" x14ac:dyDescent="0.25"/>
  <cols>
    <col min="8" max="8" width="12" bestFit="1" customWidth="1"/>
    <col min="10" max="11" width="12.7109375" customWidth="1"/>
    <col min="13" max="13" width="12.140625" customWidth="1"/>
    <col min="14" max="14" width="12.7109375" customWidth="1"/>
  </cols>
  <sheetData>
    <row r="1" spans="1:15" x14ac:dyDescent="0.25">
      <c r="A1" t="s">
        <v>2</v>
      </c>
      <c r="B1" t="s">
        <v>4</v>
      </c>
      <c r="C1" t="s">
        <v>3</v>
      </c>
      <c r="D1" t="s">
        <v>5</v>
      </c>
      <c r="E1" t="s">
        <v>7</v>
      </c>
      <c r="F1" t="s">
        <v>11</v>
      </c>
      <c r="G1" t="s">
        <v>6</v>
      </c>
      <c r="H1" t="s">
        <v>8</v>
      </c>
    </row>
    <row r="2" spans="1:15" x14ac:dyDescent="0.25">
      <c r="A2">
        <v>1</v>
      </c>
      <c r="B2">
        <v>56</v>
      </c>
      <c r="C2">
        <f>AVERAGE(B2:B11)</f>
        <v>50</v>
      </c>
      <c r="D2">
        <f>(1.0088*C2)-30.188</f>
        <v>20.251999999999999</v>
      </c>
      <c r="E2">
        <v>284</v>
      </c>
      <c r="F2">
        <f>E2*4</f>
        <v>1136</v>
      </c>
      <c r="G2">
        <f>D2*F2</f>
        <v>23006.271999999997</v>
      </c>
      <c r="H2" t="s">
        <v>9</v>
      </c>
    </row>
    <row r="3" spans="1:15" x14ac:dyDescent="0.25">
      <c r="B3">
        <v>52</v>
      </c>
      <c r="H3">
        <f>(7217.49*G2)</f>
        <v>166047538.09727997</v>
      </c>
    </row>
    <row r="4" spans="1:15" x14ac:dyDescent="0.25">
      <c r="B4">
        <v>45</v>
      </c>
      <c r="J4" t="s">
        <v>10</v>
      </c>
      <c r="K4" t="s">
        <v>9</v>
      </c>
      <c r="M4" t="s">
        <v>12</v>
      </c>
      <c r="N4" s="1">
        <f>J5-K5</f>
        <v>185474579.79899517</v>
      </c>
      <c r="O4" t="s">
        <v>13</v>
      </c>
    </row>
    <row r="5" spans="1:15" x14ac:dyDescent="0.25">
      <c r="B5">
        <v>43</v>
      </c>
      <c r="J5">
        <f>AVERAGE(H8,H18,H28,H38,H48)</f>
        <v>356912490.48698872</v>
      </c>
      <c r="K5">
        <f>AVERAGE(H3,H13,H23,H33,H43)</f>
        <v>171437910.68799356</v>
      </c>
    </row>
    <row r="6" spans="1:15" x14ac:dyDescent="0.25">
      <c r="B6">
        <v>61</v>
      </c>
    </row>
    <row r="7" spans="1:15" x14ac:dyDescent="0.25">
      <c r="B7">
        <v>55</v>
      </c>
      <c r="H7" t="s">
        <v>10</v>
      </c>
      <c r="N7" t="s">
        <v>14</v>
      </c>
    </row>
    <row r="8" spans="1:15" x14ac:dyDescent="0.25">
      <c r="B8">
        <v>47</v>
      </c>
      <c r="H8">
        <f>(15025.92*G2)</f>
        <v>345690402.57023996</v>
      </c>
    </row>
    <row r="9" spans="1:15" x14ac:dyDescent="0.25">
      <c r="B9">
        <v>44</v>
      </c>
    </row>
    <row r="10" spans="1:15" x14ac:dyDescent="0.25">
      <c r="B10">
        <v>46</v>
      </c>
    </row>
    <row r="11" spans="1:15" x14ac:dyDescent="0.25">
      <c r="B11">
        <v>51</v>
      </c>
    </row>
    <row r="12" spans="1:15" x14ac:dyDescent="0.25">
      <c r="A12">
        <v>2</v>
      </c>
      <c r="B12">
        <v>45</v>
      </c>
      <c r="C12">
        <f>AVERAGE(B12:B21)</f>
        <v>48.8</v>
      </c>
      <c r="D12">
        <f>(1.0088*C12)-30.188</f>
        <v>19.041439999999991</v>
      </c>
      <c r="E12">
        <v>297</v>
      </c>
      <c r="F12">
        <f>E12*4</f>
        <v>1188</v>
      </c>
      <c r="G12">
        <f>D12*F12</f>
        <v>22621.230719999989</v>
      </c>
      <c r="H12" t="s">
        <v>9</v>
      </c>
    </row>
    <row r="13" spans="1:15" x14ac:dyDescent="0.25">
      <c r="B13">
        <v>50</v>
      </c>
      <c r="H13">
        <f>(7217.49*G12)</f>
        <v>163268506.50929272</v>
      </c>
    </row>
    <row r="14" spans="1:15" x14ac:dyDescent="0.25">
      <c r="B14">
        <v>55</v>
      </c>
    </row>
    <row r="15" spans="1:15" x14ac:dyDescent="0.25">
      <c r="B15">
        <v>57</v>
      </c>
    </row>
    <row r="16" spans="1:15" x14ac:dyDescent="0.25">
      <c r="B16">
        <v>58</v>
      </c>
    </row>
    <row r="17" spans="1:8" x14ac:dyDescent="0.25">
      <c r="B17">
        <v>60</v>
      </c>
      <c r="H17" t="s">
        <v>10</v>
      </c>
    </row>
    <row r="18" spans="1:8" x14ac:dyDescent="0.25">
      <c r="B18">
        <v>44</v>
      </c>
      <c r="H18">
        <f>(15025.92*G12)</f>
        <v>339904803.10026222</v>
      </c>
    </row>
    <row r="19" spans="1:8" x14ac:dyDescent="0.25">
      <c r="B19">
        <v>40</v>
      </c>
    </row>
    <row r="20" spans="1:8" x14ac:dyDescent="0.25">
      <c r="B20">
        <v>37</v>
      </c>
    </row>
    <row r="21" spans="1:8" x14ac:dyDescent="0.25">
      <c r="B21">
        <v>42</v>
      </c>
    </row>
    <row r="22" spans="1:8" x14ac:dyDescent="0.25">
      <c r="A22">
        <v>3</v>
      </c>
      <c r="B22">
        <v>43</v>
      </c>
      <c r="C22">
        <f>AVERAGE(B22:B31)</f>
        <v>48.5</v>
      </c>
      <c r="D22">
        <f>(1.0088*C22)-30.188</f>
        <v>18.738799999999994</v>
      </c>
      <c r="E22">
        <v>307</v>
      </c>
      <c r="F22">
        <f>E22*4</f>
        <v>1228</v>
      </c>
      <c r="G22">
        <f>D22*F22</f>
        <v>23011.246399999993</v>
      </c>
      <c r="H22" t="s">
        <v>9</v>
      </c>
    </row>
    <row r="23" spans="1:8" x14ac:dyDescent="0.25">
      <c r="B23">
        <v>45</v>
      </c>
      <c r="H23">
        <f>(7217.49*G22)</f>
        <v>166083440.77953595</v>
      </c>
    </row>
    <row r="24" spans="1:8" x14ac:dyDescent="0.25">
      <c r="B24">
        <v>48</v>
      </c>
    </row>
    <row r="25" spans="1:8" x14ac:dyDescent="0.25">
      <c r="B25">
        <v>56</v>
      </c>
    </row>
    <row r="26" spans="1:8" x14ac:dyDescent="0.25">
      <c r="B26">
        <v>50</v>
      </c>
    </row>
    <row r="27" spans="1:8" x14ac:dyDescent="0.25">
      <c r="B27">
        <v>55</v>
      </c>
      <c r="H27" t="s">
        <v>10</v>
      </c>
    </row>
    <row r="28" spans="1:8" x14ac:dyDescent="0.25">
      <c r="B28">
        <v>61</v>
      </c>
      <c r="H28">
        <f>(15025.92*G22)</f>
        <v>345765147.50668788</v>
      </c>
    </row>
    <row r="29" spans="1:8" x14ac:dyDescent="0.25">
      <c r="B29">
        <v>35</v>
      </c>
    </row>
    <row r="30" spans="1:8" x14ac:dyDescent="0.25">
      <c r="B30">
        <v>45</v>
      </c>
    </row>
    <row r="31" spans="1:8" x14ac:dyDescent="0.25">
      <c r="B31">
        <v>47</v>
      </c>
    </row>
    <row r="32" spans="1:8" x14ac:dyDescent="0.25">
      <c r="A32">
        <v>4</v>
      </c>
      <c r="B32">
        <v>50</v>
      </c>
      <c r="C32">
        <f>AVERAGE(B32:B41)</f>
        <v>48.3</v>
      </c>
      <c r="D32">
        <f>(1.0088*C32)-30.188</f>
        <v>18.537039999999994</v>
      </c>
      <c r="E32">
        <v>339</v>
      </c>
      <c r="F32">
        <f>E32*4</f>
        <v>1356</v>
      </c>
      <c r="G32">
        <f>D32*F32</f>
        <v>25136.226239999993</v>
      </c>
      <c r="H32" t="s">
        <v>9</v>
      </c>
    </row>
    <row r="33" spans="1:8" x14ac:dyDescent="0.25">
      <c r="B33">
        <v>53</v>
      </c>
      <c r="H33">
        <f>(7217.49*G32)</f>
        <v>181420461.52493754</v>
      </c>
    </row>
    <row r="34" spans="1:8" x14ac:dyDescent="0.25">
      <c r="B34">
        <v>58</v>
      </c>
    </row>
    <row r="35" spans="1:8" x14ac:dyDescent="0.25">
      <c r="B35">
        <v>46</v>
      </c>
    </row>
    <row r="36" spans="1:8" x14ac:dyDescent="0.25">
      <c r="B36">
        <v>44</v>
      </c>
    </row>
    <row r="37" spans="1:8" x14ac:dyDescent="0.25">
      <c r="B37">
        <v>39</v>
      </c>
      <c r="H37" t="s">
        <v>10</v>
      </c>
    </row>
    <row r="38" spans="1:8" x14ac:dyDescent="0.25">
      <c r="B38">
        <v>40</v>
      </c>
      <c r="H38">
        <f>(15025.92*G32)</f>
        <v>377694924.58414072</v>
      </c>
    </row>
    <row r="39" spans="1:8" x14ac:dyDescent="0.25">
      <c r="B39">
        <v>47</v>
      </c>
    </row>
    <row r="40" spans="1:8" x14ac:dyDescent="0.25">
      <c r="B40">
        <v>56</v>
      </c>
    </row>
    <row r="41" spans="1:8" x14ac:dyDescent="0.25">
      <c r="B41">
        <v>50</v>
      </c>
    </row>
    <row r="42" spans="1:8" x14ac:dyDescent="0.25">
      <c r="A42">
        <v>5</v>
      </c>
      <c r="B42">
        <v>49</v>
      </c>
      <c r="C42">
        <f>AVERAGE(B42:B51)</f>
        <v>49.4</v>
      </c>
      <c r="D42">
        <f>(1.0088*C42)-30.188</f>
        <v>19.646719999999998</v>
      </c>
      <c r="E42">
        <v>318</v>
      </c>
      <c r="F42">
        <f>E42*4</f>
        <v>1272</v>
      </c>
      <c r="G42">
        <f>D42*F42</f>
        <v>24990.627839999997</v>
      </c>
      <c r="H42" t="s">
        <v>9</v>
      </c>
    </row>
    <row r="43" spans="1:8" x14ac:dyDescent="0.25">
      <c r="B43">
        <v>50</v>
      </c>
      <c r="H43">
        <f>(7217.49*G42)</f>
        <v>180369606.52892157</v>
      </c>
    </row>
    <row r="44" spans="1:8" x14ac:dyDescent="0.25">
      <c r="B44">
        <v>38</v>
      </c>
    </row>
    <row r="45" spans="1:8" x14ac:dyDescent="0.25">
      <c r="B45">
        <v>42</v>
      </c>
    </row>
    <row r="46" spans="1:8" x14ac:dyDescent="0.25">
      <c r="B46">
        <v>48</v>
      </c>
    </row>
    <row r="47" spans="1:8" x14ac:dyDescent="0.25">
      <c r="B47">
        <v>49</v>
      </c>
      <c r="H47" t="s">
        <v>10</v>
      </c>
    </row>
    <row r="48" spans="1:8" x14ac:dyDescent="0.25">
      <c r="B48">
        <v>51</v>
      </c>
      <c r="H48">
        <f>(15025.92*G42)</f>
        <v>375507174.67361277</v>
      </c>
    </row>
    <row r="49" spans="2:2" x14ac:dyDescent="0.25">
      <c r="B49">
        <v>51</v>
      </c>
    </row>
    <row r="50" spans="2:2" x14ac:dyDescent="0.25">
      <c r="B50">
        <v>57</v>
      </c>
    </row>
    <row r="51" spans="2:2" x14ac:dyDescent="0.25">
      <c r="B51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Extrapolation</vt:lpstr>
    </vt:vector>
  </TitlesOfParts>
  <Company>Edinburgh Napier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</dc:creator>
  <cp:lastModifiedBy>Matt</cp:lastModifiedBy>
  <dcterms:created xsi:type="dcterms:W3CDTF">2016-11-21T16:08:40Z</dcterms:created>
  <dcterms:modified xsi:type="dcterms:W3CDTF">2018-05-03T12:48:02Z</dcterms:modified>
</cp:coreProperties>
</file>