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D:\Matt\Documents\Athropogenic Noise PhD and Beyond\Thesis Write up\Start and End\Appendices\A\Chapter 4.3\Algal Filtration\"/>
    </mc:Choice>
  </mc:AlternateContent>
  <xr:revisionPtr revIDLastSave="0" documentId="13_ncr:1_{C8880478-5CA8-47C8-B3AA-90AD34726E15}" xr6:coauthVersionLast="32" xr6:coauthVersionMax="32" xr10:uidLastSave="{00000000-0000-0000-0000-000000000000}"/>
  <bookViews>
    <workbookView xWindow="0" yWindow="0" windowWidth="28800" windowHeight="12435" activeTab="1" xr2:uid="{00000000-000D-0000-FFFF-FFFF00000000}"/>
  </bookViews>
  <sheets>
    <sheet name="Raw data" sheetId="1" r:id="rId1"/>
    <sheet name="Consumption lgh" sheetId="2" r:id="rId2"/>
  </sheets>
  <calcPr calcId="179017"/>
</workbook>
</file>

<file path=xl/calcChain.xml><?xml version="1.0" encoding="utf-8"?>
<calcChain xmlns="http://schemas.openxmlformats.org/spreadsheetml/2006/main">
  <c r="S2" i="1" l="1"/>
  <c r="I6" i="2" l="1"/>
  <c r="I2" i="2"/>
  <c r="F3" i="2"/>
  <c r="F4" i="2"/>
  <c r="F5" i="2"/>
  <c r="F6" i="2"/>
  <c r="F7" i="2"/>
  <c r="F8" i="2"/>
  <c r="F9" i="2"/>
  <c r="F10" i="2"/>
  <c r="F11" i="2"/>
  <c r="F2" i="2"/>
  <c r="D3" i="2"/>
  <c r="I3" i="2" s="1"/>
  <c r="D4" i="2"/>
  <c r="I4" i="2" s="1"/>
  <c r="D5" i="2"/>
  <c r="I5" i="2" s="1"/>
  <c r="D6" i="2"/>
  <c r="D7" i="2"/>
  <c r="I7" i="2" s="1"/>
  <c r="D8" i="2"/>
  <c r="D9" i="2"/>
  <c r="I9" i="2" s="1"/>
  <c r="D10" i="2"/>
  <c r="I10" i="2" s="1"/>
  <c r="D11" i="2"/>
  <c r="D2" i="2"/>
  <c r="I8" i="2" l="1"/>
  <c r="K7" i="2" s="1"/>
  <c r="I11" i="2"/>
  <c r="K2" i="2"/>
  <c r="U6" i="1" l="1"/>
  <c r="U3" i="1"/>
  <c r="S7" i="1" l="1"/>
  <c r="S3" i="1" l="1"/>
  <c r="S6" i="1"/>
  <c r="T7" i="1" l="1"/>
  <c r="U7" i="1"/>
  <c r="T4" i="1"/>
  <c r="U4" i="1"/>
  <c r="S4" i="1"/>
  <c r="T6" i="1" l="1"/>
  <c r="T3" i="1"/>
  <c r="U5" i="1"/>
  <c r="T5" i="1"/>
  <c r="T2" i="1"/>
  <c r="S5" i="1"/>
  <c r="U2" i="1" l="1"/>
</calcChain>
</file>

<file path=xl/sharedStrings.xml><?xml version="1.0" encoding="utf-8"?>
<sst xmlns="http://schemas.openxmlformats.org/spreadsheetml/2006/main" count="200" uniqueCount="19">
  <si>
    <t>Treatment</t>
  </si>
  <si>
    <t>Day</t>
  </si>
  <si>
    <t>Time</t>
  </si>
  <si>
    <t>Sample</t>
  </si>
  <si>
    <t>average cell count</t>
  </si>
  <si>
    <t>Noise</t>
  </si>
  <si>
    <t>Control</t>
  </si>
  <si>
    <t>T0</t>
  </si>
  <si>
    <t>T1.5</t>
  </si>
  <si>
    <t>T3</t>
  </si>
  <si>
    <t>Mean</t>
  </si>
  <si>
    <t>Stdev</t>
  </si>
  <si>
    <t>st er</t>
  </si>
  <si>
    <t>T0 litre</t>
  </si>
  <si>
    <t>T3 litre</t>
  </si>
  <si>
    <r>
      <t xml:space="preserve">T0 </t>
    </r>
    <r>
      <rPr>
        <sz val="11"/>
        <color theme="1"/>
        <rFont val="Calibri"/>
        <family val="2"/>
      </rPr>
      <t>µl</t>
    </r>
  </si>
  <si>
    <t>T3 µl</t>
  </si>
  <si>
    <t>weight sum</t>
  </si>
  <si>
    <t>Consummed algae cells/l/g/h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</si>
</sst>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1"/>
  <sheetViews>
    <sheetView workbookViewId="0">
      <selection activeCell="P26" sqref="P26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I1" t="s">
        <v>0</v>
      </c>
      <c r="J1" t="s">
        <v>1</v>
      </c>
      <c r="K1" t="s">
        <v>7</v>
      </c>
      <c r="L1" t="s">
        <v>8</v>
      </c>
      <c r="M1" t="s">
        <v>9</v>
      </c>
      <c r="Q1" t="s">
        <v>0</v>
      </c>
      <c r="S1" t="s">
        <v>7</v>
      </c>
      <c r="T1" t="s">
        <v>8</v>
      </c>
      <c r="U1" t="s">
        <v>9</v>
      </c>
    </row>
    <row r="2" spans="1:21" x14ac:dyDescent="0.25">
      <c r="A2" t="s">
        <v>5</v>
      </c>
      <c r="B2">
        <v>1</v>
      </c>
      <c r="C2">
        <v>0</v>
      </c>
      <c r="D2">
        <v>1</v>
      </c>
      <c r="E2">
        <v>6.6</v>
      </c>
      <c r="I2" t="s">
        <v>5</v>
      </c>
      <c r="J2">
        <v>1</v>
      </c>
      <c r="K2">
        <v>46.46</v>
      </c>
      <c r="L2">
        <v>41.92</v>
      </c>
      <c r="M2">
        <v>29.266666666666666</v>
      </c>
      <c r="Q2" t="s">
        <v>5</v>
      </c>
      <c r="R2" t="s">
        <v>10</v>
      </c>
      <c r="S2">
        <f>AVERAGE(K2:K6)</f>
        <v>43.676000000000002</v>
      </c>
      <c r="T2">
        <f>AVERAGE(L2:L6)</f>
        <v>38.480000000000004</v>
      </c>
      <c r="U2">
        <f>AVERAGE(M2:M6)</f>
        <v>28.651333333333334</v>
      </c>
    </row>
    <row r="3" spans="1:21" x14ac:dyDescent="0.25">
      <c r="A3" t="s">
        <v>5</v>
      </c>
      <c r="B3">
        <v>1</v>
      </c>
      <c r="C3">
        <v>0</v>
      </c>
      <c r="D3">
        <v>2</v>
      </c>
      <c r="E3">
        <v>47</v>
      </c>
      <c r="I3" t="s">
        <v>5</v>
      </c>
      <c r="J3">
        <v>2</v>
      </c>
      <c r="K3">
        <v>42.56</v>
      </c>
      <c r="L3">
        <v>66.84</v>
      </c>
      <c r="M3">
        <v>40.950000000000003</v>
      </c>
      <c r="R3" t="s">
        <v>11</v>
      </c>
      <c r="S3">
        <f>STDEV(K2:K6)</f>
        <v>10.360274127647363</v>
      </c>
      <c r="T3">
        <f>STDEV(L2:L6)</f>
        <v>17.397218168431404</v>
      </c>
      <c r="U3">
        <f>STDEV(M2:M6)</f>
        <v>7.4388468341687428</v>
      </c>
    </row>
    <row r="4" spans="1:21" x14ac:dyDescent="0.25">
      <c r="A4" t="s">
        <v>5</v>
      </c>
      <c r="B4">
        <v>1</v>
      </c>
      <c r="C4">
        <v>0</v>
      </c>
      <c r="D4">
        <v>3</v>
      </c>
      <c r="E4">
        <v>43.4</v>
      </c>
      <c r="I4" t="s">
        <v>5</v>
      </c>
      <c r="J4">
        <v>3</v>
      </c>
      <c r="K4">
        <v>45.279999999999994</v>
      </c>
      <c r="L4">
        <v>33.959999999999994</v>
      </c>
      <c r="M4">
        <v>25.080000000000002</v>
      </c>
      <c r="R4" t="s">
        <v>12</v>
      </c>
      <c r="S4">
        <f>(STDEV(K2:K6))/(SQRT(COUNT(K2:K6)))</f>
        <v>4.6332554429903672</v>
      </c>
      <c r="T4">
        <f>(STDEV(L2:L6))/(SQRT(COUNT(L2:L6)))</f>
        <v>7.7802724888014012</v>
      </c>
      <c r="U4">
        <f t="shared" ref="U4" si="0">(STDEV(M2:M6))/(SQRT(COUNT(M2:M6)))</f>
        <v>3.3267534390820828</v>
      </c>
    </row>
    <row r="5" spans="1:21" x14ac:dyDescent="0.25">
      <c r="A5" t="s">
        <v>5</v>
      </c>
      <c r="B5">
        <v>1</v>
      </c>
      <c r="C5">
        <v>0</v>
      </c>
      <c r="D5">
        <v>4</v>
      </c>
      <c r="E5" s="1">
        <v>103.8</v>
      </c>
      <c r="I5" t="s">
        <v>5</v>
      </c>
      <c r="J5">
        <v>4</v>
      </c>
      <c r="K5">
        <v>27.68</v>
      </c>
      <c r="L5">
        <v>25.839999999999996</v>
      </c>
      <c r="M5">
        <v>21.4</v>
      </c>
      <c r="Q5" t="s">
        <v>6</v>
      </c>
      <c r="R5" t="s">
        <v>10</v>
      </c>
      <c r="S5">
        <f>AVERAGE(K7:K11)</f>
        <v>43.648000000000003</v>
      </c>
      <c r="T5">
        <f>AVERAGE(L7:L11)</f>
        <v>26.127999999999997</v>
      </c>
      <c r="U5">
        <f>AVERAGE(M7:M11)</f>
        <v>12.087999999999999</v>
      </c>
    </row>
    <row r="6" spans="1:21" x14ac:dyDescent="0.25">
      <c r="A6" t="s">
        <v>5</v>
      </c>
      <c r="B6">
        <v>1</v>
      </c>
      <c r="C6">
        <v>0</v>
      </c>
      <c r="D6">
        <v>5</v>
      </c>
      <c r="E6">
        <v>31.5</v>
      </c>
      <c r="I6" t="s">
        <v>5</v>
      </c>
      <c r="J6">
        <v>5</v>
      </c>
      <c r="K6">
        <v>56.4</v>
      </c>
      <c r="L6">
        <v>23.840000000000003</v>
      </c>
      <c r="M6">
        <v>26.559999999999995</v>
      </c>
      <c r="R6" t="s">
        <v>11</v>
      </c>
      <c r="S6">
        <f>STDEV(K7:K11)</f>
        <v>8.6502901685434974</v>
      </c>
      <c r="T6">
        <f>STDEV(L7:L11)</f>
        <v>10.951945945812556</v>
      </c>
      <c r="U6">
        <f>STDEV(M7:M11)</f>
        <v>9.1043462148580474</v>
      </c>
    </row>
    <row r="7" spans="1:21" x14ac:dyDescent="0.25">
      <c r="A7" t="s">
        <v>5</v>
      </c>
      <c r="B7">
        <v>1</v>
      </c>
      <c r="C7">
        <v>1.5</v>
      </c>
      <c r="D7">
        <v>1</v>
      </c>
      <c r="E7">
        <v>52.2</v>
      </c>
      <c r="I7" t="s">
        <v>6</v>
      </c>
      <c r="J7">
        <v>1</v>
      </c>
      <c r="K7">
        <v>46.96</v>
      </c>
      <c r="L7">
        <v>37.519999999999996</v>
      </c>
      <c r="M7">
        <v>27.48</v>
      </c>
      <c r="R7" t="s">
        <v>12</v>
      </c>
      <c r="S7">
        <f>(STDEV(K7:K11))/(SQRT(COUNT(K7:K11)))</f>
        <v>3.8685273683922743</v>
      </c>
      <c r="T7">
        <f t="shared" ref="T7:U7" si="1">(STDEV(L7:L11))/(SQRT(COUNT(L7:L11)))</f>
        <v>4.8978591241480203</v>
      </c>
      <c r="U7">
        <f t="shared" si="1"/>
        <v>4.0715874054230996</v>
      </c>
    </row>
    <row r="8" spans="1:21" x14ac:dyDescent="0.25">
      <c r="A8" t="s">
        <v>5</v>
      </c>
      <c r="B8">
        <v>1</v>
      </c>
      <c r="C8">
        <v>1.5</v>
      </c>
      <c r="D8">
        <v>2</v>
      </c>
      <c r="E8">
        <v>28.6</v>
      </c>
      <c r="I8" t="s">
        <v>6</v>
      </c>
      <c r="J8">
        <v>2</v>
      </c>
      <c r="K8">
        <v>52.720000000000006</v>
      </c>
      <c r="L8">
        <v>37</v>
      </c>
      <c r="M8">
        <v>12.879999999999999</v>
      </c>
    </row>
    <row r="9" spans="1:21" x14ac:dyDescent="0.25">
      <c r="A9" t="s">
        <v>5</v>
      </c>
      <c r="B9">
        <v>1</v>
      </c>
      <c r="C9">
        <v>1.5</v>
      </c>
      <c r="D9">
        <v>3</v>
      </c>
      <c r="E9">
        <v>23.8</v>
      </c>
      <c r="I9" t="s">
        <v>6</v>
      </c>
      <c r="J9">
        <v>3</v>
      </c>
      <c r="K9">
        <v>49.2</v>
      </c>
      <c r="L9">
        <v>17.2</v>
      </c>
      <c r="M9">
        <v>8.8000000000000007</v>
      </c>
    </row>
    <row r="10" spans="1:21" x14ac:dyDescent="0.25">
      <c r="A10" t="s">
        <v>5</v>
      </c>
      <c r="B10">
        <v>1</v>
      </c>
      <c r="C10">
        <v>1.5</v>
      </c>
      <c r="D10">
        <v>4</v>
      </c>
      <c r="E10">
        <v>67.8</v>
      </c>
      <c r="I10" t="s">
        <v>6</v>
      </c>
      <c r="J10">
        <v>4</v>
      </c>
      <c r="K10">
        <v>32</v>
      </c>
      <c r="L10">
        <v>13.84</v>
      </c>
      <c r="M10">
        <v>5.48</v>
      </c>
    </row>
    <row r="11" spans="1:21" x14ac:dyDescent="0.25">
      <c r="A11" t="s">
        <v>5</v>
      </c>
      <c r="B11">
        <v>1</v>
      </c>
      <c r="C11">
        <v>1.5</v>
      </c>
      <c r="D11">
        <v>5</v>
      </c>
      <c r="E11">
        <v>37.200000000000003</v>
      </c>
      <c r="I11" t="s">
        <v>6</v>
      </c>
      <c r="J11">
        <v>5</v>
      </c>
      <c r="K11">
        <v>37.36</v>
      </c>
      <c r="L11">
        <v>25.08</v>
      </c>
      <c r="M11">
        <v>5.8</v>
      </c>
    </row>
    <row r="12" spans="1:21" x14ac:dyDescent="0.25">
      <c r="A12" t="s">
        <v>5</v>
      </c>
      <c r="B12">
        <v>1</v>
      </c>
      <c r="C12">
        <v>3</v>
      </c>
      <c r="D12">
        <v>1</v>
      </c>
      <c r="E12" s="1">
        <v>149</v>
      </c>
    </row>
    <row r="13" spans="1:21" x14ac:dyDescent="0.25">
      <c r="A13" t="s">
        <v>5</v>
      </c>
      <c r="B13">
        <v>1</v>
      </c>
      <c r="C13">
        <v>3</v>
      </c>
      <c r="D13">
        <v>2</v>
      </c>
      <c r="E13" s="1">
        <v>135</v>
      </c>
    </row>
    <row r="14" spans="1:21" x14ac:dyDescent="0.25">
      <c r="A14" t="s">
        <v>5</v>
      </c>
      <c r="B14">
        <v>1</v>
      </c>
      <c r="C14">
        <v>3</v>
      </c>
      <c r="D14">
        <v>3</v>
      </c>
      <c r="E14">
        <v>32.6</v>
      </c>
    </row>
    <row r="15" spans="1:21" x14ac:dyDescent="0.25">
      <c r="A15" t="s">
        <v>5</v>
      </c>
      <c r="B15">
        <v>1</v>
      </c>
      <c r="C15">
        <v>3</v>
      </c>
      <c r="D15">
        <v>4</v>
      </c>
      <c r="E15">
        <v>24.2</v>
      </c>
    </row>
    <row r="16" spans="1:21" x14ac:dyDescent="0.25">
      <c r="A16" t="s">
        <v>5</v>
      </c>
      <c r="B16">
        <v>1</v>
      </c>
      <c r="C16">
        <v>3</v>
      </c>
      <c r="D16">
        <v>5</v>
      </c>
      <c r="E16">
        <v>31</v>
      </c>
    </row>
    <row r="17" spans="1:5" x14ac:dyDescent="0.25">
      <c r="A17" t="s">
        <v>6</v>
      </c>
      <c r="B17">
        <v>1</v>
      </c>
      <c r="C17">
        <v>0</v>
      </c>
      <c r="D17">
        <v>1</v>
      </c>
      <c r="E17">
        <v>88.4</v>
      </c>
    </row>
    <row r="18" spans="1:5" x14ac:dyDescent="0.25">
      <c r="A18" t="s">
        <v>6</v>
      </c>
      <c r="B18">
        <v>1</v>
      </c>
      <c r="C18">
        <v>0</v>
      </c>
      <c r="D18">
        <v>2</v>
      </c>
      <c r="E18">
        <v>24.4</v>
      </c>
    </row>
    <row r="19" spans="1:5" x14ac:dyDescent="0.25">
      <c r="A19" t="s">
        <v>6</v>
      </c>
      <c r="B19">
        <v>1</v>
      </c>
      <c r="C19">
        <v>0</v>
      </c>
      <c r="D19">
        <v>3</v>
      </c>
      <c r="E19">
        <v>72</v>
      </c>
    </row>
    <row r="20" spans="1:5" x14ac:dyDescent="0.25">
      <c r="A20" t="s">
        <v>6</v>
      </c>
      <c r="B20">
        <v>1</v>
      </c>
      <c r="C20">
        <v>0</v>
      </c>
      <c r="D20">
        <v>4</v>
      </c>
      <c r="E20">
        <v>17.8</v>
      </c>
    </row>
    <row r="21" spans="1:5" x14ac:dyDescent="0.25">
      <c r="A21" t="s">
        <v>6</v>
      </c>
      <c r="B21">
        <v>1</v>
      </c>
      <c r="C21">
        <v>0</v>
      </c>
      <c r="D21">
        <v>5</v>
      </c>
      <c r="E21">
        <v>32.200000000000003</v>
      </c>
    </row>
    <row r="22" spans="1:5" x14ac:dyDescent="0.25">
      <c r="A22" t="s">
        <v>6</v>
      </c>
      <c r="B22">
        <v>1</v>
      </c>
      <c r="C22">
        <v>1.5</v>
      </c>
      <c r="D22">
        <v>1</v>
      </c>
      <c r="E22">
        <v>24.6</v>
      </c>
    </row>
    <row r="23" spans="1:5" x14ac:dyDescent="0.25">
      <c r="A23" t="s">
        <v>6</v>
      </c>
      <c r="B23">
        <v>1</v>
      </c>
      <c r="C23">
        <v>1.5</v>
      </c>
      <c r="D23">
        <v>2</v>
      </c>
      <c r="E23">
        <v>3.4</v>
      </c>
    </row>
    <row r="24" spans="1:5" x14ac:dyDescent="0.25">
      <c r="A24" t="s">
        <v>6</v>
      </c>
      <c r="B24">
        <v>1</v>
      </c>
      <c r="C24">
        <v>1.5</v>
      </c>
      <c r="D24">
        <v>3</v>
      </c>
      <c r="E24">
        <v>48.2</v>
      </c>
    </row>
    <row r="25" spans="1:5" x14ac:dyDescent="0.25">
      <c r="A25" t="s">
        <v>6</v>
      </c>
      <c r="B25">
        <v>1</v>
      </c>
      <c r="C25">
        <v>1.5</v>
      </c>
      <c r="D25">
        <v>4</v>
      </c>
      <c r="E25">
        <v>34.799999999999997</v>
      </c>
    </row>
    <row r="26" spans="1:5" x14ac:dyDescent="0.25">
      <c r="A26" t="s">
        <v>6</v>
      </c>
      <c r="B26">
        <v>1</v>
      </c>
      <c r="C26">
        <v>1.5</v>
      </c>
      <c r="D26">
        <v>5</v>
      </c>
      <c r="E26">
        <v>76.599999999999994</v>
      </c>
    </row>
    <row r="27" spans="1:5" x14ac:dyDescent="0.25">
      <c r="A27" t="s">
        <v>6</v>
      </c>
      <c r="B27">
        <v>1</v>
      </c>
      <c r="C27">
        <v>3</v>
      </c>
      <c r="D27">
        <v>1</v>
      </c>
      <c r="E27">
        <v>28.6</v>
      </c>
    </row>
    <row r="28" spans="1:5" x14ac:dyDescent="0.25">
      <c r="A28" t="s">
        <v>6</v>
      </c>
      <c r="B28">
        <v>1</v>
      </c>
      <c r="C28">
        <v>3</v>
      </c>
      <c r="D28">
        <v>2</v>
      </c>
      <c r="E28">
        <v>17.2</v>
      </c>
    </row>
    <row r="29" spans="1:5" x14ac:dyDescent="0.25">
      <c r="A29" t="s">
        <v>6</v>
      </c>
      <c r="B29">
        <v>1</v>
      </c>
      <c r="C29">
        <v>3</v>
      </c>
      <c r="D29">
        <v>3</v>
      </c>
      <c r="E29">
        <v>26.2</v>
      </c>
    </row>
    <row r="30" spans="1:5" x14ac:dyDescent="0.25">
      <c r="A30" t="s">
        <v>6</v>
      </c>
      <c r="B30">
        <v>1</v>
      </c>
      <c r="C30">
        <v>3</v>
      </c>
      <c r="D30">
        <v>4</v>
      </c>
      <c r="E30">
        <v>45.8</v>
      </c>
    </row>
    <row r="31" spans="1:5" x14ac:dyDescent="0.25">
      <c r="A31" t="s">
        <v>6</v>
      </c>
      <c r="B31">
        <v>1</v>
      </c>
      <c r="C31">
        <v>3</v>
      </c>
      <c r="D31">
        <v>5</v>
      </c>
      <c r="E31">
        <v>19.600000000000001</v>
      </c>
    </row>
    <row r="32" spans="1:5" x14ac:dyDescent="0.25">
      <c r="A32" t="s">
        <v>5</v>
      </c>
      <c r="B32">
        <v>2</v>
      </c>
      <c r="C32">
        <v>0</v>
      </c>
      <c r="D32">
        <v>1</v>
      </c>
      <c r="E32">
        <v>41.8</v>
      </c>
    </row>
    <row r="33" spans="1:5" x14ac:dyDescent="0.25">
      <c r="A33" t="s">
        <v>5</v>
      </c>
      <c r="B33">
        <v>2</v>
      </c>
      <c r="C33">
        <v>0</v>
      </c>
      <c r="D33">
        <v>2</v>
      </c>
      <c r="E33">
        <v>56.6</v>
      </c>
    </row>
    <row r="34" spans="1:5" x14ac:dyDescent="0.25">
      <c r="A34" t="s">
        <v>5</v>
      </c>
      <c r="B34">
        <v>2</v>
      </c>
      <c r="C34">
        <v>0</v>
      </c>
      <c r="D34">
        <v>3</v>
      </c>
      <c r="E34">
        <v>41.8</v>
      </c>
    </row>
    <row r="35" spans="1:5" x14ac:dyDescent="0.25">
      <c r="A35" t="s">
        <v>5</v>
      </c>
      <c r="B35">
        <v>2</v>
      </c>
      <c r="C35">
        <v>0</v>
      </c>
      <c r="D35">
        <v>4</v>
      </c>
      <c r="E35">
        <v>29.8</v>
      </c>
    </row>
    <row r="36" spans="1:5" x14ac:dyDescent="0.25">
      <c r="A36" t="s">
        <v>5</v>
      </c>
      <c r="B36">
        <v>2</v>
      </c>
      <c r="C36">
        <v>0</v>
      </c>
      <c r="D36">
        <v>5</v>
      </c>
      <c r="E36">
        <v>42.8</v>
      </c>
    </row>
    <row r="37" spans="1:5" x14ac:dyDescent="0.25">
      <c r="A37" t="s">
        <v>5</v>
      </c>
      <c r="B37">
        <v>2</v>
      </c>
      <c r="C37">
        <v>1.5</v>
      </c>
      <c r="D37">
        <v>1</v>
      </c>
      <c r="E37">
        <v>57.6</v>
      </c>
    </row>
    <row r="38" spans="1:5" x14ac:dyDescent="0.25">
      <c r="A38" t="s">
        <v>5</v>
      </c>
      <c r="B38">
        <v>2</v>
      </c>
      <c r="C38">
        <v>1.5</v>
      </c>
      <c r="D38">
        <v>2</v>
      </c>
      <c r="E38">
        <v>53</v>
      </c>
    </row>
    <row r="39" spans="1:5" x14ac:dyDescent="0.25">
      <c r="A39" t="s">
        <v>5</v>
      </c>
      <c r="B39">
        <v>2</v>
      </c>
      <c r="C39">
        <v>1.5</v>
      </c>
      <c r="D39">
        <v>3</v>
      </c>
      <c r="E39">
        <v>96.6</v>
      </c>
    </row>
    <row r="40" spans="1:5" x14ac:dyDescent="0.25">
      <c r="A40" t="s">
        <v>5</v>
      </c>
      <c r="B40">
        <v>2</v>
      </c>
      <c r="C40">
        <v>1.5</v>
      </c>
      <c r="D40">
        <v>4</v>
      </c>
      <c r="E40">
        <v>66.2</v>
      </c>
    </row>
    <row r="41" spans="1:5" x14ac:dyDescent="0.25">
      <c r="A41" t="s">
        <v>5</v>
      </c>
      <c r="B41">
        <v>2</v>
      </c>
      <c r="C41">
        <v>1.5</v>
      </c>
      <c r="D41">
        <v>5</v>
      </c>
      <c r="E41">
        <v>60.8</v>
      </c>
    </row>
    <row r="42" spans="1:5" x14ac:dyDescent="0.25">
      <c r="A42" t="s">
        <v>5</v>
      </c>
      <c r="B42">
        <v>2</v>
      </c>
      <c r="C42">
        <v>3</v>
      </c>
      <c r="D42">
        <v>1</v>
      </c>
      <c r="E42">
        <v>37.799999999999997</v>
      </c>
    </row>
    <row r="43" spans="1:5" x14ac:dyDescent="0.25">
      <c r="A43" t="s">
        <v>5</v>
      </c>
      <c r="B43">
        <v>2</v>
      </c>
      <c r="C43">
        <v>3</v>
      </c>
      <c r="D43">
        <v>2</v>
      </c>
      <c r="E43">
        <v>44.2</v>
      </c>
    </row>
    <row r="44" spans="1:5" x14ac:dyDescent="0.25">
      <c r="A44" t="s">
        <v>5</v>
      </c>
      <c r="B44">
        <v>2</v>
      </c>
      <c r="C44">
        <v>3</v>
      </c>
      <c r="D44">
        <v>3</v>
      </c>
      <c r="E44" s="1">
        <v>85.8</v>
      </c>
    </row>
    <row r="45" spans="1:5" x14ac:dyDescent="0.25">
      <c r="A45" t="s">
        <v>5</v>
      </c>
      <c r="B45">
        <v>2</v>
      </c>
      <c r="C45">
        <v>3</v>
      </c>
      <c r="D45">
        <v>4</v>
      </c>
      <c r="E45">
        <v>46</v>
      </c>
    </row>
    <row r="46" spans="1:5" x14ac:dyDescent="0.25">
      <c r="A46" t="s">
        <v>5</v>
      </c>
      <c r="B46">
        <v>2</v>
      </c>
      <c r="C46">
        <v>3</v>
      </c>
      <c r="D46">
        <v>5</v>
      </c>
      <c r="E46">
        <v>35.799999999999997</v>
      </c>
    </row>
    <row r="47" spans="1:5" x14ac:dyDescent="0.25">
      <c r="A47" t="s">
        <v>6</v>
      </c>
      <c r="B47">
        <v>2</v>
      </c>
      <c r="C47">
        <v>0</v>
      </c>
      <c r="D47">
        <v>1</v>
      </c>
      <c r="E47">
        <v>58</v>
      </c>
    </row>
    <row r="48" spans="1:5" x14ac:dyDescent="0.25">
      <c r="A48" t="s">
        <v>6</v>
      </c>
      <c r="B48">
        <v>2</v>
      </c>
      <c r="C48">
        <v>0</v>
      </c>
      <c r="D48">
        <v>2</v>
      </c>
      <c r="E48">
        <v>45.4</v>
      </c>
    </row>
    <row r="49" spans="1:5" x14ac:dyDescent="0.25">
      <c r="A49" t="s">
        <v>6</v>
      </c>
      <c r="B49">
        <v>2</v>
      </c>
      <c r="C49">
        <v>0</v>
      </c>
      <c r="D49">
        <v>3</v>
      </c>
      <c r="E49">
        <v>19.399999999999999</v>
      </c>
    </row>
    <row r="50" spans="1:5" x14ac:dyDescent="0.25">
      <c r="A50" t="s">
        <v>6</v>
      </c>
      <c r="B50">
        <v>2</v>
      </c>
      <c r="C50">
        <v>0</v>
      </c>
      <c r="D50">
        <v>4</v>
      </c>
      <c r="E50">
        <v>65.2</v>
      </c>
    </row>
    <row r="51" spans="1:5" x14ac:dyDescent="0.25">
      <c r="A51" t="s">
        <v>6</v>
      </c>
      <c r="B51">
        <v>2</v>
      </c>
      <c r="C51">
        <v>0</v>
      </c>
      <c r="D51">
        <v>5</v>
      </c>
      <c r="E51">
        <v>75.599999999999994</v>
      </c>
    </row>
    <row r="52" spans="1:5" x14ac:dyDescent="0.25">
      <c r="A52" t="s">
        <v>6</v>
      </c>
      <c r="B52">
        <v>2</v>
      </c>
      <c r="C52">
        <v>1.5</v>
      </c>
      <c r="D52">
        <v>1</v>
      </c>
      <c r="E52">
        <v>46.8</v>
      </c>
    </row>
    <row r="53" spans="1:5" x14ac:dyDescent="0.25">
      <c r="A53" t="s">
        <v>6</v>
      </c>
      <c r="B53">
        <v>2</v>
      </c>
      <c r="C53">
        <v>1.5</v>
      </c>
      <c r="D53">
        <v>2</v>
      </c>
      <c r="E53">
        <v>43.2</v>
      </c>
    </row>
    <row r="54" spans="1:5" x14ac:dyDescent="0.25">
      <c r="A54" t="s">
        <v>6</v>
      </c>
      <c r="B54">
        <v>2</v>
      </c>
      <c r="C54">
        <v>1.5</v>
      </c>
      <c r="D54">
        <v>3</v>
      </c>
      <c r="E54">
        <v>37.4</v>
      </c>
    </row>
    <row r="55" spans="1:5" x14ac:dyDescent="0.25">
      <c r="A55" t="s">
        <v>6</v>
      </c>
      <c r="B55">
        <v>2</v>
      </c>
      <c r="C55">
        <v>1.5</v>
      </c>
      <c r="D55">
        <v>4</v>
      </c>
      <c r="E55">
        <v>23.8</v>
      </c>
    </row>
    <row r="56" spans="1:5" x14ac:dyDescent="0.25">
      <c r="A56" t="s">
        <v>6</v>
      </c>
      <c r="B56">
        <v>2</v>
      </c>
      <c r="C56">
        <v>1.5</v>
      </c>
      <c r="D56">
        <v>5</v>
      </c>
      <c r="E56">
        <v>33.799999999999997</v>
      </c>
    </row>
    <row r="57" spans="1:5" x14ac:dyDescent="0.25">
      <c r="A57" t="s">
        <v>6</v>
      </c>
      <c r="B57">
        <v>2</v>
      </c>
      <c r="C57">
        <v>3</v>
      </c>
      <c r="D57">
        <v>1</v>
      </c>
      <c r="E57">
        <v>16.399999999999999</v>
      </c>
    </row>
    <row r="58" spans="1:5" x14ac:dyDescent="0.25">
      <c r="A58" t="s">
        <v>6</v>
      </c>
      <c r="B58">
        <v>2</v>
      </c>
      <c r="C58">
        <v>3</v>
      </c>
      <c r="D58">
        <v>2</v>
      </c>
      <c r="E58">
        <v>8.8000000000000007</v>
      </c>
    </row>
    <row r="59" spans="1:5" x14ac:dyDescent="0.25">
      <c r="A59" t="s">
        <v>6</v>
      </c>
      <c r="B59">
        <v>2</v>
      </c>
      <c r="C59">
        <v>3</v>
      </c>
      <c r="D59">
        <v>3</v>
      </c>
      <c r="E59">
        <v>12.2</v>
      </c>
    </row>
    <row r="60" spans="1:5" x14ac:dyDescent="0.25">
      <c r="A60" t="s">
        <v>6</v>
      </c>
      <c r="B60">
        <v>2</v>
      </c>
      <c r="C60">
        <v>3</v>
      </c>
      <c r="D60">
        <v>4</v>
      </c>
      <c r="E60">
        <v>11.2</v>
      </c>
    </row>
    <row r="61" spans="1:5" x14ac:dyDescent="0.25">
      <c r="A61" t="s">
        <v>6</v>
      </c>
      <c r="B61">
        <v>2</v>
      </c>
      <c r="C61">
        <v>3</v>
      </c>
      <c r="D61">
        <v>5</v>
      </c>
      <c r="E61">
        <v>15.8</v>
      </c>
    </row>
    <row r="62" spans="1:5" x14ac:dyDescent="0.25">
      <c r="A62" t="s">
        <v>5</v>
      </c>
      <c r="B62">
        <v>3</v>
      </c>
      <c r="C62">
        <v>0</v>
      </c>
      <c r="D62">
        <v>1</v>
      </c>
      <c r="E62">
        <v>72.2</v>
      </c>
    </row>
    <row r="63" spans="1:5" x14ac:dyDescent="0.25">
      <c r="A63" t="s">
        <v>5</v>
      </c>
      <c r="B63">
        <v>3</v>
      </c>
      <c r="C63">
        <v>0</v>
      </c>
      <c r="D63">
        <v>2</v>
      </c>
      <c r="E63">
        <v>30.8</v>
      </c>
    </row>
    <row r="64" spans="1:5" x14ac:dyDescent="0.25">
      <c r="A64" t="s">
        <v>5</v>
      </c>
      <c r="B64">
        <v>3</v>
      </c>
      <c r="C64">
        <v>0</v>
      </c>
      <c r="D64">
        <v>3</v>
      </c>
      <c r="E64">
        <v>55</v>
      </c>
    </row>
    <row r="65" spans="1:5" x14ac:dyDescent="0.25">
      <c r="A65" t="s">
        <v>5</v>
      </c>
      <c r="B65">
        <v>3</v>
      </c>
      <c r="C65">
        <v>0</v>
      </c>
      <c r="D65">
        <v>4</v>
      </c>
      <c r="E65">
        <v>41.2</v>
      </c>
    </row>
    <row r="66" spans="1:5" x14ac:dyDescent="0.25">
      <c r="A66" t="s">
        <v>5</v>
      </c>
      <c r="B66">
        <v>3</v>
      </c>
      <c r="C66">
        <v>0</v>
      </c>
      <c r="D66">
        <v>5</v>
      </c>
      <c r="E66">
        <v>27.2</v>
      </c>
    </row>
    <row r="67" spans="1:5" x14ac:dyDescent="0.25">
      <c r="A67" t="s">
        <v>5</v>
      </c>
      <c r="B67">
        <v>3</v>
      </c>
      <c r="C67">
        <v>1.5</v>
      </c>
      <c r="D67">
        <v>1</v>
      </c>
      <c r="E67">
        <v>51</v>
      </c>
    </row>
    <row r="68" spans="1:5" x14ac:dyDescent="0.25">
      <c r="A68" t="s">
        <v>5</v>
      </c>
      <c r="B68">
        <v>3</v>
      </c>
      <c r="C68">
        <v>1.5</v>
      </c>
      <c r="D68">
        <v>2</v>
      </c>
      <c r="E68">
        <v>12.4</v>
      </c>
    </row>
    <row r="69" spans="1:5" x14ac:dyDescent="0.25">
      <c r="A69" t="s">
        <v>5</v>
      </c>
      <c r="B69">
        <v>3</v>
      </c>
      <c r="C69">
        <v>1.5</v>
      </c>
      <c r="D69">
        <v>3</v>
      </c>
      <c r="E69">
        <v>52.2</v>
      </c>
    </row>
    <row r="70" spans="1:5" x14ac:dyDescent="0.25">
      <c r="A70" t="s">
        <v>5</v>
      </c>
      <c r="B70">
        <v>3</v>
      </c>
      <c r="C70">
        <v>1.5</v>
      </c>
      <c r="D70">
        <v>4</v>
      </c>
      <c r="E70">
        <v>14.6</v>
      </c>
    </row>
    <row r="71" spans="1:5" x14ac:dyDescent="0.25">
      <c r="A71" t="s">
        <v>5</v>
      </c>
      <c r="B71">
        <v>3</v>
      </c>
      <c r="C71">
        <v>1.5</v>
      </c>
      <c r="D71">
        <v>5</v>
      </c>
      <c r="E71">
        <v>39.6</v>
      </c>
    </row>
    <row r="72" spans="1:5" x14ac:dyDescent="0.25">
      <c r="A72" t="s">
        <v>5</v>
      </c>
      <c r="B72">
        <v>3</v>
      </c>
      <c r="C72">
        <v>3</v>
      </c>
      <c r="D72">
        <v>1</v>
      </c>
      <c r="E72">
        <v>21.2</v>
      </c>
    </row>
    <row r="73" spans="1:5" x14ac:dyDescent="0.25">
      <c r="A73" t="s">
        <v>5</v>
      </c>
      <c r="B73">
        <v>3</v>
      </c>
      <c r="C73">
        <v>3</v>
      </c>
      <c r="D73">
        <v>2</v>
      </c>
      <c r="E73">
        <v>19.399999999999999</v>
      </c>
    </row>
    <row r="74" spans="1:5" x14ac:dyDescent="0.25">
      <c r="A74" t="s">
        <v>5</v>
      </c>
      <c r="B74">
        <v>3</v>
      </c>
      <c r="C74">
        <v>3</v>
      </c>
      <c r="D74">
        <v>3</v>
      </c>
      <c r="E74">
        <v>26.4</v>
      </c>
    </row>
    <row r="75" spans="1:5" x14ac:dyDescent="0.25">
      <c r="A75" t="s">
        <v>5</v>
      </c>
      <c r="B75">
        <v>3</v>
      </c>
      <c r="C75">
        <v>3</v>
      </c>
      <c r="D75">
        <v>4</v>
      </c>
      <c r="E75">
        <v>28</v>
      </c>
    </row>
    <row r="76" spans="1:5" x14ac:dyDescent="0.25">
      <c r="A76" t="s">
        <v>5</v>
      </c>
      <c r="B76">
        <v>3</v>
      </c>
      <c r="C76">
        <v>3</v>
      </c>
      <c r="D76">
        <v>5</v>
      </c>
      <c r="E76">
        <v>30.4</v>
      </c>
    </row>
    <row r="77" spans="1:5" x14ac:dyDescent="0.25">
      <c r="A77" t="s">
        <v>6</v>
      </c>
      <c r="B77">
        <v>3</v>
      </c>
      <c r="C77">
        <v>0</v>
      </c>
      <c r="D77">
        <v>1</v>
      </c>
      <c r="E77">
        <v>52.8</v>
      </c>
    </row>
    <row r="78" spans="1:5" x14ac:dyDescent="0.25">
      <c r="A78" t="s">
        <v>6</v>
      </c>
      <c r="B78">
        <v>3</v>
      </c>
      <c r="C78">
        <v>0</v>
      </c>
      <c r="D78">
        <v>2</v>
      </c>
      <c r="E78">
        <v>54.4</v>
      </c>
    </row>
    <row r="79" spans="1:5" x14ac:dyDescent="0.25">
      <c r="A79" t="s">
        <v>6</v>
      </c>
      <c r="B79">
        <v>3</v>
      </c>
      <c r="C79">
        <v>0</v>
      </c>
      <c r="D79">
        <v>3</v>
      </c>
      <c r="E79">
        <v>4.8</v>
      </c>
    </row>
    <row r="80" spans="1:5" x14ac:dyDescent="0.25">
      <c r="A80" t="s">
        <v>6</v>
      </c>
      <c r="B80">
        <v>3</v>
      </c>
      <c r="C80">
        <v>0</v>
      </c>
      <c r="D80">
        <v>4</v>
      </c>
      <c r="E80">
        <v>88.2</v>
      </c>
    </row>
    <row r="81" spans="1:5" x14ac:dyDescent="0.25">
      <c r="A81" t="s">
        <v>6</v>
      </c>
      <c r="B81">
        <v>3</v>
      </c>
      <c r="C81">
        <v>0</v>
      </c>
      <c r="D81">
        <v>5</v>
      </c>
      <c r="E81">
        <v>45.8</v>
      </c>
    </row>
    <row r="82" spans="1:5" x14ac:dyDescent="0.25">
      <c r="A82" t="s">
        <v>6</v>
      </c>
      <c r="B82">
        <v>3</v>
      </c>
      <c r="C82">
        <v>1.5</v>
      </c>
      <c r="D82">
        <v>1</v>
      </c>
      <c r="E82">
        <v>21.8</v>
      </c>
    </row>
    <row r="83" spans="1:5" x14ac:dyDescent="0.25">
      <c r="A83" t="s">
        <v>6</v>
      </c>
      <c r="B83">
        <v>3</v>
      </c>
      <c r="C83">
        <v>1.5</v>
      </c>
      <c r="D83">
        <v>2</v>
      </c>
      <c r="E83">
        <v>16.2</v>
      </c>
    </row>
    <row r="84" spans="1:5" x14ac:dyDescent="0.25">
      <c r="A84" t="s">
        <v>6</v>
      </c>
      <c r="B84">
        <v>3</v>
      </c>
      <c r="C84">
        <v>1.5</v>
      </c>
      <c r="D84">
        <v>3</v>
      </c>
      <c r="E84">
        <v>13.4</v>
      </c>
    </row>
    <row r="85" spans="1:5" x14ac:dyDescent="0.25">
      <c r="A85" t="s">
        <v>6</v>
      </c>
      <c r="B85">
        <v>3</v>
      </c>
      <c r="C85">
        <v>1.5</v>
      </c>
      <c r="D85">
        <v>4</v>
      </c>
      <c r="E85">
        <v>18.600000000000001</v>
      </c>
    </row>
    <row r="86" spans="1:5" x14ac:dyDescent="0.25">
      <c r="A86" t="s">
        <v>6</v>
      </c>
      <c r="B86">
        <v>3</v>
      </c>
      <c r="C86">
        <v>1.5</v>
      </c>
      <c r="D86">
        <v>5</v>
      </c>
      <c r="E86">
        <v>16</v>
      </c>
    </row>
    <row r="87" spans="1:5" x14ac:dyDescent="0.25">
      <c r="A87" t="s">
        <v>6</v>
      </c>
      <c r="B87">
        <v>3</v>
      </c>
      <c r="C87">
        <v>3</v>
      </c>
      <c r="D87">
        <v>1</v>
      </c>
      <c r="E87">
        <v>11.8</v>
      </c>
    </row>
    <row r="88" spans="1:5" x14ac:dyDescent="0.25">
      <c r="A88" t="s">
        <v>6</v>
      </c>
      <c r="B88">
        <v>3</v>
      </c>
      <c r="C88">
        <v>3</v>
      </c>
      <c r="D88">
        <v>2</v>
      </c>
      <c r="E88">
        <v>12.4</v>
      </c>
    </row>
    <row r="89" spans="1:5" x14ac:dyDescent="0.25">
      <c r="A89" t="s">
        <v>6</v>
      </c>
      <c r="B89">
        <v>3</v>
      </c>
      <c r="C89">
        <v>3</v>
      </c>
      <c r="D89">
        <v>3</v>
      </c>
      <c r="E89">
        <v>8</v>
      </c>
    </row>
    <row r="90" spans="1:5" x14ac:dyDescent="0.25">
      <c r="A90" t="s">
        <v>6</v>
      </c>
      <c r="B90">
        <v>3</v>
      </c>
      <c r="C90">
        <v>3</v>
      </c>
      <c r="D90">
        <v>4</v>
      </c>
      <c r="E90">
        <v>7.6</v>
      </c>
    </row>
    <row r="91" spans="1:5" x14ac:dyDescent="0.25">
      <c r="A91" t="s">
        <v>6</v>
      </c>
      <c r="B91">
        <v>3</v>
      </c>
      <c r="C91">
        <v>3</v>
      </c>
      <c r="D91">
        <v>5</v>
      </c>
      <c r="E91">
        <v>4.2</v>
      </c>
    </row>
    <row r="92" spans="1:5" x14ac:dyDescent="0.25">
      <c r="A92" t="s">
        <v>5</v>
      </c>
      <c r="B92">
        <v>4</v>
      </c>
      <c r="C92">
        <v>0</v>
      </c>
      <c r="D92">
        <v>1</v>
      </c>
      <c r="E92">
        <v>26.8</v>
      </c>
    </row>
    <row r="93" spans="1:5" x14ac:dyDescent="0.25">
      <c r="A93" t="s">
        <v>5</v>
      </c>
      <c r="B93">
        <v>4</v>
      </c>
      <c r="C93">
        <v>0</v>
      </c>
      <c r="D93">
        <v>2</v>
      </c>
      <c r="E93">
        <v>20.8</v>
      </c>
    </row>
    <row r="94" spans="1:5" x14ac:dyDescent="0.25">
      <c r="A94" t="s">
        <v>5</v>
      </c>
      <c r="B94">
        <v>4</v>
      </c>
      <c r="C94">
        <v>0</v>
      </c>
      <c r="D94">
        <v>3</v>
      </c>
      <c r="E94">
        <v>26.6</v>
      </c>
    </row>
    <row r="95" spans="1:5" x14ac:dyDescent="0.25">
      <c r="A95" t="s">
        <v>5</v>
      </c>
      <c r="B95">
        <v>4</v>
      </c>
      <c r="C95">
        <v>0</v>
      </c>
      <c r="D95">
        <v>4</v>
      </c>
      <c r="E95">
        <v>32.6</v>
      </c>
    </row>
    <row r="96" spans="1:5" x14ac:dyDescent="0.25">
      <c r="A96" t="s">
        <v>5</v>
      </c>
      <c r="B96">
        <v>4</v>
      </c>
      <c r="C96">
        <v>0</v>
      </c>
      <c r="D96">
        <v>5</v>
      </c>
      <c r="E96">
        <v>31.6</v>
      </c>
    </row>
    <row r="97" spans="1:5" x14ac:dyDescent="0.25">
      <c r="A97" t="s">
        <v>5</v>
      </c>
      <c r="B97">
        <v>4</v>
      </c>
      <c r="C97">
        <v>1.5</v>
      </c>
      <c r="D97">
        <v>1</v>
      </c>
      <c r="E97">
        <v>20.2</v>
      </c>
    </row>
    <row r="98" spans="1:5" x14ac:dyDescent="0.25">
      <c r="A98" t="s">
        <v>5</v>
      </c>
      <c r="B98">
        <v>4</v>
      </c>
      <c r="C98">
        <v>1.5</v>
      </c>
      <c r="D98">
        <v>2</v>
      </c>
      <c r="E98">
        <v>22.6</v>
      </c>
    </row>
    <row r="99" spans="1:5" x14ac:dyDescent="0.25">
      <c r="A99" t="s">
        <v>5</v>
      </c>
      <c r="B99">
        <v>4</v>
      </c>
      <c r="C99">
        <v>1.5</v>
      </c>
      <c r="D99">
        <v>3</v>
      </c>
      <c r="E99">
        <v>37.6</v>
      </c>
    </row>
    <row r="100" spans="1:5" x14ac:dyDescent="0.25">
      <c r="A100" t="s">
        <v>5</v>
      </c>
      <c r="B100">
        <v>4</v>
      </c>
      <c r="C100">
        <v>1.5</v>
      </c>
      <c r="D100">
        <v>4</v>
      </c>
      <c r="E100">
        <v>19.8</v>
      </c>
    </row>
    <row r="101" spans="1:5" x14ac:dyDescent="0.25">
      <c r="A101" t="s">
        <v>5</v>
      </c>
      <c r="B101">
        <v>4</v>
      </c>
      <c r="C101">
        <v>1.5</v>
      </c>
      <c r="D101">
        <v>5</v>
      </c>
      <c r="E101">
        <v>29</v>
      </c>
    </row>
    <row r="102" spans="1:5" x14ac:dyDescent="0.25">
      <c r="A102" t="s">
        <v>5</v>
      </c>
      <c r="B102">
        <v>4</v>
      </c>
      <c r="C102">
        <v>3</v>
      </c>
      <c r="D102">
        <v>1</v>
      </c>
      <c r="E102">
        <v>14.4</v>
      </c>
    </row>
    <row r="103" spans="1:5" x14ac:dyDescent="0.25">
      <c r="A103" t="s">
        <v>5</v>
      </c>
      <c r="B103">
        <v>4</v>
      </c>
      <c r="C103">
        <v>3</v>
      </c>
      <c r="D103">
        <v>2</v>
      </c>
      <c r="E103">
        <v>18.399999999999999</v>
      </c>
    </row>
    <row r="104" spans="1:5" x14ac:dyDescent="0.25">
      <c r="A104" t="s">
        <v>5</v>
      </c>
      <c r="B104">
        <v>4</v>
      </c>
      <c r="C104">
        <v>3</v>
      </c>
      <c r="D104">
        <v>3</v>
      </c>
      <c r="E104">
        <v>31</v>
      </c>
    </row>
    <row r="105" spans="1:5" x14ac:dyDescent="0.25">
      <c r="A105" t="s">
        <v>5</v>
      </c>
      <c r="B105">
        <v>4</v>
      </c>
      <c r="C105">
        <v>3</v>
      </c>
      <c r="D105">
        <v>4</v>
      </c>
      <c r="E105">
        <v>20.2</v>
      </c>
    </row>
    <row r="106" spans="1:5" x14ac:dyDescent="0.25">
      <c r="A106" t="s">
        <v>5</v>
      </c>
      <c r="B106">
        <v>4</v>
      </c>
      <c r="C106">
        <v>3</v>
      </c>
      <c r="D106">
        <v>5</v>
      </c>
      <c r="E106">
        <v>23</v>
      </c>
    </row>
    <row r="107" spans="1:5" x14ac:dyDescent="0.25">
      <c r="A107" t="s">
        <v>6</v>
      </c>
      <c r="B107">
        <v>4</v>
      </c>
      <c r="C107">
        <v>0</v>
      </c>
      <c r="D107">
        <v>1</v>
      </c>
      <c r="E107">
        <v>55</v>
      </c>
    </row>
    <row r="108" spans="1:5" x14ac:dyDescent="0.25">
      <c r="A108" t="s">
        <v>6</v>
      </c>
      <c r="B108">
        <v>4</v>
      </c>
      <c r="C108">
        <v>0</v>
      </c>
      <c r="D108">
        <v>2</v>
      </c>
      <c r="E108">
        <v>32.799999999999997</v>
      </c>
    </row>
    <row r="109" spans="1:5" x14ac:dyDescent="0.25">
      <c r="A109" t="s">
        <v>6</v>
      </c>
      <c r="B109">
        <v>4</v>
      </c>
      <c r="C109">
        <v>0</v>
      </c>
      <c r="D109">
        <v>3</v>
      </c>
      <c r="E109">
        <v>24.4</v>
      </c>
    </row>
    <row r="110" spans="1:5" x14ac:dyDescent="0.25">
      <c r="A110" t="s">
        <v>6</v>
      </c>
      <c r="B110">
        <v>4</v>
      </c>
      <c r="C110">
        <v>0</v>
      </c>
      <c r="D110">
        <v>4</v>
      </c>
      <c r="E110">
        <v>29.4</v>
      </c>
    </row>
    <row r="111" spans="1:5" x14ac:dyDescent="0.25">
      <c r="A111" t="s">
        <v>6</v>
      </c>
      <c r="B111">
        <v>4</v>
      </c>
      <c r="C111">
        <v>0</v>
      </c>
      <c r="D111">
        <v>5</v>
      </c>
      <c r="E111">
        <v>18.399999999999999</v>
      </c>
    </row>
    <row r="112" spans="1:5" x14ac:dyDescent="0.25">
      <c r="A112" t="s">
        <v>6</v>
      </c>
      <c r="B112">
        <v>4</v>
      </c>
      <c r="C112">
        <v>1.5</v>
      </c>
      <c r="D112">
        <v>1</v>
      </c>
      <c r="E112">
        <v>4.8</v>
      </c>
    </row>
    <row r="113" spans="1:5" x14ac:dyDescent="0.25">
      <c r="A113" t="s">
        <v>6</v>
      </c>
      <c r="B113">
        <v>4</v>
      </c>
      <c r="C113">
        <v>1.5</v>
      </c>
      <c r="D113">
        <v>2</v>
      </c>
      <c r="E113">
        <v>18</v>
      </c>
    </row>
    <row r="114" spans="1:5" x14ac:dyDescent="0.25">
      <c r="A114" t="s">
        <v>6</v>
      </c>
      <c r="B114">
        <v>4</v>
      </c>
      <c r="C114">
        <v>1.5</v>
      </c>
      <c r="D114">
        <v>3</v>
      </c>
      <c r="E114">
        <v>13.2</v>
      </c>
    </row>
    <row r="115" spans="1:5" x14ac:dyDescent="0.25">
      <c r="A115" t="s">
        <v>6</v>
      </c>
      <c r="B115">
        <v>4</v>
      </c>
      <c r="C115">
        <v>1.5</v>
      </c>
      <c r="D115">
        <v>4</v>
      </c>
      <c r="E115">
        <v>20</v>
      </c>
    </row>
    <row r="116" spans="1:5" x14ac:dyDescent="0.25">
      <c r="A116" t="s">
        <v>6</v>
      </c>
      <c r="B116">
        <v>4</v>
      </c>
      <c r="C116">
        <v>1.5</v>
      </c>
      <c r="D116">
        <v>5</v>
      </c>
      <c r="E116">
        <v>13.2</v>
      </c>
    </row>
    <row r="117" spans="1:5" x14ac:dyDescent="0.25">
      <c r="A117" t="s">
        <v>6</v>
      </c>
      <c r="B117">
        <v>4</v>
      </c>
      <c r="C117">
        <v>3</v>
      </c>
      <c r="D117">
        <v>1</v>
      </c>
      <c r="E117">
        <v>7.6</v>
      </c>
    </row>
    <row r="118" spans="1:5" x14ac:dyDescent="0.25">
      <c r="A118" t="s">
        <v>6</v>
      </c>
      <c r="B118">
        <v>4</v>
      </c>
      <c r="C118">
        <v>3</v>
      </c>
      <c r="D118">
        <v>2</v>
      </c>
      <c r="E118">
        <v>4.5999999999999996</v>
      </c>
    </row>
    <row r="119" spans="1:5" x14ac:dyDescent="0.25">
      <c r="A119" t="s">
        <v>6</v>
      </c>
      <c r="B119">
        <v>4</v>
      </c>
      <c r="C119">
        <v>3</v>
      </c>
      <c r="D119">
        <v>3</v>
      </c>
      <c r="E119">
        <v>0.8</v>
      </c>
    </row>
    <row r="120" spans="1:5" x14ac:dyDescent="0.25">
      <c r="A120" t="s">
        <v>6</v>
      </c>
      <c r="B120">
        <v>4</v>
      </c>
      <c r="C120">
        <v>3</v>
      </c>
      <c r="D120">
        <v>4</v>
      </c>
      <c r="E120">
        <v>11.8</v>
      </c>
    </row>
    <row r="121" spans="1:5" x14ac:dyDescent="0.25">
      <c r="A121" t="s">
        <v>6</v>
      </c>
      <c r="B121">
        <v>4</v>
      </c>
      <c r="C121">
        <v>3</v>
      </c>
      <c r="D121">
        <v>5</v>
      </c>
      <c r="E121">
        <v>2.6</v>
      </c>
    </row>
    <row r="122" spans="1:5" x14ac:dyDescent="0.25">
      <c r="A122" t="s">
        <v>5</v>
      </c>
      <c r="B122">
        <v>5</v>
      </c>
      <c r="C122">
        <v>0</v>
      </c>
      <c r="D122">
        <v>1</v>
      </c>
      <c r="E122">
        <v>39.799999999999997</v>
      </c>
    </row>
    <row r="123" spans="1:5" x14ac:dyDescent="0.25">
      <c r="A123" t="s">
        <v>5</v>
      </c>
      <c r="B123">
        <v>5</v>
      </c>
      <c r="C123">
        <v>0</v>
      </c>
      <c r="D123">
        <v>2</v>
      </c>
      <c r="E123">
        <v>58.2</v>
      </c>
    </row>
    <row r="124" spans="1:5" x14ac:dyDescent="0.25">
      <c r="A124" t="s">
        <v>5</v>
      </c>
      <c r="B124">
        <v>5</v>
      </c>
      <c r="C124">
        <v>0</v>
      </c>
      <c r="D124">
        <v>3</v>
      </c>
    </row>
    <row r="125" spans="1:5" x14ac:dyDescent="0.25">
      <c r="A125" t="s">
        <v>5</v>
      </c>
      <c r="B125">
        <v>5</v>
      </c>
      <c r="C125">
        <v>0</v>
      </c>
      <c r="D125">
        <v>4</v>
      </c>
    </row>
    <row r="126" spans="1:5" x14ac:dyDescent="0.25">
      <c r="A126" t="s">
        <v>5</v>
      </c>
      <c r="B126">
        <v>5</v>
      </c>
      <c r="C126">
        <v>0</v>
      </c>
      <c r="D126">
        <v>5</v>
      </c>
      <c r="E126">
        <v>71.2</v>
      </c>
    </row>
    <row r="127" spans="1:5" x14ac:dyDescent="0.25">
      <c r="A127" t="s">
        <v>5</v>
      </c>
      <c r="B127">
        <v>5</v>
      </c>
      <c r="C127">
        <v>1.5</v>
      </c>
      <c r="D127">
        <v>1</v>
      </c>
      <c r="E127">
        <v>25.2</v>
      </c>
    </row>
    <row r="128" spans="1:5" x14ac:dyDescent="0.25">
      <c r="A128" t="s">
        <v>5</v>
      </c>
      <c r="B128">
        <v>5</v>
      </c>
      <c r="C128">
        <v>1.5</v>
      </c>
      <c r="D128">
        <v>2</v>
      </c>
      <c r="E128">
        <v>19</v>
      </c>
    </row>
    <row r="129" spans="1:5" x14ac:dyDescent="0.25">
      <c r="A129" t="s">
        <v>5</v>
      </c>
      <c r="B129">
        <v>5</v>
      </c>
      <c r="C129">
        <v>1.5</v>
      </c>
      <c r="D129">
        <v>3</v>
      </c>
      <c r="E129">
        <v>28.2</v>
      </c>
    </row>
    <row r="130" spans="1:5" x14ac:dyDescent="0.25">
      <c r="A130" t="s">
        <v>5</v>
      </c>
      <c r="B130">
        <v>5</v>
      </c>
      <c r="C130">
        <v>1.5</v>
      </c>
      <c r="D130">
        <v>4</v>
      </c>
      <c r="E130">
        <v>33.4</v>
      </c>
    </row>
    <row r="131" spans="1:5" x14ac:dyDescent="0.25">
      <c r="A131" t="s">
        <v>5</v>
      </c>
      <c r="B131">
        <v>5</v>
      </c>
      <c r="C131">
        <v>1.5</v>
      </c>
      <c r="D131">
        <v>5</v>
      </c>
      <c r="E131">
        <v>13.4</v>
      </c>
    </row>
    <row r="132" spans="1:5" x14ac:dyDescent="0.25">
      <c r="A132" t="s">
        <v>5</v>
      </c>
      <c r="B132">
        <v>5</v>
      </c>
      <c r="C132">
        <v>3</v>
      </c>
      <c r="D132">
        <v>1</v>
      </c>
      <c r="E132">
        <v>38.200000000000003</v>
      </c>
    </row>
    <row r="133" spans="1:5" x14ac:dyDescent="0.25">
      <c r="A133" t="s">
        <v>5</v>
      </c>
      <c r="B133">
        <v>5</v>
      </c>
      <c r="C133">
        <v>3</v>
      </c>
      <c r="D133">
        <v>2</v>
      </c>
      <c r="E133">
        <v>28.4</v>
      </c>
    </row>
    <row r="134" spans="1:5" x14ac:dyDescent="0.25">
      <c r="A134" t="s">
        <v>5</v>
      </c>
      <c r="B134">
        <v>5</v>
      </c>
      <c r="C134">
        <v>3</v>
      </c>
      <c r="D134">
        <v>3</v>
      </c>
      <c r="E134">
        <v>19.600000000000001</v>
      </c>
    </row>
    <row r="135" spans="1:5" x14ac:dyDescent="0.25">
      <c r="A135" t="s">
        <v>5</v>
      </c>
      <c r="B135">
        <v>5</v>
      </c>
      <c r="C135">
        <v>3</v>
      </c>
      <c r="D135">
        <v>4</v>
      </c>
      <c r="E135">
        <v>17.600000000000001</v>
      </c>
    </row>
    <row r="136" spans="1:5" x14ac:dyDescent="0.25">
      <c r="A136" t="s">
        <v>5</v>
      </c>
      <c r="B136">
        <v>5</v>
      </c>
      <c r="C136">
        <v>3</v>
      </c>
      <c r="D136">
        <v>5</v>
      </c>
      <c r="E136">
        <v>29</v>
      </c>
    </row>
    <row r="137" spans="1:5" x14ac:dyDescent="0.25">
      <c r="A137" t="s">
        <v>6</v>
      </c>
      <c r="B137">
        <v>5</v>
      </c>
      <c r="C137">
        <v>0</v>
      </c>
      <c r="D137">
        <v>1</v>
      </c>
      <c r="E137">
        <v>28.6</v>
      </c>
    </row>
    <row r="138" spans="1:5" x14ac:dyDescent="0.25">
      <c r="A138" t="s">
        <v>6</v>
      </c>
      <c r="B138">
        <v>5</v>
      </c>
      <c r="C138">
        <v>0</v>
      </c>
      <c r="D138">
        <v>2</v>
      </c>
      <c r="E138">
        <v>52</v>
      </c>
    </row>
    <row r="139" spans="1:5" x14ac:dyDescent="0.25">
      <c r="A139" t="s">
        <v>6</v>
      </c>
      <c r="B139">
        <v>5</v>
      </c>
      <c r="C139">
        <v>0</v>
      </c>
      <c r="D139">
        <v>3</v>
      </c>
      <c r="E139">
        <v>29.4</v>
      </c>
    </row>
    <row r="140" spans="1:5" x14ac:dyDescent="0.25">
      <c r="A140" t="s">
        <v>6</v>
      </c>
      <c r="B140">
        <v>5</v>
      </c>
      <c r="C140">
        <v>0</v>
      </c>
      <c r="D140">
        <v>4</v>
      </c>
      <c r="E140">
        <v>37.200000000000003</v>
      </c>
    </row>
    <row r="141" spans="1:5" x14ac:dyDescent="0.25">
      <c r="A141" t="s">
        <v>6</v>
      </c>
      <c r="B141">
        <v>5</v>
      </c>
      <c r="C141">
        <v>0</v>
      </c>
      <c r="D141">
        <v>5</v>
      </c>
      <c r="E141">
        <v>39.6</v>
      </c>
    </row>
    <row r="142" spans="1:5" x14ac:dyDescent="0.25">
      <c r="A142" t="s">
        <v>6</v>
      </c>
      <c r="B142">
        <v>5</v>
      </c>
      <c r="C142">
        <v>1.5</v>
      </c>
      <c r="D142">
        <v>1</v>
      </c>
      <c r="E142">
        <v>33.4</v>
      </c>
    </row>
    <row r="143" spans="1:5" x14ac:dyDescent="0.25">
      <c r="A143" t="s">
        <v>6</v>
      </c>
      <c r="B143">
        <v>5</v>
      </c>
      <c r="C143">
        <v>1.5</v>
      </c>
      <c r="D143">
        <v>2</v>
      </c>
      <c r="E143">
        <v>22.2</v>
      </c>
    </row>
    <row r="144" spans="1:5" x14ac:dyDescent="0.25">
      <c r="A144" t="s">
        <v>6</v>
      </c>
      <c r="B144">
        <v>5</v>
      </c>
      <c r="C144">
        <v>1.5</v>
      </c>
      <c r="D144">
        <v>3</v>
      </c>
      <c r="E144">
        <v>34.4</v>
      </c>
    </row>
    <row r="145" spans="1:5" x14ac:dyDescent="0.25">
      <c r="A145" t="s">
        <v>6</v>
      </c>
      <c r="B145">
        <v>5</v>
      </c>
      <c r="C145">
        <v>1.5</v>
      </c>
      <c r="D145">
        <v>4</v>
      </c>
      <c r="E145">
        <v>26.8</v>
      </c>
    </row>
    <row r="146" spans="1:5" x14ac:dyDescent="0.25">
      <c r="A146" t="s">
        <v>6</v>
      </c>
      <c r="B146">
        <v>5</v>
      </c>
      <c r="C146">
        <v>1.5</v>
      </c>
      <c r="D146">
        <v>5</v>
      </c>
      <c r="E146">
        <v>8.6</v>
      </c>
    </row>
    <row r="147" spans="1:5" x14ac:dyDescent="0.25">
      <c r="A147" t="s">
        <v>6</v>
      </c>
      <c r="B147">
        <v>5</v>
      </c>
      <c r="C147">
        <v>3</v>
      </c>
      <c r="D147">
        <v>1</v>
      </c>
      <c r="E147">
        <v>6.8</v>
      </c>
    </row>
    <row r="148" spans="1:5" x14ac:dyDescent="0.25">
      <c r="A148" t="s">
        <v>6</v>
      </c>
      <c r="B148">
        <v>5</v>
      </c>
      <c r="C148">
        <v>3</v>
      </c>
      <c r="D148">
        <v>2</v>
      </c>
      <c r="E148">
        <v>7</v>
      </c>
    </row>
    <row r="149" spans="1:5" x14ac:dyDescent="0.25">
      <c r="A149" t="s">
        <v>6</v>
      </c>
      <c r="B149">
        <v>5</v>
      </c>
      <c r="C149">
        <v>3</v>
      </c>
      <c r="D149">
        <v>3</v>
      </c>
      <c r="E149">
        <v>7.2</v>
      </c>
    </row>
    <row r="150" spans="1:5" x14ac:dyDescent="0.25">
      <c r="A150" t="s">
        <v>6</v>
      </c>
      <c r="B150">
        <v>5</v>
      </c>
      <c r="C150">
        <v>3</v>
      </c>
      <c r="D150">
        <v>4</v>
      </c>
      <c r="E150">
        <v>3.8</v>
      </c>
    </row>
    <row r="151" spans="1:5" x14ac:dyDescent="0.25">
      <c r="A151" t="s">
        <v>6</v>
      </c>
      <c r="B151">
        <v>5</v>
      </c>
      <c r="C151">
        <v>3</v>
      </c>
      <c r="D151">
        <v>5</v>
      </c>
      <c r="E151">
        <v>4.2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tabSelected="1" workbookViewId="0">
      <selection activeCell="E28" sqref="E28"/>
    </sheetView>
  </sheetViews>
  <sheetFormatPr defaultRowHeight="15" x14ac:dyDescent="0.25"/>
  <cols>
    <col min="4" max="4" width="11.7109375" customWidth="1"/>
    <col min="6" max="6" width="11.7109375" customWidth="1"/>
    <col min="7" max="7" width="11" customWidth="1"/>
  </cols>
  <sheetData>
    <row r="1" spans="1:11" x14ac:dyDescent="0.25">
      <c r="A1" t="s">
        <v>0</v>
      </c>
      <c r="B1" t="s">
        <v>1</v>
      </c>
      <c r="C1" t="s">
        <v>15</v>
      </c>
      <c r="D1" t="s">
        <v>13</v>
      </c>
      <c r="E1" t="s">
        <v>16</v>
      </c>
      <c r="F1" t="s">
        <v>14</v>
      </c>
      <c r="G1" t="s">
        <v>17</v>
      </c>
      <c r="K1" t="s">
        <v>18</v>
      </c>
    </row>
    <row r="2" spans="1:11" x14ac:dyDescent="0.25">
      <c r="A2" t="s">
        <v>5</v>
      </c>
      <c r="B2">
        <v>1</v>
      </c>
      <c r="C2">
        <v>46.46</v>
      </c>
      <c r="D2">
        <f>(C2*1000000)</f>
        <v>46460000</v>
      </c>
      <c r="E2">
        <v>29.27</v>
      </c>
      <c r="F2">
        <f>(E2*1000000)</f>
        <v>29270000</v>
      </c>
      <c r="G2">
        <v>719.36</v>
      </c>
      <c r="I2">
        <f>((D2-F2)/G2)/3</f>
        <v>7965.4137010676159</v>
      </c>
      <c r="K2">
        <f>AVERAGE(I2:I6)</f>
        <v>7217.490250577056</v>
      </c>
    </row>
    <row r="3" spans="1:11" x14ac:dyDescent="0.25">
      <c r="A3" t="s">
        <v>5</v>
      </c>
      <c r="B3">
        <v>2</v>
      </c>
      <c r="C3">
        <v>42.56</v>
      </c>
      <c r="D3">
        <f t="shared" ref="D3:D11" si="0">(C3*1000000)</f>
        <v>42560000</v>
      </c>
      <c r="E3">
        <v>40.950000000000003</v>
      </c>
      <c r="F3">
        <f t="shared" ref="F3:F11" si="1">(E3*1000000)</f>
        <v>40950000</v>
      </c>
      <c r="G3">
        <v>747.38</v>
      </c>
      <c r="I3">
        <f t="shared" ref="I3:I6" si="2">((D3-F3)/G3)/3</f>
        <v>718.0639924357979</v>
      </c>
    </row>
    <row r="4" spans="1:11" x14ac:dyDescent="0.25">
      <c r="A4" t="s">
        <v>5</v>
      </c>
      <c r="B4">
        <v>3</v>
      </c>
      <c r="C4">
        <v>45.279999999999994</v>
      </c>
      <c r="D4">
        <f t="shared" si="0"/>
        <v>45279999.999999993</v>
      </c>
      <c r="E4">
        <v>25.080000000000002</v>
      </c>
      <c r="F4">
        <f t="shared" si="1"/>
        <v>25080000</v>
      </c>
      <c r="G4">
        <v>754.88999999999987</v>
      </c>
      <c r="I4">
        <f t="shared" si="2"/>
        <v>8919.6218433590748</v>
      </c>
    </row>
    <row r="5" spans="1:11" x14ac:dyDescent="0.25">
      <c r="A5" t="s">
        <v>5</v>
      </c>
      <c r="B5">
        <v>4</v>
      </c>
      <c r="C5">
        <v>27.68</v>
      </c>
      <c r="D5">
        <f t="shared" si="0"/>
        <v>27680000</v>
      </c>
      <c r="E5">
        <v>21.4</v>
      </c>
      <c r="F5">
        <f t="shared" si="1"/>
        <v>21400000</v>
      </c>
      <c r="G5">
        <v>693.09999999999991</v>
      </c>
      <c r="I5">
        <f t="shared" si="2"/>
        <v>3020.2471985764441</v>
      </c>
    </row>
    <row r="6" spans="1:11" x14ac:dyDescent="0.25">
      <c r="A6" t="s">
        <v>5</v>
      </c>
      <c r="B6">
        <v>5</v>
      </c>
      <c r="C6">
        <v>56.4</v>
      </c>
      <c r="D6">
        <f t="shared" si="0"/>
        <v>56400000</v>
      </c>
      <c r="E6">
        <v>26.559999999999995</v>
      </c>
      <c r="F6">
        <f t="shared" si="1"/>
        <v>26559999.999999996</v>
      </c>
      <c r="G6">
        <v>643.20999999999992</v>
      </c>
      <c r="I6">
        <f t="shared" si="2"/>
        <v>15464.104517446352</v>
      </c>
    </row>
    <row r="7" spans="1:11" x14ac:dyDescent="0.25">
      <c r="A7" t="s">
        <v>6</v>
      </c>
      <c r="B7">
        <v>1</v>
      </c>
      <c r="C7">
        <v>46.96</v>
      </c>
      <c r="D7">
        <f t="shared" si="0"/>
        <v>46960000</v>
      </c>
      <c r="E7">
        <v>27.48</v>
      </c>
      <c r="F7">
        <f t="shared" si="1"/>
        <v>27480000</v>
      </c>
      <c r="G7">
        <v>705.3</v>
      </c>
      <c r="I7">
        <f>((D7-F7)/G7)/3</f>
        <v>9206.4842383855575</v>
      </c>
      <c r="K7">
        <f>AVERAGE(I7:I11)</f>
        <v>15025.918431552022</v>
      </c>
    </row>
    <row r="8" spans="1:11" x14ac:dyDescent="0.25">
      <c r="A8" t="s">
        <v>6</v>
      </c>
      <c r="B8">
        <v>2</v>
      </c>
      <c r="C8">
        <v>52.720000000000006</v>
      </c>
      <c r="D8">
        <f t="shared" si="0"/>
        <v>52720000.000000007</v>
      </c>
      <c r="E8">
        <v>12.879999999999999</v>
      </c>
      <c r="F8">
        <f t="shared" si="1"/>
        <v>12879999.999999998</v>
      </c>
      <c r="G8">
        <v>706.32999999999981</v>
      </c>
      <c r="I8">
        <f t="shared" ref="I8:I11" si="3">((D8-F8)/G8)/3</f>
        <v>18801.410105757939</v>
      </c>
    </row>
    <row r="9" spans="1:11" x14ac:dyDescent="0.25">
      <c r="A9" t="s">
        <v>6</v>
      </c>
      <c r="B9">
        <v>3</v>
      </c>
      <c r="C9">
        <v>49.2</v>
      </c>
      <c r="D9">
        <f t="shared" si="0"/>
        <v>49200000</v>
      </c>
      <c r="E9">
        <v>8.8000000000000007</v>
      </c>
      <c r="F9">
        <f t="shared" si="1"/>
        <v>8800000</v>
      </c>
      <c r="G9">
        <v>739.93</v>
      </c>
      <c r="I9">
        <f t="shared" si="3"/>
        <v>18199.919812234493</v>
      </c>
    </row>
    <row r="10" spans="1:11" x14ac:dyDescent="0.25">
      <c r="A10" t="s">
        <v>6</v>
      </c>
      <c r="B10">
        <v>4</v>
      </c>
      <c r="C10">
        <v>32</v>
      </c>
      <c r="D10">
        <f t="shared" si="0"/>
        <v>32000000</v>
      </c>
      <c r="E10">
        <v>5.48</v>
      </c>
      <c r="F10">
        <f t="shared" si="1"/>
        <v>5480000</v>
      </c>
      <c r="G10">
        <v>682.5</v>
      </c>
      <c r="I10">
        <f t="shared" si="3"/>
        <v>12952.380952380952</v>
      </c>
    </row>
    <row r="11" spans="1:11" x14ac:dyDescent="0.25">
      <c r="A11" t="s">
        <v>6</v>
      </c>
      <c r="B11">
        <v>5</v>
      </c>
      <c r="C11">
        <v>37.36</v>
      </c>
      <c r="D11">
        <f t="shared" si="0"/>
        <v>37360000</v>
      </c>
      <c r="E11">
        <v>5.8</v>
      </c>
      <c r="F11">
        <f t="shared" si="1"/>
        <v>5800000</v>
      </c>
      <c r="G11">
        <v>658.75999999999988</v>
      </c>
      <c r="I11">
        <f t="shared" si="3"/>
        <v>15969.397049001156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Consumption lgh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Wale</dc:creator>
  <cp:lastModifiedBy>Matt</cp:lastModifiedBy>
  <dcterms:created xsi:type="dcterms:W3CDTF">2016-07-06T14:32:02Z</dcterms:created>
  <dcterms:modified xsi:type="dcterms:W3CDTF">2018-05-03T12:47:00Z</dcterms:modified>
</cp:coreProperties>
</file>