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tt\Documents\Athropogenic Noise PhD\Thesis Write up\Start and End\Appendices\A\Chapter 4.2\"/>
    </mc:Choice>
  </mc:AlternateContent>
  <bookViews>
    <workbookView xWindow="0" yWindow="0" windowWidth="28800" windowHeight="136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G59" i="1" l="1"/>
  <c r="CF59" i="1"/>
  <c r="CE59" i="1"/>
  <c r="CD59" i="1"/>
  <c r="CC59" i="1"/>
  <c r="CC60" i="1" s="1"/>
  <c r="CB59" i="1"/>
  <c r="CA59" i="1"/>
  <c r="BZ59" i="1"/>
  <c r="BY59" i="1"/>
  <c r="BX59" i="1"/>
  <c r="BX62" i="1" s="1"/>
  <c r="BW59" i="1"/>
  <c r="BV59" i="1"/>
  <c r="BU59" i="1"/>
  <c r="BT59" i="1"/>
  <c r="BS59" i="1"/>
  <c r="BS60" i="1" s="1"/>
  <c r="BR59" i="1"/>
  <c r="BQ59" i="1"/>
  <c r="BP59" i="1"/>
  <c r="BO59" i="1"/>
  <c r="BN59" i="1"/>
  <c r="BN62" i="1" s="1"/>
  <c r="BM59" i="1"/>
  <c r="BL59" i="1"/>
  <c r="BK59" i="1"/>
  <c r="BJ59" i="1"/>
  <c r="BI59" i="1"/>
  <c r="BI60" i="1" s="1"/>
  <c r="BH59" i="1"/>
  <c r="BG59" i="1"/>
  <c r="BF59" i="1"/>
  <c r="BE59" i="1"/>
  <c r="BD59" i="1"/>
  <c r="BD62" i="1" s="1"/>
  <c r="BC59" i="1"/>
  <c r="BB59" i="1"/>
  <c r="BA59" i="1"/>
  <c r="AZ59" i="1"/>
  <c r="AY59" i="1"/>
  <c r="AY60" i="1" s="1"/>
  <c r="AX59" i="1"/>
  <c r="AT60" i="1" s="1"/>
  <c r="AT61" i="1" s="1"/>
  <c r="AW59" i="1"/>
  <c r="AV59" i="1"/>
  <c r="AU59" i="1"/>
  <c r="AT59" i="1"/>
  <c r="AT62" i="1" s="1"/>
  <c r="AO58" i="1"/>
  <c r="AN58" i="1"/>
  <c r="AM58" i="1"/>
  <c r="AL58" i="1"/>
  <c r="AK58" i="1"/>
  <c r="AK59" i="1" s="1"/>
  <c r="AJ58" i="1"/>
  <c r="AI58" i="1"/>
  <c r="AH58" i="1"/>
  <c r="AG58" i="1"/>
  <c r="AF58" i="1"/>
  <c r="AE58" i="1"/>
  <c r="AD58" i="1"/>
  <c r="AC58" i="1"/>
  <c r="AB58" i="1"/>
  <c r="AA58" i="1"/>
  <c r="AA59" i="1" s="1"/>
  <c r="Z58" i="1"/>
  <c r="Y58" i="1"/>
  <c r="X58" i="1"/>
  <c r="W58" i="1"/>
  <c r="V58" i="1"/>
  <c r="V59" i="1" s="1"/>
  <c r="U58" i="1"/>
  <c r="T58" i="1"/>
  <c r="S58" i="1"/>
  <c r="R58" i="1"/>
  <c r="Q59" i="1" s="1"/>
  <c r="P58" i="1"/>
  <c r="O58" i="1"/>
  <c r="N58" i="1"/>
  <c r="M58" i="1"/>
  <c r="L58" i="1"/>
  <c r="L59" i="1" s="1"/>
  <c r="K58" i="1"/>
  <c r="J58" i="1"/>
  <c r="I58" i="1"/>
  <c r="G58" i="1"/>
  <c r="G59" i="1" s="1"/>
  <c r="F58" i="1"/>
  <c r="E58" i="1"/>
  <c r="D58" i="1"/>
  <c r="B61" i="1" s="1"/>
  <c r="C58" i="1"/>
  <c r="B58" i="1"/>
  <c r="B59" i="1" s="1"/>
  <c r="B60" i="1" s="1"/>
  <c r="L60" i="1" l="1"/>
  <c r="V60" i="1"/>
  <c r="L61" i="1"/>
  <c r="AF59" i="1"/>
  <c r="AF60" i="1" s="1"/>
  <c r="BD60" i="1"/>
  <c r="BD61" i="1" s="1"/>
  <c r="V61" i="1"/>
  <c r="AF61" i="1"/>
  <c r="BN60" i="1"/>
  <c r="BN61" i="1" s="1"/>
  <c r="BX60" i="1"/>
  <c r="BX61" i="1" s="1"/>
</calcChain>
</file>

<file path=xl/sharedStrings.xml><?xml version="1.0" encoding="utf-8"?>
<sst xmlns="http://schemas.openxmlformats.org/spreadsheetml/2006/main" count="28" uniqueCount="14">
  <si>
    <t>Noise</t>
  </si>
  <si>
    <t>Control</t>
  </si>
  <si>
    <t>Replicate</t>
  </si>
  <si>
    <t>Sample</t>
  </si>
  <si>
    <t>Gill</t>
  </si>
  <si>
    <t>Heamolymph</t>
  </si>
  <si>
    <t>Haemolymph</t>
  </si>
  <si>
    <t>Number</t>
  </si>
  <si>
    <t>Slide count</t>
  </si>
  <si>
    <t>Mean</t>
  </si>
  <si>
    <t>Combined mean</t>
  </si>
  <si>
    <t>Standard deviation</t>
  </si>
  <si>
    <t>October</t>
  </si>
  <si>
    <t>November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</si>
</sst>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0" xfId="0" applyBorder="1"/>
    <xf numFmtId="0" fontId="0" fillId="0" borderId="1" xfId="0" applyBorder="1"/>
    <xf numFmtId="0" fontId="0" fillId="4" borderId="1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4" borderId="1" xfId="0" applyFill="1" applyBorder="1"/>
    <xf numFmtId="0" fontId="0" fillId="2" borderId="3" xfId="0" applyFill="1" applyBorder="1"/>
    <xf numFmtId="0" fontId="0" fillId="2" borderId="1" xfId="0" applyFill="1" applyBorder="1"/>
    <xf numFmtId="0" fontId="0" fillId="5" borderId="1" xfId="0" applyFill="1" applyBorder="1"/>
    <xf numFmtId="0" fontId="0" fillId="3" borderId="1" xfId="0" applyFill="1" applyBorder="1"/>
    <xf numFmtId="0" fontId="0" fillId="6" borderId="1" xfId="0" applyFill="1" applyBorder="1"/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G62"/>
  <sheetViews>
    <sheetView tabSelected="1" topLeftCell="AL1" workbookViewId="0">
      <selection activeCell="AR15" sqref="AR15"/>
    </sheetView>
  </sheetViews>
  <sheetFormatPr defaultRowHeight="15" x14ac:dyDescent="0.25"/>
  <cols>
    <col min="1" max="1" width="18.42578125" customWidth="1"/>
    <col min="45" max="45" width="18.28515625" customWidth="1"/>
  </cols>
  <sheetData>
    <row r="1" spans="1:85" x14ac:dyDescent="0.25">
      <c r="B1" s="16" t="s">
        <v>12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T1" s="16" t="s">
        <v>13</v>
      </c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</row>
    <row r="2" spans="1:85" x14ac:dyDescent="0.25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" t="s">
        <v>1</v>
      </c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Q2" s="3"/>
      <c r="AR2" s="3"/>
      <c r="AT2" s="1" t="s">
        <v>0</v>
      </c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2" t="s">
        <v>1</v>
      </c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</row>
    <row r="3" spans="1:85" x14ac:dyDescent="0.25">
      <c r="A3" s="4" t="s">
        <v>2</v>
      </c>
      <c r="B3" s="5">
        <v>1</v>
      </c>
      <c r="C3" s="5"/>
      <c r="D3" s="5"/>
      <c r="E3" s="5"/>
      <c r="F3" s="5"/>
      <c r="G3" s="1">
        <v>2</v>
      </c>
      <c r="H3" s="1"/>
      <c r="I3" s="1"/>
      <c r="J3" s="1"/>
      <c r="K3" s="1"/>
      <c r="L3" s="5">
        <v>1</v>
      </c>
      <c r="M3" s="5"/>
      <c r="N3" s="5"/>
      <c r="O3" s="5"/>
      <c r="P3" s="5"/>
      <c r="Q3" s="1">
        <v>2</v>
      </c>
      <c r="R3" s="1"/>
      <c r="S3" s="1"/>
      <c r="T3" s="1"/>
      <c r="U3" s="1"/>
      <c r="V3" s="6">
        <v>1</v>
      </c>
      <c r="W3" s="6"/>
      <c r="X3" s="6"/>
      <c r="Y3" s="6"/>
      <c r="Z3" s="6"/>
      <c r="AA3" s="2">
        <v>2</v>
      </c>
      <c r="AB3" s="2"/>
      <c r="AC3" s="2"/>
      <c r="AD3" s="2"/>
      <c r="AE3" s="2"/>
      <c r="AF3" s="7">
        <v>1</v>
      </c>
      <c r="AG3" s="7"/>
      <c r="AH3" s="7"/>
      <c r="AI3" s="7"/>
      <c r="AJ3" s="7"/>
      <c r="AK3" s="2">
        <v>2</v>
      </c>
      <c r="AL3" s="2"/>
      <c r="AM3" s="2"/>
      <c r="AN3" s="2"/>
      <c r="AO3" s="2"/>
      <c r="AQ3" s="3"/>
      <c r="AR3" s="3"/>
      <c r="AS3" s="4" t="s">
        <v>2</v>
      </c>
      <c r="AT3" s="5">
        <v>1</v>
      </c>
      <c r="AU3" s="5"/>
      <c r="AV3" s="5"/>
      <c r="AW3" s="5"/>
      <c r="AX3" s="5"/>
      <c r="AY3" s="1">
        <v>2</v>
      </c>
      <c r="AZ3" s="1"/>
      <c r="BA3" s="1"/>
      <c r="BB3" s="1"/>
      <c r="BC3" s="1"/>
      <c r="BD3" s="5">
        <v>1</v>
      </c>
      <c r="BE3" s="5"/>
      <c r="BF3" s="5"/>
      <c r="BG3" s="5"/>
      <c r="BH3" s="5"/>
      <c r="BI3" s="1">
        <v>2</v>
      </c>
      <c r="BJ3" s="1"/>
      <c r="BK3" s="1"/>
      <c r="BL3" s="1"/>
      <c r="BM3" s="1"/>
      <c r="BN3" s="6">
        <v>1</v>
      </c>
      <c r="BO3" s="6"/>
      <c r="BP3" s="6"/>
      <c r="BQ3" s="6"/>
      <c r="BR3" s="6"/>
      <c r="BS3" s="2">
        <v>2</v>
      </c>
      <c r="BT3" s="2"/>
      <c r="BU3" s="2"/>
      <c r="BV3" s="2"/>
      <c r="BW3" s="2"/>
      <c r="BX3" s="7">
        <v>1</v>
      </c>
      <c r="BY3" s="7"/>
      <c r="BZ3" s="7"/>
      <c r="CA3" s="7"/>
      <c r="CB3" s="7"/>
      <c r="CC3" s="2">
        <v>2</v>
      </c>
      <c r="CD3" s="2"/>
      <c r="CE3" s="2"/>
      <c r="CF3" s="2"/>
      <c r="CG3" s="2"/>
    </row>
    <row r="4" spans="1:85" x14ac:dyDescent="0.25">
      <c r="A4" s="4" t="s">
        <v>3</v>
      </c>
      <c r="B4" s="8" t="s">
        <v>4</v>
      </c>
      <c r="C4" s="8"/>
      <c r="D4" s="8"/>
      <c r="E4" s="8"/>
      <c r="F4" s="8"/>
      <c r="G4" s="8"/>
      <c r="H4" s="8"/>
      <c r="I4" s="8"/>
      <c r="J4" s="8"/>
      <c r="K4" s="8"/>
      <c r="L4" s="9" t="s">
        <v>5</v>
      </c>
      <c r="M4" s="9"/>
      <c r="N4" s="9"/>
      <c r="O4" s="9"/>
      <c r="P4" s="9"/>
      <c r="Q4" s="9"/>
      <c r="R4" s="9"/>
      <c r="S4" s="9"/>
      <c r="T4" s="9"/>
      <c r="U4" s="9"/>
      <c r="V4" s="8" t="s">
        <v>4</v>
      </c>
      <c r="W4" s="8"/>
      <c r="X4" s="8"/>
      <c r="Y4" s="8"/>
      <c r="Z4" s="8"/>
      <c r="AA4" s="8"/>
      <c r="AB4" s="8"/>
      <c r="AC4" s="8"/>
      <c r="AD4" s="8"/>
      <c r="AE4" s="8"/>
      <c r="AF4" s="9" t="s">
        <v>6</v>
      </c>
      <c r="AG4" s="9"/>
      <c r="AH4" s="9"/>
      <c r="AI4" s="9"/>
      <c r="AJ4" s="9"/>
      <c r="AK4" s="9"/>
      <c r="AL4" s="9"/>
      <c r="AM4" s="9"/>
      <c r="AN4" s="9"/>
      <c r="AO4" s="9"/>
      <c r="AQ4" s="3"/>
      <c r="AR4" s="3"/>
      <c r="AS4" s="4" t="s">
        <v>3</v>
      </c>
      <c r="AT4" s="8" t="s">
        <v>4</v>
      </c>
      <c r="AU4" s="8"/>
      <c r="AV4" s="8"/>
      <c r="AW4" s="8"/>
      <c r="AX4" s="8"/>
      <c r="AY4" s="8"/>
      <c r="AZ4" s="8"/>
      <c r="BA4" s="8"/>
      <c r="BB4" s="8"/>
      <c r="BC4" s="8"/>
      <c r="BD4" s="9" t="s">
        <v>5</v>
      </c>
      <c r="BE4" s="9"/>
      <c r="BF4" s="9"/>
      <c r="BG4" s="9"/>
      <c r="BH4" s="9"/>
      <c r="BI4" s="9"/>
      <c r="BJ4" s="9"/>
      <c r="BK4" s="9"/>
      <c r="BL4" s="9"/>
      <c r="BM4" s="9"/>
      <c r="BN4" s="8" t="s">
        <v>4</v>
      </c>
      <c r="BO4" s="8"/>
      <c r="BP4" s="8"/>
      <c r="BQ4" s="8"/>
      <c r="BR4" s="8"/>
      <c r="BS4" s="8"/>
      <c r="BT4" s="8"/>
      <c r="BU4" s="8"/>
      <c r="BV4" s="8"/>
      <c r="BW4" s="8"/>
      <c r="BX4" s="9" t="s">
        <v>6</v>
      </c>
      <c r="BY4" s="9"/>
      <c r="BZ4" s="9"/>
      <c r="CA4" s="9"/>
      <c r="CB4" s="9"/>
      <c r="CC4" s="9"/>
      <c r="CD4" s="9"/>
      <c r="CE4" s="9"/>
      <c r="CF4" s="9"/>
      <c r="CG4" s="9"/>
    </row>
    <row r="5" spans="1:85" x14ac:dyDescent="0.25">
      <c r="A5" s="4" t="s">
        <v>7</v>
      </c>
      <c r="B5" s="10">
        <v>1</v>
      </c>
      <c r="C5" s="4">
        <v>2</v>
      </c>
      <c r="D5" s="10">
        <v>3</v>
      </c>
      <c r="E5" s="4">
        <v>4</v>
      </c>
      <c r="F5" s="10">
        <v>5</v>
      </c>
      <c r="G5" s="11">
        <v>1</v>
      </c>
      <c r="H5" s="10">
        <v>2</v>
      </c>
      <c r="I5" s="12">
        <v>3</v>
      </c>
      <c r="J5" s="10">
        <v>4</v>
      </c>
      <c r="K5" s="12">
        <v>6</v>
      </c>
      <c r="L5" s="10">
        <v>1</v>
      </c>
      <c r="M5" s="4">
        <v>2</v>
      </c>
      <c r="N5" s="10">
        <v>3</v>
      </c>
      <c r="O5" s="4">
        <v>4</v>
      </c>
      <c r="P5" s="10">
        <v>5</v>
      </c>
      <c r="Q5" s="12">
        <v>1</v>
      </c>
      <c r="R5" s="10">
        <v>2</v>
      </c>
      <c r="S5" s="12">
        <v>3</v>
      </c>
      <c r="T5" s="10">
        <v>4</v>
      </c>
      <c r="U5" s="12">
        <v>6</v>
      </c>
      <c r="V5" s="13">
        <v>1</v>
      </c>
      <c r="W5" s="4">
        <v>2</v>
      </c>
      <c r="X5" s="13">
        <v>3</v>
      </c>
      <c r="Y5" s="4">
        <v>5</v>
      </c>
      <c r="Z5" s="13">
        <v>6</v>
      </c>
      <c r="AA5" s="14">
        <v>1</v>
      </c>
      <c r="AB5" s="13">
        <v>2</v>
      </c>
      <c r="AC5" s="14">
        <v>3</v>
      </c>
      <c r="AD5" s="13">
        <v>5</v>
      </c>
      <c r="AE5" s="14">
        <v>6</v>
      </c>
      <c r="AF5" s="13">
        <v>1</v>
      </c>
      <c r="AG5" s="4">
        <v>2</v>
      </c>
      <c r="AH5" s="13">
        <v>3</v>
      </c>
      <c r="AI5" s="4">
        <v>5</v>
      </c>
      <c r="AJ5" s="13">
        <v>6</v>
      </c>
      <c r="AK5" s="14">
        <v>1</v>
      </c>
      <c r="AL5" s="13">
        <v>2</v>
      </c>
      <c r="AM5" s="14">
        <v>3</v>
      </c>
      <c r="AN5" s="13">
        <v>5</v>
      </c>
      <c r="AO5" s="14">
        <v>6</v>
      </c>
      <c r="AQ5" s="3"/>
      <c r="AR5" s="3"/>
      <c r="AS5" s="4" t="s">
        <v>7</v>
      </c>
      <c r="AT5" s="10">
        <v>1</v>
      </c>
      <c r="AU5" s="4">
        <v>2</v>
      </c>
      <c r="AV5" s="10">
        <v>3</v>
      </c>
      <c r="AW5" s="4">
        <v>4</v>
      </c>
      <c r="AX5" s="10">
        <v>5</v>
      </c>
      <c r="AY5" s="11">
        <v>2</v>
      </c>
      <c r="AZ5" s="10">
        <v>3</v>
      </c>
      <c r="BA5" s="12">
        <v>4</v>
      </c>
      <c r="BB5" s="10">
        <v>5</v>
      </c>
      <c r="BC5" s="12">
        <v>6</v>
      </c>
      <c r="BD5" s="10">
        <v>1</v>
      </c>
      <c r="BE5" s="4">
        <v>2</v>
      </c>
      <c r="BF5" s="10">
        <v>3</v>
      </c>
      <c r="BG5" s="4">
        <v>4</v>
      </c>
      <c r="BH5" s="10">
        <v>5</v>
      </c>
      <c r="BI5" s="12">
        <v>2</v>
      </c>
      <c r="BJ5" s="10">
        <v>3</v>
      </c>
      <c r="BK5" s="12">
        <v>4</v>
      </c>
      <c r="BL5" s="10">
        <v>5</v>
      </c>
      <c r="BM5" s="12">
        <v>6</v>
      </c>
      <c r="BN5" s="13">
        <v>2</v>
      </c>
      <c r="BO5" s="4">
        <v>3</v>
      </c>
      <c r="BP5" s="13">
        <v>4</v>
      </c>
      <c r="BQ5" s="4">
        <v>5</v>
      </c>
      <c r="BR5" s="13">
        <v>6</v>
      </c>
      <c r="BS5" s="14">
        <v>1</v>
      </c>
      <c r="BT5" s="13">
        <v>2</v>
      </c>
      <c r="BU5" s="14">
        <v>3</v>
      </c>
      <c r="BV5" s="13">
        <v>5</v>
      </c>
      <c r="BW5" s="14">
        <v>6</v>
      </c>
      <c r="BX5" s="13">
        <v>2</v>
      </c>
      <c r="BY5" s="4">
        <v>3</v>
      </c>
      <c r="BZ5" s="13">
        <v>4</v>
      </c>
      <c r="CA5" s="4">
        <v>5</v>
      </c>
      <c r="CB5" s="13">
        <v>6</v>
      </c>
      <c r="CC5" s="14">
        <v>1</v>
      </c>
      <c r="CD5" s="13">
        <v>2</v>
      </c>
      <c r="CE5" s="14">
        <v>3</v>
      </c>
      <c r="CF5" s="13">
        <v>5</v>
      </c>
      <c r="CG5" s="14">
        <v>6</v>
      </c>
    </row>
    <row r="6" spans="1:85" x14ac:dyDescent="0.25">
      <c r="A6">
        <v>1</v>
      </c>
      <c r="B6" s="10">
        <v>1.8999061000000001E-2</v>
      </c>
      <c r="C6" s="4">
        <v>21.80506535</v>
      </c>
      <c r="D6" s="10">
        <v>1.1349132829999999</v>
      </c>
      <c r="E6" s="4">
        <v>48.680721290000001</v>
      </c>
      <c r="F6" s="10">
        <v>30.75238251</v>
      </c>
      <c r="G6" s="12">
        <v>19.147254350000001</v>
      </c>
      <c r="H6" s="10"/>
      <c r="I6" s="12">
        <v>18.814954719999999</v>
      </c>
      <c r="J6" s="10">
        <v>90.175784460000003</v>
      </c>
      <c r="K6" s="12">
        <v>13.05439331</v>
      </c>
      <c r="L6" s="10">
        <v>98.524831199999994</v>
      </c>
      <c r="M6" s="4">
        <v>29.710777400000001</v>
      </c>
      <c r="N6" s="10">
        <v>36.203444480000002</v>
      </c>
      <c r="O6" s="4">
        <v>46.53375192</v>
      </c>
      <c r="P6" s="10">
        <v>8.4786386490000005</v>
      </c>
      <c r="Q6" s="12"/>
      <c r="R6" s="10">
        <v>22.777754219999998</v>
      </c>
      <c r="S6" s="12">
        <v>89.749244540000007</v>
      </c>
      <c r="T6" s="10">
        <v>98.944952099999995</v>
      </c>
      <c r="U6" s="12">
        <v>9.5750187570000005</v>
      </c>
      <c r="V6" s="13">
        <v>31.484243800000002</v>
      </c>
      <c r="W6" s="4">
        <v>15.42516548</v>
      </c>
      <c r="X6" s="13">
        <v>0.14310246099999999</v>
      </c>
      <c r="Y6" s="4">
        <v>10.997543780000001</v>
      </c>
      <c r="Z6" s="13">
        <v>15.13813176</v>
      </c>
      <c r="AA6" s="14">
        <v>30.748422000000001</v>
      </c>
      <c r="AB6" s="13">
        <v>7.9984474060000004</v>
      </c>
      <c r="AC6" s="14">
        <v>0.21137145700000001</v>
      </c>
      <c r="AD6" s="13">
        <v>16.87420822</v>
      </c>
      <c r="AE6" s="14">
        <v>35.297160490000003</v>
      </c>
      <c r="AF6" s="13">
        <v>1.0723356222368545</v>
      </c>
      <c r="AG6" s="4">
        <v>13.145820865749052</v>
      </c>
      <c r="AH6" s="13">
        <v>4.2770661519564834</v>
      </c>
      <c r="AI6" s="4">
        <v>10.77874783</v>
      </c>
      <c r="AJ6" s="13">
        <v>17.483826480000001</v>
      </c>
      <c r="AK6" s="14">
        <v>38.097985020000003</v>
      </c>
      <c r="AL6" s="13">
        <v>4.1876046899999997</v>
      </c>
      <c r="AM6" s="14">
        <v>17.366466169999999</v>
      </c>
      <c r="AN6" s="13">
        <v>37.22722675</v>
      </c>
      <c r="AO6" s="14">
        <v>0.27547531790343605</v>
      </c>
      <c r="AQ6" s="3"/>
      <c r="AR6" s="3"/>
      <c r="AS6">
        <v>1</v>
      </c>
      <c r="AT6" s="10">
        <v>76.230496110000004</v>
      </c>
      <c r="AU6" s="4">
        <v>18.531883390000001</v>
      </c>
      <c r="AV6" s="10">
        <v>55.916959060000003</v>
      </c>
      <c r="AW6" s="4">
        <v>48.109220839999999</v>
      </c>
      <c r="AX6" s="10">
        <v>15.638583860000001</v>
      </c>
      <c r="AY6" s="12">
        <v>15.76264913</v>
      </c>
      <c r="AZ6" s="10">
        <v>2.9511583000000001E-2</v>
      </c>
      <c r="BA6" s="12">
        <v>3.6638965639999999</v>
      </c>
      <c r="BB6" s="10">
        <v>20.138705529999999</v>
      </c>
      <c r="BC6" s="12">
        <v>9.3567043959999996</v>
      </c>
      <c r="BD6" s="10">
        <v>8.1072699979999996</v>
      </c>
      <c r="BE6" s="4">
        <v>0.32975082300000003</v>
      </c>
      <c r="BF6" s="10">
        <v>37.337095439999999</v>
      </c>
      <c r="BG6" s="4">
        <v>25.632712160000001</v>
      </c>
      <c r="BH6" s="10">
        <v>0.23315280099999999</v>
      </c>
      <c r="BI6" s="12">
        <v>0.210078879</v>
      </c>
      <c r="BJ6" s="10">
        <v>1.2377833E-2</v>
      </c>
      <c r="BK6" s="12">
        <v>17.281045550000002</v>
      </c>
      <c r="BL6" s="10">
        <v>30.224244389999999</v>
      </c>
      <c r="BM6" s="12">
        <v>30.376662719999999</v>
      </c>
      <c r="BN6" s="13">
        <v>9.7034915940000008</v>
      </c>
      <c r="BO6" s="4">
        <v>21.821631880000002</v>
      </c>
      <c r="BP6" s="13">
        <v>5.3340404299999999</v>
      </c>
      <c r="BQ6" s="4">
        <v>1.5963636999999999E-2</v>
      </c>
      <c r="BR6" s="13">
        <v>1.39815014</v>
      </c>
      <c r="BS6" s="14">
        <v>11.763871480000001</v>
      </c>
      <c r="BT6" s="13">
        <v>0.13153310100000001</v>
      </c>
      <c r="BU6" s="14">
        <v>8.8324149999999992</v>
      </c>
      <c r="BV6" s="13">
        <v>15.354037269999999</v>
      </c>
      <c r="BW6" s="14">
        <v>10.478017850000001</v>
      </c>
      <c r="BX6" s="13">
        <v>19.48275405</v>
      </c>
      <c r="BY6" s="4">
        <v>14.13173946</v>
      </c>
      <c r="BZ6" s="13">
        <v>2.2473490780000001</v>
      </c>
      <c r="CA6" s="4">
        <v>0.254690417</v>
      </c>
      <c r="CB6" s="13">
        <v>34.653681540000001</v>
      </c>
      <c r="CC6" s="14">
        <v>4.2015498999999998E-2</v>
      </c>
      <c r="CD6" s="13">
        <v>27.218098439999999</v>
      </c>
      <c r="CE6" s="14">
        <v>8.0536638430000007</v>
      </c>
      <c r="CF6" s="13">
        <v>19.807176890000001</v>
      </c>
      <c r="CG6" s="14">
        <v>1.615450644</v>
      </c>
    </row>
    <row r="7" spans="1:85" x14ac:dyDescent="0.25">
      <c r="A7">
        <v>2</v>
      </c>
      <c r="B7" s="10">
        <v>18.482711479999999</v>
      </c>
      <c r="C7" s="4">
        <v>95.884784389999993</v>
      </c>
      <c r="D7" s="10">
        <v>1.7352663639999999</v>
      </c>
      <c r="E7" s="4">
        <v>48.340145040000003</v>
      </c>
      <c r="F7" s="10">
        <v>29.862268</v>
      </c>
      <c r="G7" s="12">
        <v>22.26611522</v>
      </c>
      <c r="H7" s="10"/>
      <c r="I7" s="12">
        <v>23.046494039999999</v>
      </c>
      <c r="J7" s="10">
        <v>14.72057446</v>
      </c>
      <c r="K7" s="12">
        <v>8.0486847269999995</v>
      </c>
      <c r="L7" s="10">
        <v>56.088441719999999</v>
      </c>
      <c r="M7" s="4">
        <v>30.00039735</v>
      </c>
      <c r="N7" s="10">
        <v>3.918918117</v>
      </c>
      <c r="O7" s="4">
        <v>76.039342239999996</v>
      </c>
      <c r="P7" s="10">
        <v>19.92583355</v>
      </c>
      <c r="Q7" s="12"/>
      <c r="R7" s="10">
        <v>23.491986430000001</v>
      </c>
      <c r="S7" s="12">
        <v>90.937963159999995</v>
      </c>
      <c r="T7" s="10">
        <v>32.435849359999999</v>
      </c>
      <c r="U7" s="12">
        <v>11.706530559999999</v>
      </c>
      <c r="V7" s="13">
        <v>8.4065185739999997</v>
      </c>
      <c r="W7" s="4">
        <v>4.5599905249999999</v>
      </c>
      <c r="X7" s="13">
        <v>7.9501848E-2</v>
      </c>
      <c r="Y7" s="4">
        <v>8.5110345469999995</v>
      </c>
      <c r="Z7" s="13">
        <v>0.37265758100000002</v>
      </c>
      <c r="AA7" s="14">
        <v>39.818548389999997</v>
      </c>
      <c r="AB7" s="13">
        <v>8.4335062629999999</v>
      </c>
      <c r="AC7" s="14">
        <v>0.57084646699999997</v>
      </c>
      <c r="AD7" s="13">
        <v>2.8621450859999999</v>
      </c>
      <c r="AE7" s="14">
        <v>7.8026424560000001</v>
      </c>
      <c r="AF7" s="13">
        <v>37.682792347892793</v>
      </c>
      <c r="AG7" s="4">
        <v>10.003828693321665</v>
      </c>
      <c r="AH7" s="13">
        <v>7.5168759068828468</v>
      </c>
      <c r="AI7" s="4">
        <v>10.512049810000001</v>
      </c>
      <c r="AJ7" s="13">
        <v>5.4247418950000004</v>
      </c>
      <c r="AK7" s="14">
        <v>7.0812760619999997</v>
      </c>
      <c r="AL7" s="13">
        <v>3.8338016860000002</v>
      </c>
      <c r="AM7" s="14">
        <v>17.392072859999999</v>
      </c>
      <c r="AN7" s="13">
        <v>16.617251169999999</v>
      </c>
      <c r="AO7" s="14">
        <v>0.57105466658735349</v>
      </c>
      <c r="AQ7" s="3"/>
      <c r="AR7" s="3"/>
      <c r="AS7">
        <v>2</v>
      </c>
      <c r="AT7" s="10">
        <v>0.147783251</v>
      </c>
      <c r="AU7" s="4">
        <v>21.998091370000001</v>
      </c>
      <c r="AV7" s="10">
        <v>55.837125610000001</v>
      </c>
      <c r="AW7" s="4">
        <v>49.559961659999999</v>
      </c>
      <c r="AX7" s="10">
        <v>14.75176995</v>
      </c>
      <c r="AY7" s="12">
        <v>18.42591277</v>
      </c>
      <c r="AZ7" s="10">
        <v>68.759902060000002</v>
      </c>
      <c r="BA7" s="12">
        <v>5.0403435859999997</v>
      </c>
      <c r="BB7" s="10">
        <v>18.648636679999999</v>
      </c>
      <c r="BC7" s="12">
        <v>4.1937513000000003E-2</v>
      </c>
      <c r="BD7" s="10">
        <v>46.480738619999997</v>
      </c>
      <c r="BE7" s="4">
        <v>0.82676354799999996</v>
      </c>
      <c r="BF7" s="10">
        <v>37.122196780000003</v>
      </c>
      <c r="BG7" s="4">
        <v>19.893057819999999</v>
      </c>
      <c r="BH7" s="10">
        <v>5.2977494999999999E-2</v>
      </c>
      <c r="BI7" s="12">
        <v>53.671073700000001</v>
      </c>
      <c r="BJ7" s="10">
        <v>0.44310799699999998</v>
      </c>
      <c r="BK7" s="12">
        <v>20.234768519999999</v>
      </c>
      <c r="BL7" s="10">
        <v>36.560674890000001</v>
      </c>
      <c r="BM7" s="12">
        <v>20.573975669999999</v>
      </c>
      <c r="BN7" s="13">
        <v>30.63863692</v>
      </c>
      <c r="BO7" s="4">
        <v>20.9049871</v>
      </c>
      <c r="BP7" s="13">
        <v>4.3429043160000003</v>
      </c>
      <c r="BQ7" s="4">
        <v>13.45486111</v>
      </c>
      <c r="BR7" s="13">
        <v>2.0701357470000001</v>
      </c>
      <c r="BS7" s="14">
        <v>7.9507785030000004</v>
      </c>
      <c r="BT7" s="13">
        <v>9.9791923000000005E-2</v>
      </c>
      <c r="BU7" s="14">
        <v>14.06879</v>
      </c>
      <c r="BV7" s="13">
        <v>2.130325815</v>
      </c>
      <c r="BW7" s="14">
        <v>15.71561224</v>
      </c>
      <c r="BX7" s="13">
        <v>0.24078533099999999</v>
      </c>
      <c r="BY7" s="4">
        <v>7.3019987039999998</v>
      </c>
      <c r="BZ7" s="13">
        <v>3.3562745629999999</v>
      </c>
      <c r="CA7" s="4">
        <v>0.173347315</v>
      </c>
      <c r="CB7" s="13">
        <v>1.438199735</v>
      </c>
      <c r="CC7" s="14">
        <v>2.6896181000000002E-2</v>
      </c>
      <c r="CD7" s="13">
        <v>7.6571920760000003</v>
      </c>
      <c r="CE7" s="14">
        <v>8.0473250319999998</v>
      </c>
      <c r="CF7" s="13">
        <v>1.487647661</v>
      </c>
      <c r="CG7" s="14">
        <v>1.5026077520000001</v>
      </c>
    </row>
    <row r="8" spans="1:85" x14ac:dyDescent="0.25">
      <c r="A8">
        <v>3</v>
      </c>
      <c r="B8" s="10">
        <v>16.89589762</v>
      </c>
      <c r="C8" s="4">
        <v>31.864196320000001</v>
      </c>
      <c r="D8" s="10">
        <v>99.973845530000006</v>
      </c>
      <c r="E8" s="4">
        <v>49.209230650000002</v>
      </c>
      <c r="F8" s="10">
        <v>45.610347040000001</v>
      </c>
      <c r="G8" s="12">
        <v>18.842539800000001</v>
      </c>
      <c r="H8" s="10"/>
      <c r="I8" s="12">
        <v>19.56442135</v>
      </c>
      <c r="J8" s="10">
        <v>14.939926870000001</v>
      </c>
      <c r="K8" s="12">
        <v>0.2443111</v>
      </c>
      <c r="L8" s="10">
        <v>19.97440718</v>
      </c>
      <c r="M8" s="4">
        <v>29.531203590000001</v>
      </c>
      <c r="N8" s="10">
        <v>10.080888570000001</v>
      </c>
      <c r="O8" s="4">
        <v>17.686335530000001</v>
      </c>
      <c r="P8" s="10">
        <v>98.263497520000001</v>
      </c>
      <c r="Q8" s="12"/>
      <c r="R8" s="10">
        <v>24.279893980000001</v>
      </c>
      <c r="S8" s="12">
        <v>42.768283750000002</v>
      </c>
      <c r="T8" s="10">
        <v>29.95614166</v>
      </c>
      <c r="U8" s="12">
        <v>16.483525719999999</v>
      </c>
      <c r="V8" s="13">
        <v>12.023789000000001</v>
      </c>
      <c r="W8" s="4">
        <v>3.3670855190000002</v>
      </c>
      <c r="X8" s="13">
        <v>0.12549300799999999</v>
      </c>
      <c r="Y8" s="4">
        <v>1.2259409000000001E-2</v>
      </c>
      <c r="Z8" s="13">
        <v>14.54231188</v>
      </c>
      <c r="AA8" s="14">
        <v>19.45366988</v>
      </c>
      <c r="AB8" s="13">
        <v>8.637757057</v>
      </c>
      <c r="AC8" s="14">
        <v>0.34148169699999997</v>
      </c>
      <c r="AD8" s="13">
        <v>5.2635880669999997</v>
      </c>
      <c r="AE8" s="14">
        <v>8.3162886539999992</v>
      </c>
      <c r="AF8" s="13">
        <v>9.6773684252074172</v>
      </c>
      <c r="AG8" s="4">
        <v>58.672308606373264</v>
      </c>
      <c r="AH8" s="13">
        <v>12.027097446586763</v>
      </c>
      <c r="AI8" s="4">
        <v>10.744558100000001</v>
      </c>
      <c r="AJ8" s="13">
        <v>5.6815880090000004</v>
      </c>
      <c r="AK8" s="14">
        <v>5.4858154069999996</v>
      </c>
      <c r="AL8" s="13">
        <v>3.8437478280000001</v>
      </c>
      <c r="AM8" s="14">
        <v>0.399106815</v>
      </c>
      <c r="AN8" s="13">
        <v>12.36729794</v>
      </c>
      <c r="AO8" s="14">
        <v>0.16715161270352258</v>
      </c>
      <c r="AQ8" s="3"/>
      <c r="AR8" s="3"/>
      <c r="AS8">
        <v>3</v>
      </c>
      <c r="AT8" s="10">
        <v>24.11726595</v>
      </c>
      <c r="AU8" s="4">
        <v>22.075327300000001</v>
      </c>
      <c r="AV8" s="10">
        <v>0.81797551099999999</v>
      </c>
      <c r="AW8" s="4">
        <v>47.427233880000003</v>
      </c>
      <c r="AX8" s="10">
        <v>19.942171850000001</v>
      </c>
      <c r="AY8" s="12">
        <v>16.23819422</v>
      </c>
      <c r="AZ8" s="10">
        <v>21.224731869999999</v>
      </c>
      <c r="BA8" s="12">
        <v>17.047020320000001</v>
      </c>
      <c r="BB8" s="10">
        <v>16.431062470000001</v>
      </c>
      <c r="BC8" s="12">
        <v>10.738634149999999</v>
      </c>
      <c r="BD8" s="10">
        <v>42.272349859999999</v>
      </c>
      <c r="BE8" s="4">
        <v>15.776652589999999</v>
      </c>
      <c r="BF8" s="10">
        <v>35.11950959</v>
      </c>
      <c r="BG8" s="4">
        <v>22.26062701</v>
      </c>
      <c r="BH8" s="10">
        <v>29.509010440000001</v>
      </c>
      <c r="BI8" s="12">
        <v>5.3361058019999996</v>
      </c>
      <c r="BJ8" s="10">
        <v>0.128489939</v>
      </c>
      <c r="BK8" s="12">
        <v>16.947546190000001</v>
      </c>
      <c r="BL8" s="10">
        <v>38.304755100000001</v>
      </c>
      <c r="BM8" s="12">
        <v>30.376662719999999</v>
      </c>
      <c r="BN8" s="13">
        <v>5.3134963E-2</v>
      </c>
      <c r="BO8" s="4">
        <v>0.77602037800000001</v>
      </c>
      <c r="BP8" s="13">
        <v>2.7330663880000001</v>
      </c>
      <c r="BQ8" s="4">
        <v>7.3844552720000003</v>
      </c>
      <c r="BR8" s="13">
        <v>10.882472249999999</v>
      </c>
      <c r="BS8" s="14">
        <v>6.0023085800000002</v>
      </c>
      <c r="BT8" s="13">
        <v>0.26569042799999998</v>
      </c>
      <c r="BU8" s="14">
        <v>8.4287519999999994</v>
      </c>
      <c r="BV8" s="13">
        <v>1.7942583729999999</v>
      </c>
      <c r="BW8" s="14">
        <v>16.170371110000001</v>
      </c>
      <c r="BX8" s="13">
        <v>7.1651269790000001</v>
      </c>
      <c r="BY8" s="4">
        <v>3.0000545459999999</v>
      </c>
      <c r="BZ8" s="13">
        <v>6.5926000489999996</v>
      </c>
      <c r="CA8" s="4">
        <v>0.27808302099999999</v>
      </c>
      <c r="CB8" s="13">
        <v>0.55235811000000001</v>
      </c>
      <c r="CC8" s="14">
        <v>6.4450189999999997E-3</v>
      </c>
      <c r="CD8" s="13">
        <v>24.781428999999999</v>
      </c>
      <c r="CE8" s="14">
        <v>9.0310185379999997</v>
      </c>
      <c r="CF8" s="13">
        <v>3.4785069979999999</v>
      </c>
      <c r="CG8" s="14">
        <v>1.955933838</v>
      </c>
    </row>
    <row r="9" spans="1:85" x14ac:dyDescent="0.25">
      <c r="A9">
        <v>4</v>
      </c>
      <c r="B9" s="10">
        <v>18.52321671</v>
      </c>
      <c r="C9" s="4">
        <v>35.412655399999998</v>
      </c>
      <c r="D9" s="10">
        <v>38.480148509999999</v>
      </c>
      <c r="E9" s="4">
        <v>48.549588540000002</v>
      </c>
      <c r="F9" s="10">
        <v>28.798135259999999</v>
      </c>
      <c r="G9" s="12">
        <v>20.017406709999999</v>
      </c>
      <c r="H9" s="10"/>
      <c r="I9" s="12">
        <v>25.000894550000002</v>
      </c>
      <c r="J9" s="10">
        <v>10.92230021</v>
      </c>
      <c r="K9" s="12">
        <v>93.5781226</v>
      </c>
      <c r="L9" s="10">
        <v>22.26280835</v>
      </c>
      <c r="M9" s="4">
        <v>30.411033849999999</v>
      </c>
      <c r="N9" s="10">
        <v>0.20376008600000001</v>
      </c>
      <c r="O9" s="4">
        <v>17.88540789</v>
      </c>
      <c r="P9" s="10">
        <v>6.5854683569999999</v>
      </c>
      <c r="Q9" s="12"/>
      <c r="R9" s="10">
        <v>26.427011109999999</v>
      </c>
      <c r="S9" s="12">
        <v>42.346776390000002</v>
      </c>
      <c r="T9" s="10">
        <v>29.438918640000001</v>
      </c>
      <c r="U9" s="12">
        <v>33.646193230000002</v>
      </c>
      <c r="V9" s="13">
        <v>15.530328819999999</v>
      </c>
      <c r="W9" s="4">
        <v>5.193929174</v>
      </c>
      <c r="X9" s="13">
        <v>6.0186426000000001E-2</v>
      </c>
      <c r="Y9" s="4">
        <v>6.5265631000000005E-2</v>
      </c>
      <c r="Z9" s="13">
        <v>18.41776445</v>
      </c>
      <c r="AA9" s="14">
        <v>20.27637807</v>
      </c>
      <c r="AB9" s="13">
        <v>4.3983502420000002</v>
      </c>
      <c r="AC9" s="14">
        <v>1.1880965750000001</v>
      </c>
      <c r="AD9" s="13">
        <v>4.7485796660000004</v>
      </c>
      <c r="AE9" s="14">
        <v>8.4723532890000008</v>
      </c>
      <c r="AF9" s="13">
        <v>7.6913459134014275</v>
      </c>
      <c r="AG9" s="4">
        <v>8.0656701409703562</v>
      </c>
      <c r="AH9" s="13">
        <v>5.2655395121148549</v>
      </c>
      <c r="AI9" s="4">
        <v>10.663549529999999</v>
      </c>
      <c r="AJ9" s="13">
        <v>2.8105676999999999E-2</v>
      </c>
      <c r="AK9" s="14">
        <v>26.593201560000001</v>
      </c>
      <c r="AL9" s="13">
        <v>16.599362379999999</v>
      </c>
      <c r="AM9" s="14">
        <v>1.3018008700000001</v>
      </c>
      <c r="AN9" s="13">
        <v>14.203151269999999</v>
      </c>
      <c r="AO9" s="14">
        <v>0.63167607083288979</v>
      </c>
      <c r="AQ9" s="3"/>
      <c r="AR9" s="3"/>
      <c r="AS9">
        <v>4</v>
      </c>
      <c r="AT9" s="10">
        <v>24.11726595</v>
      </c>
      <c r="AU9" s="4">
        <v>21.525584330000001</v>
      </c>
      <c r="AV9" s="10">
        <v>63.3648545</v>
      </c>
      <c r="AW9" s="4">
        <v>47.459966970000004</v>
      </c>
      <c r="AX9" s="10">
        <v>9.2506837819999994</v>
      </c>
      <c r="AY9" s="12">
        <v>15.26692441</v>
      </c>
      <c r="AZ9" s="10">
        <v>22.058516999999998</v>
      </c>
      <c r="BA9" s="12">
        <v>25.968329069999999</v>
      </c>
      <c r="BB9" s="10">
        <v>20.00620275</v>
      </c>
      <c r="BC9" s="12">
        <v>1.0947428539999999</v>
      </c>
      <c r="BD9" s="10">
        <v>42.37053367</v>
      </c>
      <c r="BE9" s="4">
        <v>5.4713063799999997</v>
      </c>
      <c r="BF9" s="10">
        <v>36.519119150000002</v>
      </c>
      <c r="BG9" s="4">
        <v>18.972185549999999</v>
      </c>
      <c r="BH9" s="10">
        <v>23.790489940000001</v>
      </c>
      <c r="BI9" s="12">
        <v>5.6607866429999998</v>
      </c>
      <c r="BJ9" s="10">
        <v>22.529430990000002</v>
      </c>
      <c r="BK9" s="12">
        <v>19.96426202</v>
      </c>
      <c r="BL9" s="10">
        <v>12.050182939999999</v>
      </c>
      <c r="BM9" s="12">
        <v>20.573975669999999</v>
      </c>
      <c r="BN9" s="13">
        <v>3.9320796269999998</v>
      </c>
      <c r="BO9" s="4">
        <v>0.125969635</v>
      </c>
      <c r="BP9" s="13">
        <v>1.429171921</v>
      </c>
      <c r="BQ9" s="4">
        <v>7.1253465299999998</v>
      </c>
      <c r="BR9" s="13">
        <v>20.06654344</v>
      </c>
      <c r="BS9" s="14">
        <v>2.3333871999999999E-2</v>
      </c>
      <c r="BT9" s="13">
        <v>0.30403190899999999</v>
      </c>
      <c r="BU9" s="14">
        <v>1.900102</v>
      </c>
      <c r="BV9" s="13">
        <v>1.034126163</v>
      </c>
      <c r="BW9" s="14">
        <v>15.183637900000001</v>
      </c>
      <c r="BX9" s="13">
        <v>3.9647848300000001</v>
      </c>
      <c r="BY9" s="4">
        <v>3.0067524529999998</v>
      </c>
      <c r="BZ9" s="13">
        <v>5.4292885139999996</v>
      </c>
      <c r="CA9" s="4">
        <v>0.128267618</v>
      </c>
      <c r="CB9" s="13">
        <v>0.109672506</v>
      </c>
      <c r="CC9" s="14">
        <v>7.68724688</v>
      </c>
      <c r="CD9" s="13">
        <v>18.591792470000001</v>
      </c>
      <c r="CE9" s="14">
        <v>9.1617528180000001</v>
      </c>
      <c r="CF9" s="13">
        <v>2.336580374</v>
      </c>
      <c r="CG9" s="14">
        <v>2.6326641350000002</v>
      </c>
    </row>
    <row r="10" spans="1:85" x14ac:dyDescent="0.25">
      <c r="A10">
        <v>5</v>
      </c>
      <c r="B10" s="10">
        <v>22.020129399999998</v>
      </c>
      <c r="C10" s="4">
        <v>30.599382519999999</v>
      </c>
      <c r="D10" s="10">
        <v>40.009545490000001</v>
      </c>
      <c r="E10" s="4">
        <v>46.755678439999997</v>
      </c>
      <c r="F10" s="10">
        <v>27.340804800000001</v>
      </c>
      <c r="G10" s="12">
        <v>19.877189940000001</v>
      </c>
      <c r="H10" s="10"/>
      <c r="I10" s="12">
        <v>25.08423457</v>
      </c>
      <c r="J10" s="10">
        <v>46.00195677</v>
      </c>
      <c r="K10" s="12">
        <v>88.377952759999999</v>
      </c>
      <c r="L10" s="10">
        <v>22.375503760000001</v>
      </c>
      <c r="M10" s="4">
        <v>30.003578919999999</v>
      </c>
      <c r="N10" s="10">
        <v>15.51578982</v>
      </c>
      <c r="O10" s="4">
        <v>17.997217410000001</v>
      </c>
      <c r="P10" s="10">
        <v>7.8361266890000003</v>
      </c>
      <c r="Q10" s="12"/>
      <c r="R10" s="10">
        <v>24.306238929999999</v>
      </c>
      <c r="S10" s="12">
        <v>39.024575429999999</v>
      </c>
      <c r="T10" s="10">
        <v>29.551253190000001</v>
      </c>
      <c r="U10" s="12">
        <v>29.50507309</v>
      </c>
      <c r="V10" s="13">
        <v>10.50785299</v>
      </c>
      <c r="W10" s="4">
        <v>5.0809603570000004</v>
      </c>
      <c r="X10" s="13">
        <v>0.19183452200000001</v>
      </c>
      <c r="Y10" s="4">
        <v>0.46270330900000001</v>
      </c>
      <c r="Z10" s="13">
        <v>8.578320519</v>
      </c>
      <c r="AA10" s="14">
        <v>6.479132033</v>
      </c>
      <c r="AB10" s="13">
        <v>4.694865386</v>
      </c>
      <c r="AC10" s="14">
        <v>1.717151251</v>
      </c>
      <c r="AD10" s="13">
        <v>3.95739522</v>
      </c>
      <c r="AE10" s="14">
        <v>8.8089579219999994</v>
      </c>
      <c r="AF10" s="13">
        <v>9.5961769963156165</v>
      </c>
      <c r="AG10" s="4">
        <v>14.359829534926812</v>
      </c>
      <c r="AH10" s="13">
        <v>0.16273393002441008</v>
      </c>
      <c r="AI10" s="4">
        <v>1.604655264</v>
      </c>
      <c r="AJ10" s="13">
        <v>1.929092805</v>
      </c>
      <c r="AK10" s="14">
        <v>7.5555555559999998</v>
      </c>
      <c r="AL10" s="13">
        <v>1.6914749659999999</v>
      </c>
      <c r="AM10" s="14">
        <v>0.22164827600000001</v>
      </c>
      <c r="AN10" s="13">
        <v>5.9660330940000001</v>
      </c>
      <c r="AO10" s="14">
        <v>4.2550928142120102E-2</v>
      </c>
      <c r="AQ10" s="3"/>
      <c r="AR10" s="3"/>
      <c r="AS10">
        <v>5</v>
      </c>
      <c r="AT10" s="10">
        <v>28.817399179999999</v>
      </c>
      <c r="AU10" s="4">
        <v>17.938596749999999</v>
      </c>
      <c r="AV10" s="10">
        <v>3.3390461560000002</v>
      </c>
      <c r="AW10" s="4">
        <v>89.230562640000002</v>
      </c>
      <c r="AX10" s="10">
        <v>14.83123614</v>
      </c>
      <c r="AY10" s="12">
        <v>13.543826579999999</v>
      </c>
      <c r="AZ10" s="10">
        <v>17.657076050000001</v>
      </c>
      <c r="BA10" s="12">
        <v>21.315995279999999</v>
      </c>
      <c r="BB10" s="10">
        <v>22.80701754</v>
      </c>
      <c r="BC10" s="12">
        <v>24.301903240000001</v>
      </c>
      <c r="BD10" s="10">
        <v>43.242953180000001</v>
      </c>
      <c r="BE10" s="4">
        <v>4.1814335610000004</v>
      </c>
      <c r="BF10" s="10">
        <v>36.093654899999997</v>
      </c>
      <c r="BG10" s="4">
        <v>19.062136670000001</v>
      </c>
      <c r="BH10" s="10">
        <v>21.879702170000002</v>
      </c>
      <c r="BI10" s="12">
        <v>98.876244349999993</v>
      </c>
      <c r="BJ10" s="10">
        <v>18.45360861</v>
      </c>
      <c r="BK10" s="12">
        <v>24.08761161</v>
      </c>
      <c r="BL10" s="10">
        <v>17.36354944</v>
      </c>
      <c r="BM10" s="12">
        <v>30.376662719999999</v>
      </c>
      <c r="BN10" s="13">
        <v>9.7034915940000008</v>
      </c>
      <c r="BO10" s="4">
        <v>2.3167358230000001</v>
      </c>
      <c r="BP10" s="13">
        <v>5.8699327989999999</v>
      </c>
      <c r="BQ10" s="4">
        <v>7.1278107090000002</v>
      </c>
      <c r="BR10" s="13">
        <v>3.2730285870000002</v>
      </c>
      <c r="BS10" s="14">
        <v>6.3576357E-2</v>
      </c>
      <c r="BT10" s="13">
        <v>0.30824301500000001</v>
      </c>
      <c r="BU10" s="14">
        <v>0.14474100000000001</v>
      </c>
      <c r="BV10" s="13">
        <v>1.557263946</v>
      </c>
      <c r="BW10" s="14">
        <v>5.597417117</v>
      </c>
      <c r="BX10" s="13">
        <v>2.545924968</v>
      </c>
      <c r="BY10" s="4">
        <v>0.66389354</v>
      </c>
      <c r="BZ10" s="13">
        <v>6.9290847280000003</v>
      </c>
      <c r="CA10" s="4">
        <v>0.251342397</v>
      </c>
      <c r="CB10" s="13">
        <v>0.116697406</v>
      </c>
      <c r="CC10" s="14">
        <v>7.6570755630000003</v>
      </c>
      <c r="CD10" s="13">
        <v>12.51460138</v>
      </c>
      <c r="CE10" s="14">
        <v>9.9163849390000003</v>
      </c>
      <c r="CF10" s="13">
        <v>4.6071128249999997</v>
      </c>
      <c r="CG10" s="14">
        <v>0.43807053200000001</v>
      </c>
    </row>
    <row r="11" spans="1:85" x14ac:dyDescent="0.25">
      <c r="A11">
        <v>6</v>
      </c>
      <c r="B11" s="10">
        <v>21.67809458</v>
      </c>
      <c r="C11" s="4">
        <v>31.047006639999999</v>
      </c>
      <c r="D11" s="10">
        <v>39.922156049999998</v>
      </c>
      <c r="E11" s="4">
        <v>92.863939110000004</v>
      </c>
      <c r="F11" s="10">
        <v>25.421475350000001</v>
      </c>
      <c r="G11" s="12">
        <v>18.46229829</v>
      </c>
      <c r="H11" s="10"/>
      <c r="I11" s="12">
        <v>31.740966740000001</v>
      </c>
      <c r="J11" s="10">
        <v>49.211939600000001</v>
      </c>
      <c r="K11" s="12">
        <v>33.137829910000001</v>
      </c>
      <c r="L11" s="10">
        <v>22.343230370000001</v>
      </c>
      <c r="M11" s="4">
        <v>30.038344420000001</v>
      </c>
      <c r="N11" s="10">
        <v>0.141480777</v>
      </c>
      <c r="O11" s="4">
        <v>26.43387019</v>
      </c>
      <c r="P11" s="10">
        <v>13.70604588</v>
      </c>
      <c r="Q11" s="12"/>
      <c r="R11" s="10">
        <v>22.270490339999998</v>
      </c>
      <c r="S11" s="12">
        <v>6.2038638380000002</v>
      </c>
      <c r="T11" s="10">
        <v>0.61661350100000001</v>
      </c>
      <c r="U11" s="12">
        <v>48.613754710000002</v>
      </c>
      <c r="V11" s="13">
        <v>7.603951994</v>
      </c>
      <c r="W11" s="4">
        <v>0.18666666700000001</v>
      </c>
      <c r="X11" s="13">
        <v>3.7087402999999998E-2</v>
      </c>
      <c r="Y11" s="4">
        <v>0.206276705</v>
      </c>
      <c r="Z11" s="13">
        <v>9.7551496310000001</v>
      </c>
      <c r="AA11" s="14">
        <v>7.5323496030000001</v>
      </c>
      <c r="AB11" s="13">
        <v>7.2840897450000002</v>
      </c>
      <c r="AC11" s="14">
        <v>4.8525587559999996</v>
      </c>
      <c r="AD11" s="13">
        <v>10.79971439</v>
      </c>
      <c r="AE11" s="14">
        <v>14.60829985</v>
      </c>
      <c r="AF11" s="13">
        <v>11.010454092018719</v>
      </c>
      <c r="AG11" s="4">
        <v>18.873814383479409</v>
      </c>
      <c r="AH11" s="13">
        <v>6.1415989159891602</v>
      </c>
      <c r="AI11" s="4">
        <v>1.700785773</v>
      </c>
      <c r="AJ11" s="13">
        <v>3.188028627</v>
      </c>
      <c r="AK11" s="14">
        <v>10.48196832</v>
      </c>
      <c r="AL11" s="13">
        <v>0.27773787300000002</v>
      </c>
      <c r="AM11" s="14">
        <v>0.26275549300000001</v>
      </c>
      <c r="AN11" s="13">
        <v>6.0741451079999997</v>
      </c>
      <c r="AO11" s="14">
        <v>0.20295139486085789</v>
      </c>
      <c r="AQ11" s="3"/>
      <c r="AR11" s="3"/>
      <c r="AS11">
        <v>6</v>
      </c>
      <c r="AT11" s="10">
        <v>23.073018879999999</v>
      </c>
      <c r="AU11" s="4">
        <v>19.061349889999999</v>
      </c>
      <c r="AV11" s="10">
        <v>86.972704710000002</v>
      </c>
      <c r="AW11" s="4">
        <v>53.63134032</v>
      </c>
      <c r="AX11" s="10">
        <v>8.0866705359999997</v>
      </c>
      <c r="AY11" s="12">
        <v>13.13657407</v>
      </c>
      <c r="AZ11" s="10">
        <v>0.82347972999999997</v>
      </c>
      <c r="BA11" s="12">
        <v>64.035575320000007</v>
      </c>
      <c r="BB11" s="10">
        <v>21.267252620000001</v>
      </c>
      <c r="BC11" s="12">
        <v>14.74545855</v>
      </c>
      <c r="BD11" s="10">
        <v>11.745326390000001</v>
      </c>
      <c r="BE11" s="4">
        <v>35.160465610000003</v>
      </c>
      <c r="BF11" s="10">
        <v>35.138758209999999</v>
      </c>
      <c r="BG11" s="4">
        <v>6.513289211</v>
      </c>
      <c r="BH11" s="10">
        <v>22.082930139999998</v>
      </c>
      <c r="BI11" s="12">
        <v>2.6670761129999998</v>
      </c>
      <c r="BJ11" s="10">
        <v>17.002279940000001</v>
      </c>
      <c r="BK11" s="12">
        <v>24.587702350000001</v>
      </c>
      <c r="BL11" s="10">
        <v>12.2912091</v>
      </c>
      <c r="BM11" s="12">
        <v>20.573975669999999</v>
      </c>
      <c r="BN11" s="13">
        <v>4.0793889600000002</v>
      </c>
      <c r="BO11" s="4">
        <v>2.5018763999999999E-2</v>
      </c>
      <c r="BP11" s="13">
        <v>2.7985711129999999</v>
      </c>
      <c r="BQ11" s="4">
        <v>5.4406407129999996</v>
      </c>
      <c r="BR11" s="13">
        <v>20.205075239999999</v>
      </c>
      <c r="BS11" s="14">
        <v>1.7932797E-2</v>
      </c>
      <c r="BT11" s="13">
        <v>0.30824301500000001</v>
      </c>
      <c r="BU11" s="14">
        <v>0.518204</v>
      </c>
      <c r="BV11" s="13">
        <v>4.4974140000000003E-2</v>
      </c>
      <c r="BW11" s="14">
        <v>7.7914974939999997</v>
      </c>
      <c r="BX11" s="13">
        <v>2.8517280490000001</v>
      </c>
      <c r="BY11" s="4">
        <v>5.3205290000000001E-3</v>
      </c>
      <c r="BZ11" s="13">
        <v>9.9483525840000002</v>
      </c>
      <c r="CA11" s="4">
        <v>29.699909980000001</v>
      </c>
      <c r="CB11" s="13">
        <v>0.804836459</v>
      </c>
      <c r="CC11" s="14">
        <v>5.4747386179999999</v>
      </c>
      <c r="CD11" s="13">
        <v>15.0248083</v>
      </c>
      <c r="CE11" s="14">
        <v>6.2051223420000001</v>
      </c>
      <c r="CF11" s="13">
        <v>3.5052517120000002</v>
      </c>
      <c r="CG11" s="14">
        <v>0.73348892200000004</v>
      </c>
    </row>
    <row r="12" spans="1:85" x14ac:dyDescent="0.25">
      <c r="A12">
        <v>7</v>
      </c>
      <c r="B12" s="10">
        <v>21.886624690000001</v>
      </c>
      <c r="C12" s="4">
        <v>30.754348960000002</v>
      </c>
      <c r="D12" s="10">
        <v>37.225032630000001</v>
      </c>
      <c r="E12" s="4">
        <v>16.21864403</v>
      </c>
      <c r="F12" s="10">
        <v>28.605817559999998</v>
      </c>
      <c r="G12" s="12">
        <v>17.367982829999999</v>
      </c>
      <c r="H12" s="10"/>
      <c r="I12" s="12">
        <v>35.379621620000002</v>
      </c>
      <c r="J12" s="10">
        <v>36.024895880000003</v>
      </c>
      <c r="K12" s="12">
        <v>99.816885659999997</v>
      </c>
      <c r="L12" s="10">
        <v>24.73537893</v>
      </c>
      <c r="M12" s="4">
        <v>29.645337250000001</v>
      </c>
      <c r="N12" s="10">
        <v>50.805482949999998</v>
      </c>
      <c r="O12" s="4">
        <v>24.986905969999999</v>
      </c>
      <c r="P12" s="10">
        <v>49.306866319999997</v>
      </c>
      <c r="Q12" s="12"/>
      <c r="R12" s="10">
        <v>29.918450050000001</v>
      </c>
      <c r="S12" s="12">
        <v>5.7326349920000004</v>
      </c>
      <c r="T12" s="10">
        <v>0.103939485</v>
      </c>
      <c r="U12" s="12">
        <v>24.276488530000002</v>
      </c>
      <c r="V12" s="13">
        <v>4.4977444279999998</v>
      </c>
      <c r="W12" s="4">
        <v>0.22349936100000001</v>
      </c>
      <c r="X12" s="13">
        <v>0.12987802500000001</v>
      </c>
      <c r="Y12" s="4">
        <v>2.6506024099999999</v>
      </c>
      <c r="Z12" s="13">
        <v>27.82088422</v>
      </c>
      <c r="AA12" s="14">
        <v>7.6456310680000001</v>
      </c>
      <c r="AB12" s="13">
        <v>4.8850062400000001</v>
      </c>
      <c r="AC12" s="14">
        <v>1.7216224099999999</v>
      </c>
      <c r="AD12" s="13">
        <v>10.75560376</v>
      </c>
      <c r="AE12" s="14">
        <v>9.0044102469999991</v>
      </c>
      <c r="AF12" s="13">
        <v>9.2228668116992996</v>
      </c>
      <c r="AG12" s="4">
        <v>47.58587557050204</v>
      </c>
      <c r="AH12" s="13">
        <v>10.710363308878444</v>
      </c>
      <c r="AI12" s="4">
        <v>1.5507898069999999</v>
      </c>
      <c r="AJ12" s="13">
        <v>19.636624340000001</v>
      </c>
      <c r="AK12" s="14">
        <v>15.81576387</v>
      </c>
      <c r="AL12" s="13">
        <v>8.0334423850000007</v>
      </c>
      <c r="AM12" s="14">
        <v>0.231975446</v>
      </c>
      <c r="AN12" s="13">
        <v>6.4043974989999999</v>
      </c>
      <c r="AO12" s="14">
        <v>6.9659442724458204E-2</v>
      </c>
      <c r="AQ12" s="3"/>
      <c r="AR12" s="3"/>
      <c r="AS12">
        <v>7</v>
      </c>
      <c r="AT12" s="10">
        <v>1.5566625160000001</v>
      </c>
      <c r="AU12" s="4">
        <v>22.039915239999999</v>
      </c>
      <c r="AV12" s="10">
        <v>40.586198320000001</v>
      </c>
      <c r="AW12" s="4">
        <v>3.1758634000000001E-2</v>
      </c>
      <c r="AX12" s="10">
        <v>3.5415171089999999</v>
      </c>
      <c r="AY12" s="12">
        <v>9.9649941660000003</v>
      </c>
      <c r="AZ12" s="10">
        <v>3.7070524410000001</v>
      </c>
      <c r="BA12" s="12">
        <v>63.892521700000003</v>
      </c>
      <c r="BB12" s="10">
        <v>7.0383356910000003</v>
      </c>
      <c r="BC12" s="12">
        <v>23.95875144</v>
      </c>
      <c r="BD12" s="10">
        <v>11.514463729999999</v>
      </c>
      <c r="BE12" s="4">
        <v>54.88701657</v>
      </c>
      <c r="BF12" s="10">
        <v>4.9082036310000001</v>
      </c>
      <c r="BG12" s="4">
        <v>5.6623136020000002</v>
      </c>
      <c r="BH12" s="10">
        <v>17.7079144</v>
      </c>
      <c r="BI12" s="12">
        <v>0.47716330000000001</v>
      </c>
      <c r="BJ12" s="10">
        <v>21.832951260000002</v>
      </c>
      <c r="BK12" s="12">
        <v>21.092418519999999</v>
      </c>
      <c r="BL12" s="10">
        <v>14.68831331</v>
      </c>
      <c r="BM12" s="12">
        <v>30.376662719999999</v>
      </c>
      <c r="BN12" s="13">
        <v>5.3134963E-2</v>
      </c>
      <c r="BO12" s="4">
        <v>5.2412263000000001E-2</v>
      </c>
      <c r="BP12" s="13">
        <v>4.3682865069999997</v>
      </c>
      <c r="BQ12" s="4">
        <v>7.9557128180000003</v>
      </c>
      <c r="BR12" s="13">
        <v>10.882472249999999</v>
      </c>
      <c r="BS12" s="14">
        <v>4.1359229999999997E-2</v>
      </c>
      <c r="BT12" s="13">
        <v>19.002934979999999</v>
      </c>
      <c r="BU12" s="14">
        <v>3.2779590000000001</v>
      </c>
      <c r="BV12" s="13">
        <v>33.60881543</v>
      </c>
      <c r="BW12" s="14">
        <v>7.3298141430000001</v>
      </c>
      <c r="BX12" s="13">
        <v>5.3638564969999996</v>
      </c>
      <c r="BY12" s="4">
        <v>0.242475308</v>
      </c>
      <c r="BZ12" s="13">
        <v>3.55858856</v>
      </c>
      <c r="CA12" s="4">
        <v>4.3470078340000002</v>
      </c>
      <c r="CB12" s="13">
        <v>4.3035652430000004</v>
      </c>
      <c r="CC12" s="14">
        <v>2.074530813</v>
      </c>
      <c r="CD12" s="13">
        <v>6.7881175120000004</v>
      </c>
      <c r="CE12" s="14">
        <v>6.7965420879999998</v>
      </c>
      <c r="CF12" s="13">
        <v>0.77441726099999997</v>
      </c>
      <c r="CG12" s="14">
        <v>0.86721977500000003</v>
      </c>
    </row>
    <row r="13" spans="1:85" x14ac:dyDescent="0.25">
      <c r="A13">
        <v>8</v>
      </c>
      <c r="B13" s="10">
        <v>20.982793170000001</v>
      </c>
      <c r="C13" s="4">
        <v>6.1139626360000001</v>
      </c>
      <c r="D13" s="10">
        <v>37.228356269999999</v>
      </c>
      <c r="E13" s="4">
        <v>15.58979297</v>
      </c>
      <c r="F13" s="10">
        <v>28.94335916</v>
      </c>
      <c r="G13" s="12">
        <v>20.177135580000002</v>
      </c>
      <c r="H13" s="10"/>
      <c r="I13" s="12">
        <v>30.764269970000001</v>
      </c>
      <c r="J13" s="10">
        <v>36.62434013</v>
      </c>
      <c r="K13" s="12">
        <v>1.3148437580000001</v>
      </c>
      <c r="L13" s="10">
        <v>25.980825159999998</v>
      </c>
      <c r="M13" s="4">
        <v>27.743691099999999</v>
      </c>
      <c r="N13" s="10">
        <v>50.388965829999997</v>
      </c>
      <c r="O13" s="4">
        <v>25.128931680000001</v>
      </c>
      <c r="P13" s="10">
        <v>9.6930201530000009</v>
      </c>
      <c r="Q13" s="12"/>
      <c r="R13" s="10">
        <v>37.169772209999998</v>
      </c>
      <c r="S13" s="12">
        <v>14.30765686</v>
      </c>
      <c r="T13" s="10">
        <v>18.937418099999999</v>
      </c>
      <c r="U13" s="12">
        <v>17.689978480000001</v>
      </c>
      <c r="V13" s="13">
        <v>4.21246878</v>
      </c>
      <c r="W13" s="4">
        <v>1.4280738420000001</v>
      </c>
      <c r="X13" s="13">
        <v>0.77333623799999995</v>
      </c>
      <c r="Y13" s="4">
        <v>2.4022609510000001</v>
      </c>
      <c r="Z13" s="13">
        <v>15.57752938</v>
      </c>
      <c r="AA13" s="14">
        <v>7.2958275180000003</v>
      </c>
      <c r="AB13" s="13">
        <v>8.6471726019999995</v>
      </c>
      <c r="AC13" s="14">
        <v>0.40994107099999999</v>
      </c>
      <c r="AD13" s="13">
        <v>3.2901466080000001</v>
      </c>
      <c r="AE13" s="14">
        <v>3.7863920759999998</v>
      </c>
      <c r="AF13" s="13">
        <v>7.2586415336409171</v>
      </c>
      <c r="AG13" s="4">
        <v>8.5048260790384269</v>
      </c>
      <c r="AH13" s="13">
        <v>9.7576948264571062</v>
      </c>
      <c r="AI13" s="4">
        <v>24.120456099999998</v>
      </c>
      <c r="AJ13" s="13">
        <v>18.103660690000002</v>
      </c>
      <c r="AK13" s="14">
        <v>28.460873230000001</v>
      </c>
      <c r="AL13" s="13">
        <v>8.7336245000000007E-2</v>
      </c>
      <c r="AM13" s="14">
        <v>0.25979805099999997</v>
      </c>
      <c r="AN13" s="13">
        <v>5.7534315830000002</v>
      </c>
      <c r="AO13" s="14">
        <v>0.98555420548130146</v>
      </c>
      <c r="AQ13" s="3"/>
      <c r="AR13" s="3"/>
      <c r="AS13">
        <v>8</v>
      </c>
      <c r="AT13" s="10">
        <v>5.0817420999999996</v>
      </c>
      <c r="AU13" s="4">
        <v>4.0817382310000001</v>
      </c>
      <c r="AV13" s="10">
        <v>92.144260729999999</v>
      </c>
      <c r="AW13" s="4">
        <v>0.33546984499999999</v>
      </c>
      <c r="AX13" s="10">
        <v>11.800038750000001</v>
      </c>
      <c r="AY13" s="12">
        <v>91.849436870000005</v>
      </c>
      <c r="AZ13" s="10">
        <v>17.657076050000001</v>
      </c>
      <c r="BA13" s="12">
        <v>34.637183749999998</v>
      </c>
      <c r="BB13" s="10">
        <v>11.771130469999999</v>
      </c>
      <c r="BC13" s="12">
        <v>2.8037765389999998</v>
      </c>
      <c r="BD13" s="10">
        <v>8.5658548329999995</v>
      </c>
      <c r="BE13" s="4">
        <v>0.19805834899999999</v>
      </c>
      <c r="BF13" s="10">
        <v>4.6957175060000003</v>
      </c>
      <c r="BG13" s="4">
        <v>8.0631539639999996</v>
      </c>
      <c r="BH13" s="10">
        <v>16.130882039999999</v>
      </c>
      <c r="BI13" s="12">
        <v>4.8813598069999999</v>
      </c>
      <c r="BJ13" s="10">
        <v>0.866943083</v>
      </c>
      <c r="BK13" s="12">
        <v>20.123546709999999</v>
      </c>
      <c r="BL13" s="10">
        <v>17.76195203</v>
      </c>
      <c r="BM13" s="12">
        <v>20.573975669999999</v>
      </c>
      <c r="BN13" s="13">
        <v>4.0793889600000002</v>
      </c>
      <c r="BO13" s="4">
        <v>6.0199809999999998E-3</v>
      </c>
      <c r="BP13" s="13">
        <v>1.3457781639999999</v>
      </c>
      <c r="BQ13" s="4">
        <v>8.3725728969999995</v>
      </c>
      <c r="BR13" s="13">
        <v>3.2730285870000002</v>
      </c>
      <c r="BS13" s="14">
        <v>1.048375917</v>
      </c>
      <c r="BT13" s="13">
        <v>16.409812859999999</v>
      </c>
      <c r="BU13" s="14">
        <v>14.98813</v>
      </c>
      <c r="BV13" s="13">
        <v>0.44703103900000002</v>
      </c>
      <c r="BW13" s="14">
        <v>4.5367788500000001</v>
      </c>
      <c r="BX13" s="13">
        <v>8.7795705559999995</v>
      </c>
      <c r="BY13" s="4">
        <v>5.1945350000000001E-3</v>
      </c>
      <c r="BZ13" s="13">
        <v>4.6290480990000002</v>
      </c>
      <c r="CA13" s="4">
        <v>4.4727848049999999</v>
      </c>
      <c r="CB13" s="13">
        <v>9.6677488520000008</v>
      </c>
      <c r="CC13" s="14">
        <v>1.875841154</v>
      </c>
      <c r="CD13" s="13">
        <v>7.0866285549999999</v>
      </c>
      <c r="CE13" s="14">
        <v>9.2689188080000005</v>
      </c>
      <c r="CF13" s="13">
        <v>1.1904875000000001E-2</v>
      </c>
      <c r="CG13" s="14">
        <v>0.40344621200000003</v>
      </c>
    </row>
    <row r="14" spans="1:85" x14ac:dyDescent="0.25">
      <c r="A14">
        <v>9</v>
      </c>
      <c r="B14" s="10">
        <v>20.894289659999998</v>
      </c>
      <c r="C14" s="4">
        <v>15.04978068</v>
      </c>
      <c r="D14" s="10">
        <v>37.264024040000002</v>
      </c>
      <c r="E14" s="4">
        <v>16.660181730000001</v>
      </c>
      <c r="F14" s="10">
        <v>29.841476660000001</v>
      </c>
      <c r="G14" s="12">
        <v>22.856507069999999</v>
      </c>
      <c r="H14" s="10"/>
      <c r="I14" s="12">
        <v>35.572801060000003</v>
      </c>
      <c r="J14" s="10">
        <v>32.285149099999998</v>
      </c>
      <c r="K14" s="12">
        <v>7.1431989000000001E-2</v>
      </c>
      <c r="L14" s="10">
        <v>59.318262099999998</v>
      </c>
      <c r="M14" s="4">
        <v>30.088699510000001</v>
      </c>
      <c r="N14" s="10">
        <v>52.642617909999998</v>
      </c>
      <c r="O14" s="4">
        <v>26.753450529999999</v>
      </c>
      <c r="P14" s="10">
        <v>18.49936641</v>
      </c>
      <c r="Q14" s="12"/>
      <c r="R14" s="10">
        <v>35.282761999999998</v>
      </c>
      <c r="S14" s="12">
        <v>22.329078939999999</v>
      </c>
      <c r="T14" s="10">
        <v>1.439540971</v>
      </c>
      <c r="U14" s="12">
        <v>11.9875293</v>
      </c>
      <c r="V14" s="13">
        <v>5.4085232310000002</v>
      </c>
      <c r="W14" s="4">
        <v>1.1667293940000001</v>
      </c>
      <c r="X14" s="13">
        <v>6.1926159000000001E-2</v>
      </c>
      <c r="Y14" s="4">
        <v>2.1371825000000002</v>
      </c>
      <c r="Z14" s="13">
        <v>8.1146372089999996</v>
      </c>
      <c r="AA14" s="14">
        <v>7.1201525749999997</v>
      </c>
      <c r="AB14" s="13">
        <v>8.1044739630000002</v>
      </c>
      <c r="AC14" s="14">
        <v>16.04131984</v>
      </c>
      <c r="AD14" s="13">
        <v>3.4422549259999999</v>
      </c>
      <c r="AE14" s="14">
        <v>2.091537797</v>
      </c>
      <c r="AF14" s="13">
        <v>6.8676720484831968</v>
      </c>
      <c r="AG14" s="4">
        <v>6.3326226012793176</v>
      </c>
      <c r="AH14" s="13">
        <v>7.9837543117836871</v>
      </c>
      <c r="AI14" s="4">
        <v>3.4421170550000002</v>
      </c>
      <c r="AJ14" s="13">
        <v>17.428646659999998</v>
      </c>
      <c r="AK14" s="14">
        <v>13.230300440000001</v>
      </c>
      <c r="AL14" s="13">
        <v>11.24955181</v>
      </c>
      <c r="AM14" s="14">
        <v>0.32070593600000002</v>
      </c>
      <c r="AN14" s="13">
        <v>6.28949581</v>
      </c>
      <c r="AO14" s="14">
        <v>0.72185764765270066</v>
      </c>
      <c r="AQ14" s="3"/>
      <c r="AR14" s="3"/>
      <c r="AS14">
        <v>9</v>
      </c>
      <c r="AT14" s="10">
        <v>25.13472135</v>
      </c>
      <c r="AU14" s="4">
        <v>25.396814639999999</v>
      </c>
      <c r="AV14" s="10">
        <v>19.595668400000001</v>
      </c>
      <c r="AW14" s="4">
        <v>0.20836153399999999</v>
      </c>
      <c r="AX14" s="10">
        <v>5.5711200610000002</v>
      </c>
      <c r="AY14" s="12">
        <v>10.25865082</v>
      </c>
      <c r="AZ14" s="10">
        <v>7.3198198200000002</v>
      </c>
      <c r="BA14" s="12">
        <v>26.34388199</v>
      </c>
      <c r="BB14" s="10">
        <v>7.2716724480000003</v>
      </c>
      <c r="BC14" s="12">
        <v>2.1628233560000001</v>
      </c>
      <c r="BD14" s="10">
        <v>11.465938700000001</v>
      </c>
      <c r="BE14" s="4">
        <v>98.973802180000007</v>
      </c>
      <c r="BF14" s="10">
        <v>3.0237154149999999</v>
      </c>
      <c r="BG14" s="4">
        <v>5.4859775280000003</v>
      </c>
      <c r="BH14" s="10">
        <v>14.00999951</v>
      </c>
      <c r="BI14" s="12">
        <v>15.077071889999999</v>
      </c>
      <c r="BJ14" s="10">
        <v>21.832951260000002</v>
      </c>
      <c r="BK14" s="12">
        <v>17.090092510000002</v>
      </c>
      <c r="BL14" s="10">
        <v>12.98459087</v>
      </c>
      <c r="BM14" s="12">
        <v>6.3454124329999999</v>
      </c>
      <c r="BN14" s="13">
        <v>15.657361549999999</v>
      </c>
      <c r="BO14" s="4">
        <v>5.547903432</v>
      </c>
      <c r="BP14" s="13">
        <v>0.93278010899999997</v>
      </c>
      <c r="BQ14" s="4">
        <v>8.3282780140000003</v>
      </c>
      <c r="BR14" s="13">
        <v>11.30115618</v>
      </c>
      <c r="BS14" s="14">
        <v>0.16450443000000001</v>
      </c>
      <c r="BT14" s="13">
        <v>4.8695370000000002E-2</v>
      </c>
      <c r="BU14" s="14">
        <v>0.43713000000000002</v>
      </c>
      <c r="BV14" s="13">
        <v>0.17351069999999999</v>
      </c>
      <c r="BW14" s="14">
        <v>4.5513704239999999</v>
      </c>
      <c r="BX14" s="13">
        <v>3.4643847280000002</v>
      </c>
      <c r="BY14" s="4">
        <v>7.5589360999999994E-2</v>
      </c>
      <c r="BZ14" s="13">
        <v>2.6011615250000002</v>
      </c>
      <c r="CA14" s="4">
        <v>4.6503190659999998</v>
      </c>
      <c r="CB14" s="13">
        <v>13.67825904</v>
      </c>
      <c r="CC14" s="14">
        <v>1.4849415509999999</v>
      </c>
      <c r="CD14" s="13">
        <v>7.1765572430000004</v>
      </c>
      <c r="CE14" s="14">
        <v>2.4556780069999999</v>
      </c>
      <c r="CF14" s="13">
        <v>1.7830776800000001</v>
      </c>
      <c r="CG14" s="14">
        <v>0.94438716</v>
      </c>
    </row>
    <row r="15" spans="1:85" x14ac:dyDescent="0.25">
      <c r="A15">
        <v>10</v>
      </c>
      <c r="B15" s="10">
        <v>21.22588374</v>
      </c>
      <c r="C15" s="4">
        <v>8.4210526320000003</v>
      </c>
      <c r="D15" s="10">
        <v>37.304439809999998</v>
      </c>
      <c r="E15" s="4">
        <v>16.607773850000001</v>
      </c>
      <c r="F15" s="10">
        <v>29.895965820000001</v>
      </c>
      <c r="G15" s="12">
        <v>17.644779069999998</v>
      </c>
      <c r="H15" s="10"/>
      <c r="I15" s="12">
        <v>91.446142379999998</v>
      </c>
      <c r="J15" s="10">
        <v>41.811079640000003</v>
      </c>
      <c r="K15" s="12">
        <v>94.446048919999996</v>
      </c>
      <c r="L15" s="10">
        <v>58.359061660000002</v>
      </c>
      <c r="M15" s="4">
        <v>29.44503358</v>
      </c>
      <c r="N15" s="10">
        <v>52.432019500000003</v>
      </c>
      <c r="O15" s="4">
        <v>26.979988590000001</v>
      </c>
      <c r="P15" s="10">
        <v>34.317383319999998</v>
      </c>
      <c r="Q15" s="12"/>
      <c r="R15" s="10">
        <v>35.370711470000003</v>
      </c>
      <c r="S15" s="12">
        <v>16.076284900000001</v>
      </c>
      <c r="T15" s="10">
        <v>16.416953289999999</v>
      </c>
      <c r="U15" s="12">
        <v>7.3464901979999997</v>
      </c>
      <c r="V15" s="13">
        <v>7.8140126929999996</v>
      </c>
      <c r="W15" s="4">
        <v>4.2826551999999997E-2</v>
      </c>
      <c r="X15" s="13">
        <v>7.8910405000000003E-2</v>
      </c>
      <c r="Y15" s="4">
        <v>1.77852349</v>
      </c>
      <c r="Z15" s="13">
        <v>8.4969217060000002</v>
      </c>
      <c r="AA15" s="14">
        <v>6.5758851199999997</v>
      </c>
      <c r="AB15" s="13">
        <v>7.4135533929999999</v>
      </c>
      <c r="AC15" s="14">
        <v>3.0235783629999999</v>
      </c>
      <c r="AD15" s="13">
        <v>3.0022898819999999</v>
      </c>
      <c r="AE15" s="14">
        <v>1.969246673</v>
      </c>
      <c r="AF15" s="13">
        <v>9.7590720795360397</v>
      </c>
      <c r="AG15" s="4">
        <v>10.054545454545455</v>
      </c>
      <c r="AH15" s="13">
        <v>5.5988055881411967</v>
      </c>
      <c r="AI15" s="4">
        <v>2.9484252729999998</v>
      </c>
      <c r="AJ15" s="13">
        <v>0.37058691300000002</v>
      </c>
      <c r="AK15" s="14">
        <v>1.7528008669999999</v>
      </c>
      <c r="AL15" s="13">
        <v>1.9465465200000001</v>
      </c>
      <c r="AM15" s="14">
        <v>0.30256343000000002</v>
      </c>
      <c r="AN15" s="13">
        <v>6.5209197139999997</v>
      </c>
      <c r="AO15" s="14">
        <v>1.4242795148547902</v>
      </c>
      <c r="AQ15" s="3"/>
      <c r="AR15" s="3"/>
      <c r="AS15">
        <v>10</v>
      </c>
      <c r="AT15" s="10">
        <v>28.749969449999998</v>
      </c>
      <c r="AU15" s="4">
        <v>0.98221725800000004</v>
      </c>
      <c r="AV15" s="10">
        <v>85.988078900000005</v>
      </c>
      <c r="AW15" s="4">
        <v>31.644583149999999</v>
      </c>
      <c r="AX15" s="10">
        <v>97.135539530000003</v>
      </c>
      <c r="AY15" s="12">
        <v>14.216454089999999</v>
      </c>
      <c r="AZ15" s="10">
        <v>17.657076050000001</v>
      </c>
      <c r="BA15" s="12">
        <v>27.304433419999999</v>
      </c>
      <c r="BB15" s="10">
        <v>6.7958967709999998</v>
      </c>
      <c r="BC15" s="12">
        <v>35.590332359999998</v>
      </c>
      <c r="BD15" s="10">
        <v>55.831045140000001</v>
      </c>
      <c r="BE15" s="4">
        <v>0.231011519</v>
      </c>
      <c r="BF15" s="10">
        <v>39.00138347</v>
      </c>
      <c r="BG15" s="4">
        <v>8.418147544</v>
      </c>
      <c r="BH15" s="10">
        <v>43.084014500000002</v>
      </c>
      <c r="BI15" s="12">
        <v>40.759755169999998</v>
      </c>
      <c r="BJ15" s="10">
        <v>19.11538225</v>
      </c>
      <c r="BK15" s="12">
        <v>13.2830149</v>
      </c>
      <c r="BL15" s="10">
        <v>20.3735985</v>
      </c>
      <c r="BM15" s="12">
        <v>6.0746847849999996</v>
      </c>
      <c r="BN15" s="13">
        <v>9.2631273E-2</v>
      </c>
      <c r="BO15" s="4">
        <v>13.12251682</v>
      </c>
      <c r="BP15" s="13">
        <v>3.2749408999999998</v>
      </c>
      <c r="BQ15" s="4">
        <v>14.91070017</v>
      </c>
      <c r="BR15" s="13">
        <v>3.2730285870000002</v>
      </c>
      <c r="BS15" s="14">
        <v>0.86991060600000003</v>
      </c>
      <c r="BT15" s="13">
        <v>2.1458750279999999</v>
      </c>
      <c r="BU15" s="14">
        <v>2.4121009999999998</v>
      </c>
      <c r="BV15" s="13">
        <v>0.36325895200000002</v>
      </c>
      <c r="BW15" s="14">
        <v>5.8974901300000004</v>
      </c>
      <c r="BX15" s="13">
        <v>3.7080967789999999</v>
      </c>
      <c r="BY15" s="4">
        <v>1.4630578E-2</v>
      </c>
      <c r="BZ15" s="13">
        <v>2.3461572999999999E-2</v>
      </c>
      <c r="CA15" s="4">
        <v>4.6320888670000002</v>
      </c>
      <c r="CB15" s="13">
        <v>0.55958566799999998</v>
      </c>
      <c r="CC15" s="14">
        <v>1.871387812</v>
      </c>
      <c r="CD15" s="13">
        <v>6.9580352779999997</v>
      </c>
      <c r="CE15" s="14">
        <v>3.2291940139999999</v>
      </c>
      <c r="CF15" s="13">
        <v>1.5521679740000001</v>
      </c>
      <c r="CG15" s="14">
        <v>7.9209083E-2</v>
      </c>
    </row>
    <row r="16" spans="1:85" x14ac:dyDescent="0.25">
      <c r="A16">
        <v>11</v>
      </c>
      <c r="B16" s="10">
        <v>21.200421519999999</v>
      </c>
      <c r="C16" s="4">
        <v>0.13580805800000001</v>
      </c>
      <c r="D16" s="10">
        <v>37.302229869999998</v>
      </c>
      <c r="E16" s="4">
        <v>15.610273940000001</v>
      </c>
      <c r="F16" s="10">
        <v>28.881987580000001</v>
      </c>
      <c r="G16" s="12">
        <v>20.172410500000002</v>
      </c>
      <c r="H16" s="10"/>
      <c r="I16" s="12">
        <v>45.320388350000002</v>
      </c>
      <c r="J16" s="10">
        <v>38.908440380000002</v>
      </c>
      <c r="K16" s="12">
        <v>16.630135110000001</v>
      </c>
      <c r="L16" s="10">
        <v>54.286064600000003</v>
      </c>
      <c r="M16" s="4">
        <v>18.829453279999999</v>
      </c>
      <c r="N16" s="10">
        <v>53.675386670000002</v>
      </c>
      <c r="O16" s="4">
        <v>44.393844659999999</v>
      </c>
      <c r="P16" s="10">
        <v>7.2354856740000004</v>
      </c>
      <c r="Q16" s="12"/>
      <c r="R16" s="10">
        <v>46.98871003</v>
      </c>
      <c r="S16" s="12">
        <v>12.48720458</v>
      </c>
      <c r="T16" s="10">
        <v>0.115724325</v>
      </c>
      <c r="U16" s="12">
        <v>9.9507593290000003</v>
      </c>
      <c r="V16" s="13">
        <v>20.532306030000001</v>
      </c>
      <c r="W16" s="4">
        <v>0.36742968199999998</v>
      </c>
      <c r="X16" s="13">
        <v>0.352320721</v>
      </c>
      <c r="Y16" s="4">
        <v>0.618169776</v>
      </c>
      <c r="Z16" s="13">
        <v>8.3421991359999996</v>
      </c>
      <c r="AA16" s="14">
        <v>6.9833800559999997</v>
      </c>
      <c r="AB16" s="13">
        <v>7.9389109040000001</v>
      </c>
      <c r="AC16" s="14">
        <v>10.77860903</v>
      </c>
      <c r="AD16" s="13">
        <v>8.0694848540000006</v>
      </c>
      <c r="AE16" s="14">
        <v>5.2812433920000004</v>
      </c>
      <c r="AF16" s="13">
        <v>10.328000592135176</v>
      </c>
      <c r="AG16" s="4">
        <v>21.038734415539686</v>
      </c>
      <c r="AH16" s="13">
        <v>1.4248773022323078</v>
      </c>
      <c r="AI16" s="4">
        <v>5.6811421769999999</v>
      </c>
      <c r="AJ16" s="13">
        <v>0.15429717600000001</v>
      </c>
      <c r="AK16" s="14">
        <v>2.1348212389999999</v>
      </c>
      <c r="AL16" s="13">
        <v>3.8632412999999997E-2</v>
      </c>
      <c r="AM16" s="14">
        <v>0.29546602</v>
      </c>
      <c r="AN16" s="13">
        <v>6.4804649660000004</v>
      </c>
      <c r="AO16" s="14">
        <v>0.52750913886446715</v>
      </c>
      <c r="AQ16" s="3"/>
      <c r="AR16" s="3"/>
      <c r="AS16">
        <v>11</v>
      </c>
      <c r="AT16" s="10">
        <v>29.015397050000001</v>
      </c>
      <c r="AU16" s="4">
        <v>13.02443935</v>
      </c>
      <c r="AV16" s="10">
        <v>2.6385325019999999</v>
      </c>
      <c r="AW16" s="4">
        <v>0.98818421199999995</v>
      </c>
      <c r="AX16" s="10">
        <v>95.198191010000002</v>
      </c>
      <c r="AY16" s="12">
        <v>18.330801820000001</v>
      </c>
      <c r="AZ16" s="10">
        <v>7.9915999019999999</v>
      </c>
      <c r="BA16" s="12">
        <v>23.85857846</v>
      </c>
      <c r="BB16" s="10">
        <v>7.0180135569999997</v>
      </c>
      <c r="BC16" s="12">
        <v>35.866698900000003</v>
      </c>
      <c r="BD16" s="10">
        <v>56.594204519999998</v>
      </c>
      <c r="BE16" s="4">
        <v>0.12458388300000001</v>
      </c>
      <c r="BF16" s="10">
        <v>87.644444440000001</v>
      </c>
      <c r="BG16" s="4">
        <v>48.290004760000002</v>
      </c>
      <c r="BH16" s="10">
        <v>41.955973350000001</v>
      </c>
      <c r="BI16" s="12">
        <v>21.553788879999999</v>
      </c>
      <c r="BJ16" s="10">
        <v>35.401318340000003</v>
      </c>
      <c r="BK16" s="12">
        <v>6.0884729999999996E-3</v>
      </c>
      <c r="BL16" s="10">
        <v>16.598575619999998</v>
      </c>
      <c r="BM16" s="12">
        <v>6.4872209999999996E-3</v>
      </c>
      <c r="BN16" s="13">
        <v>19.942611190000001</v>
      </c>
      <c r="BO16" s="4">
        <v>10.99926179</v>
      </c>
      <c r="BP16" s="13">
        <v>0.48390251899999998</v>
      </c>
      <c r="BQ16" s="4">
        <v>1.362284906</v>
      </c>
      <c r="BR16" s="13">
        <v>7.7472878109999996</v>
      </c>
      <c r="BS16" s="14">
        <v>9.1755174519999994</v>
      </c>
      <c r="BT16" s="13">
        <v>1.870074547</v>
      </c>
      <c r="BU16" s="14">
        <v>1.1241969999999999</v>
      </c>
      <c r="BV16" s="13">
        <v>5.455339E-3</v>
      </c>
      <c r="BW16" s="14">
        <v>4.8949693290000003</v>
      </c>
      <c r="BX16" s="13">
        <v>4.8884853230000003</v>
      </c>
      <c r="BY16" s="4">
        <v>5.7680594469999997</v>
      </c>
      <c r="BZ16" s="13">
        <v>3.5729946999999998E-2</v>
      </c>
      <c r="CA16" s="4">
        <v>2.0185793109999999</v>
      </c>
      <c r="CB16" s="13">
        <v>0.436621013</v>
      </c>
      <c r="CC16" s="14">
        <v>7.7943712930000002</v>
      </c>
      <c r="CD16" s="13">
        <v>9.676124197</v>
      </c>
      <c r="CE16" s="14">
        <v>3.9222907650000001</v>
      </c>
      <c r="CF16" s="13">
        <v>0.40488287499999998</v>
      </c>
      <c r="CG16" s="14">
        <v>2.7872694E-2</v>
      </c>
    </row>
    <row r="17" spans="1:85" x14ac:dyDescent="0.25">
      <c r="A17">
        <v>12</v>
      </c>
      <c r="B17" s="10">
        <v>20.518557390000002</v>
      </c>
      <c r="C17" s="4">
        <v>1.9543655639999999</v>
      </c>
      <c r="D17" s="10">
        <v>39.882843059999999</v>
      </c>
      <c r="E17" s="4">
        <v>14.309438889999999</v>
      </c>
      <c r="F17" s="10">
        <v>29.74086771</v>
      </c>
      <c r="G17" s="12">
        <v>19.863019139999999</v>
      </c>
      <c r="H17" s="10"/>
      <c r="I17" s="12">
        <v>94.790859459999993</v>
      </c>
      <c r="J17" s="10">
        <v>48.12160497</v>
      </c>
      <c r="K17" s="12">
        <v>29.477563740000001</v>
      </c>
      <c r="L17" s="10">
        <v>43.153254480000001</v>
      </c>
      <c r="M17" s="4">
        <v>18.94524775</v>
      </c>
      <c r="N17" s="10">
        <v>51.93415315</v>
      </c>
      <c r="O17" s="4">
        <v>37.843343939999997</v>
      </c>
      <c r="P17" s="10">
        <v>17.87283614</v>
      </c>
      <c r="Q17" s="12"/>
      <c r="R17" s="10">
        <v>25.367972089999999</v>
      </c>
      <c r="S17" s="12">
        <v>11.88204253</v>
      </c>
      <c r="T17" s="10">
        <v>23.804051139999999</v>
      </c>
      <c r="U17" s="12">
        <v>18.919648219999999</v>
      </c>
      <c r="V17" s="13">
        <v>11.761069470000001</v>
      </c>
      <c r="W17" s="4">
        <v>0.31618281100000001</v>
      </c>
      <c r="X17" s="13">
        <v>0.19662058399999999</v>
      </c>
      <c r="Y17" s="4">
        <v>3.361344538</v>
      </c>
      <c r="Z17" s="13">
        <v>8.2859335739999995</v>
      </c>
      <c r="AA17" s="14">
        <v>7.687186316</v>
      </c>
      <c r="AB17" s="13">
        <v>2.9712695419999999</v>
      </c>
      <c r="AC17" s="14">
        <v>31.803496039999999</v>
      </c>
      <c r="AD17" s="13">
        <v>6.9343711299999997</v>
      </c>
      <c r="AE17" s="14">
        <v>2.1404792690000001</v>
      </c>
      <c r="AF17" s="13">
        <v>11.073850744023368</v>
      </c>
      <c r="AG17" s="4">
        <v>22.588348959679944</v>
      </c>
      <c r="AH17" s="13">
        <v>10.605287332856998</v>
      </c>
      <c r="AI17" s="4">
        <v>2.780141499</v>
      </c>
      <c r="AJ17" s="13">
        <v>1.085406514</v>
      </c>
      <c r="AK17" s="14">
        <v>1.849934424</v>
      </c>
      <c r="AL17" s="13">
        <v>9.9512909999999996E-2</v>
      </c>
      <c r="AM17" s="14">
        <v>0.28685092099999998</v>
      </c>
      <c r="AN17" s="13">
        <v>6.7138537659999997</v>
      </c>
      <c r="AO17" s="14">
        <v>0.57730923694779113</v>
      </c>
      <c r="AQ17" s="3"/>
      <c r="AR17" s="3"/>
      <c r="AS17">
        <v>12</v>
      </c>
      <c r="AT17" s="10">
        <v>20.190533510000002</v>
      </c>
      <c r="AU17" s="4">
        <v>5.7053540480000002</v>
      </c>
      <c r="AV17" s="10">
        <v>6.953012663</v>
      </c>
      <c r="AW17" s="4">
        <v>31.644583149999999</v>
      </c>
      <c r="AX17" s="10">
        <v>12.759160039999999</v>
      </c>
      <c r="AY17" s="12">
        <v>28.558245410000001</v>
      </c>
      <c r="AZ17" s="10">
        <v>27.022657079999998</v>
      </c>
      <c r="BA17" s="12">
        <v>24.445667090000001</v>
      </c>
      <c r="BB17" s="10">
        <v>14.2696313</v>
      </c>
      <c r="BC17" s="12">
        <v>16.186535710000001</v>
      </c>
      <c r="BD17" s="10">
        <v>57.191118680000002</v>
      </c>
      <c r="BE17" s="4">
        <v>27.514973690000001</v>
      </c>
      <c r="BF17" s="10">
        <v>33.533593209999999</v>
      </c>
      <c r="BG17" s="4">
        <v>58.987824940000003</v>
      </c>
      <c r="BH17" s="10">
        <v>59.098446469999999</v>
      </c>
      <c r="BI17" s="12">
        <v>46.346721359999997</v>
      </c>
      <c r="BJ17" s="10">
        <v>26.11887115</v>
      </c>
      <c r="BK17" s="12">
        <v>11.37640732</v>
      </c>
      <c r="BL17" s="10">
        <v>17.953725540000001</v>
      </c>
      <c r="BM17" s="12">
        <v>8.0400071000000004E-2</v>
      </c>
      <c r="BN17" s="13">
        <v>21.682865889999999</v>
      </c>
      <c r="BO17" s="4">
        <v>6.6496539700000001</v>
      </c>
      <c r="BP17" s="13">
        <v>20.728014519999999</v>
      </c>
      <c r="BQ17" s="4">
        <v>1.3219281789999999</v>
      </c>
      <c r="BR17" s="13">
        <v>3.7992495310000001</v>
      </c>
      <c r="BS17" s="14">
        <v>6.1462746079999997</v>
      </c>
      <c r="BT17" s="13">
        <v>5.3113475479999996</v>
      </c>
      <c r="BU17" s="14">
        <v>23.475110000000001</v>
      </c>
      <c r="BV17" s="13">
        <v>93.821062440000006</v>
      </c>
      <c r="BW17" s="14">
        <v>9.0932608980000005</v>
      </c>
      <c r="BX17" s="13">
        <v>5.348572162</v>
      </c>
      <c r="BY17" s="4">
        <v>7.4013764499999999</v>
      </c>
      <c r="BZ17" s="13">
        <v>13.85067607</v>
      </c>
      <c r="CA17" s="4">
        <v>1.8410575629999999</v>
      </c>
      <c r="CB17" s="13">
        <v>2.4969319090000002</v>
      </c>
      <c r="CC17" s="14">
        <v>4.75551762</v>
      </c>
      <c r="CD17" s="13">
        <v>6.9664196540000001</v>
      </c>
      <c r="CE17" s="14">
        <v>6.5513128289999996</v>
      </c>
      <c r="CF17" s="13">
        <v>3.3034239999999999E-2</v>
      </c>
      <c r="CG17" s="14">
        <v>3.5633822000000002E-2</v>
      </c>
    </row>
    <row r="18" spans="1:85" x14ac:dyDescent="0.25">
      <c r="A18">
        <v>13</v>
      </c>
      <c r="B18" s="10">
        <v>21.187346470000001</v>
      </c>
      <c r="C18" s="4">
        <v>0.328973762</v>
      </c>
      <c r="D18" s="10">
        <v>36.99815254</v>
      </c>
      <c r="E18" s="4">
        <v>13.91656289</v>
      </c>
      <c r="F18" s="10">
        <v>30.06767795</v>
      </c>
      <c r="G18" s="12">
        <v>19.759549490000001</v>
      </c>
      <c r="H18" s="10"/>
      <c r="I18" s="12">
        <v>1.3309335019999999</v>
      </c>
      <c r="J18" s="10">
        <v>54.581084079999997</v>
      </c>
      <c r="K18" s="12">
        <v>28.05656823</v>
      </c>
      <c r="L18" s="10">
        <v>43.425490289999999</v>
      </c>
      <c r="M18" s="4">
        <v>21.302742599999998</v>
      </c>
      <c r="N18" s="10">
        <v>49.532699170000001</v>
      </c>
      <c r="O18" s="4">
        <v>37.862479610000001</v>
      </c>
      <c r="P18" s="10">
        <v>21.188620190000002</v>
      </c>
      <c r="Q18" s="12"/>
      <c r="R18" s="10">
        <v>26.60762699</v>
      </c>
      <c r="S18" s="12">
        <v>56.632357149999997</v>
      </c>
      <c r="T18" s="10">
        <v>28.224101480000002</v>
      </c>
      <c r="U18" s="12">
        <v>31.99793901</v>
      </c>
      <c r="V18" s="13">
        <v>8.5094588039999994</v>
      </c>
      <c r="W18" s="4">
        <v>0.178004101</v>
      </c>
      <c r="X18" s="13">
        <v>0.52330534299999998</v>
      </c>
      <c r="Y18" s="4">
        <v>4.006810443</v>
      </c>
      <c r="Z18" s="13">
        <v>8.3417957180000002</v>
      </c>
      <c r="AA18" s="14">
        <v>7.4830292749999998</v>
      </c>
      <c r="AB18" s="13">
        <v>3.71055175</v>
      </c>
      <c r="AC18" s="14">
        <v>11.923255360000001</v>
      </c>
      <c r="AD18" s="13">
        <v>6.1689763080000004</v>
      </c>
      <c r="AE18" s="14">
        <v>4.727768749</v>
      </c>
      <c r="AF18" s="13">
        <v>9.3473918721671652</v>
      </c>
      <c r="AG18" s="4">
        <v>0.26025529805428183</v>
      </c>
      <c r="AH18" s="13">
        <v>3.6109773712084738</v>
      </c>
      <c r="AI18" s="4">
        <v>5.4257678030000003</v>
      </c>
      <c r="AJ18" s="13">
        <v>0.96214319599999998</v>
      </c>
      <c r="AK18" s="14">
        <v>1.4318724190000001</v>
      </c>
      <c r="AL18" s="13">
        <v>11.79735539</v>
      </c>
      <c r="AM18" s="14">
        <v>0.28190129200000003</v>
      </c>
      <c r="AN18" s="13">
        <v>15.67150882</v>
      </c>
      <c r="AO18" s="14">
        <v>1.535218119898373</v>
      </c>
      <c r="AQ18" s="3"/>
      <c r="AR18" s="3"/>
      <c r="AS18">
        <v>13</v>
      </c>
      <c r="AT18" s="10">
        <v>20.81559403</v>
      </c>
      <c r="AU18" s="4">
        <v>97.416333649999999</v>
      </c>
      <c r="AV18" s="10">
        <v>21.946051669999999</v>
      </c>
      <c r="AW18" s="4">
        <v>40.469085829999997</v>
      </c>
      <c r="AX18" s="10">
        <v>13.24580733</v>
      </c>
      <c r="AY18" s="12">
        <v>23.54092704</v>
      </c>
      <c r="AZ18" s="10">
        <v>29.440899479999999</v>
      </c>
      <c r="BA18" s="12">
        <v>25.30766466</v>
      </c>
      <c r="BB18" s="10">
        <v>15.80467752</v>
      </c>
      <c r="BC18" s="12">
        <v>25.67057501</v>
      </c>
      <c r="BD18" s="10">
        <v>31.718869000000002</v>
      </c>
      <c r="BE18" s="4">
        <v>31.371918269999998</v>
      </c>
      <c r="BF18" s="10">
        <v>27.021559079999999</v>
      </c>
      <c r="BG18" s="4">
        <v>52.069204970000001</v>
      </c>
      <c r="BH18" s="10">
        <v>99.789860860000005</v>
      </c>
      <c r="BI18" s="12">
        <v>21.553788879999999</v>
      </c>
      <c r="BJ18" s="10">
        <v>23.51265476</v>
      </c>
      <c r="BK18" s="12">
        <v>33.662601940000002</v>
      </c>
      <c r="BL18" s="10">
        <v>14.84621714</v>
      </c>
      <c r="BM18" s="12">
        <v>7.7226645779999998</v>
      </c>
      <c r="BN18" s="13">
        <v>1.9250881200000001</v>
      </c>
      <c r="BO18" s="4">
        <v>10.1614082</v>
      </c>
      <c r="BP18" s="13">
        <v>0.35908426399999999</v>
      </c>
      <c r="BQ18" s="4">
        <v>6.2126951999999999E-2</v>
      </c>
      <c r="BR18" s="13">
        <v>24.928458559999999</v>
      </c>
      <c r="BS18" s="14">
        <v>10.66564384</v>
      </c>
      <c r="BT18" s="13">
        <v>5.7270891810000002</v>
      </c>
      <c r="BU18" s="14">
        <v>3.4566110000000001</v>
      </c>
      <c r="BV18" s="13">
        <v>0.40557336300000002</v>
      </c>
      <c r="BW18" s="14">
        <v>9.2477605860000001</v>
      </c>
      <c r="BX18" s="13">
        <v>1.0953779400000001</v>
      </c>
      <c r="BY18" s="4">
        <v>0.181385886</v>
      </c>
      <c r="BZ18" s="13">
        <v>17.825687370000001</v>
      </c>
      <c r="CA18" s="4">
        <v>1.475696583</v>
      </c>
      <c r="CB18" s="13">
        <v>1.6622547489999999</v>
      </c>
      <c r="CC18" s="14">
        <v>4.3209843140000004</v>
      </c>
      <c r="CD18" s="13">
        <v>7.2159278410000001</v>
      </c>
      <c r="CE18" s="14">
        <v>17.672073900000001</v>
      </c>
      <c r="CF18" s="13">
        <v>3.674700708</v>
      </c>
      <c r="CG18" s="14">
        <v>23.678625570000001</v>
      </c>
    </row>
    <row r="19" spans="1:85" x14ac:dyDescent="0.25">
      <c r="A19">
        <v>14</v>
      </c>
      <c r="B19" s="10">
        <v>21.027290390000001</v>
      </c>
      <c r="C19" s="4">
        <v>35.669088780000003</v>
      </c>
      <c r="D19" s="10">
        <v>37.23309579</v>
      </c>
      <c r="E19" s="4">
        <v>19.60975346</v>
      </c>
      <c r="F19" s="10">
        <v>30.177841690000001</v>
      </c>
      <c r="G19" s="12">
        <v>15.584633739999999</v>
      </c>
      <c r="H19" s="10"/>
      <c r="I19" s="12">
        <v>32.274973840000001</v>
      </c>
      <c r="J19" s="10">
        <v>9.6623546440000005</v>
      </c>
      <c r="K19" s="12">
        <v>28.27905814</v>
      </c>
      <c r="L19" s="10">
        <v>43.689648249999998</v>
      </c>
      <c r="M19" s="4">
        <v>19.060740429999999</v>
      </c>
      <c r="N19" s="10">
        <v>51.64475127</v>
      </c>
      <c r="O19" s="4">
        <v>41.933197380000003</v>
      </c>
      <c r="P19" s="10">
        <v>37.770576579999997</v>
      </c>
      <c r="Q19" s="12"/>
      <c r="R19" s="10">
        <v>27.061429390000001</v>
      </c>
      <c r="S19" s="12">
        <v>64.123708440000001</v>
      </c>
      <c r="T19" s="10">
        <v>20.31028491</v>
      </c>
      <c r="U19" s="12">
        <v>30.10344431</v>
      </c>
      <c r="V19" s="13">
        <v>12.665906830000001</v>
      </c>
      <c r="W19" s="4">
        <v>0.22711998</v>
      </c>
      <c r="X19" s="13">
        <v>4.0823813E-2</v>
      </c>
      <c r="Y19" s="4">
        <v>3.5166163140000002</v>
      </c>
      <c r="Z19" s="13">
        <v>2.9882681459999998</v>
      </c>
      <c r="AA19" s="14">
        <v>10.777633570000001</v>
      </c>
      <c r="AB19" s="13">
        <v>3.3987950140000001</v>
      </c>
      <c r="AC19" s="14">
        <v>0.79754011700000005</v>
      </c>
      <c r="AD19" s="13">
        <v>5.1471275109999999</v>
      </c>
      <c r="AE19" s="14">
        <v>5.6386412769999996</v>
      </c>
      <c r="AF19" s="13">
        <v>5.4232456962832387</v>
      </c>
      <c r="AG19" s="4">
        <v>4.881630734888093</v>
      </c>
      <c r="AH19" s="13">
        <v>1.8452000196821337</v>
      </c>
      <c r="AI19" s="4">
        <v>10.02570062</v>
      </c>
      <c r="AJ19" s="13">
        <v>14.71608518</v>
      </c>
      <c r="AK19" s="14">
        <v>1.100694576</v>
      </c>
      <c r="AL19" s="13">
        <v>0.17310054699999999</v>
      </c>
      <c r="AM19" s="14">
        <v>0.305473153</v>
      </c>
      <c r="AN19" s="13">
        <v>12.11649499</v>
      </c>
      <c r="AO19" s="14">
        <v>3.6129343048112245E-2</v>
      </c>
      <c r="AQ19" s="3"/>
      <c r="AR19" s="3"/>
      <c r="AS19">
        <v>14</v>
      </c>
      <c r="AT19" s="10">
        <v>24.79792278</v>
      </c>
      <c r="AU19" s="4">
        <v>15.8550083</v>
      </c>
      <c r="AV19" s="10">
        <v>35.817660179999997</v>
      </c>
      <c r="AW19" s="4">
        <v>15.682266289999999</v>
      </c>
      <c r="AX19" s="10">
        <v>13.37527375</v>
      </c>
      <c r="AY19" s="12">
        <v>65.026804569999996</v>
      </c>
      <c r="AZ19" s="10">
        <v>28.373910429999999</v>
      </c>
      <c r="BA19" s="12">
        <v>21.122274610000002</v>
      </c>
      <c r="BB19" s="10">
        <v>54.863003829999997</v>
      </c>
      <c r="BC19" s="12">
        <v>15.3455382</v>
      </c>
      <c r="BD19" s="10">
        <v>21.986613930000001</v>
      </c>
      <c r="BE19" s="4">
        <v>27.71987566</v>
      </c>
      <c r="BF19" s="10">
        <v>18.699754110000001</v>
      </c>
      <c r="BG19" s="4">
        <v>0.99627027599999995</v>
      </c>
      <c r="BH19" s="10">
        <v>50.932922329999997</v>
      </c>
      <c r="BI19" s="12">
        <v>41.505468110000002</v>
      </c>
      <c r="BJ19" s="10">
        <v>12.26342968</v>
      </c>
      <c r="BK19" s="12">
        <v>21.34091862</v>
      </c>
      <c r="BL19" s="10">
        <v>16.483367350000002</v>
      </c>
      <c r="BM19" s="12">
        <v>9.1064502610000009</v>
      </c>
      <c r="BN19" s="13">
        <v>8.8429256590000005</v>
      </c>
      <c r="BO19" s="4">
        <v>11.69930669</v>
      </c>
      <c r="BP19" s="13">
        <v>13.64227062</v>
      </c>
      <c r="BQ19" s="4">
        <v>8.9636402000000004E-2</v>
      </c>
      <c r="BR19" s="13">
        <v>10.665154790000001</v>
      </c>
      <c r="BS19" s="14">
        <v>12.97822728</v>
      </c>
      <c r="BT19" s="13">
        <v>26.96595787</v>
      </c>
      <c r="BU19" s="14">
        <v>2.1998600000000001</v>
      </c>
      <c r="BV19" s="13">
        <v>0.76587938499999997</v>
      </c>
      <c r="BW19" s="14">
        <v>0.77303767400000001</v>
      </c>
      <c r="BX19" s="13">
        <v>3.0430711999999999E-2</v>
      </c>
      <c r="BY19" s="4">
        <v>8.0220340000000008E-3</v>
      </c>
      <c r="BZ19" s="13">
        <v>8.7333772659999998</v>
      </c>
      <c r="CA19" s="4">
        <v>0.83569879599999997</v>
      </c>
      <c r="CB19" s="13">
        <v>3.3870773669999998</v>
      </c>
      <c r="CC19" s="14">
        <v>4.5400422269999998</v>
      </c>
      <c r="CD19" s="13">
        <v>9.8125109510000001</v>
      </c>
      <c r="CE19" s="14">
        <v>1.201777286</v>
      </c>
      <c r="CF19" s="13">
        <v>4.3227771800000001</v>
      </c>
      <c r="CG19" s="14">
        <v>7.9017168709999996</v>
      </c>
    </row>
    <row r="20" spans="1:85" x14ac:dyDescent="0.25">
      <c r="A20">
        <v>15</v>
      </c>
      <c r="B20" s="10">
        <v>20.96780446</v>
      </c>
      <c r="C20" s="4">
        <v>47.553232020000003</v>
      </c>
      <c r="D20" s="10">
        <v>37.002476850000001</v>
      </c>
      <c r="E20" s="4">
        <v>13.7717876</v>
      </c>
      <c r="F20" s="10">
        <v>6.1880995089999997</v>
      </c>
      <c r="G20" s="12">
        <v>20.148589040000001</v>
      </c>
      <c r="H20" s="10"/>
      <c r="I20" s="12">
        <v>32.408499249999998</v>
      </c>
      <c r="J20" s="10">
        <v>7.4956041539999996</v>
      </c>
      <c r="K20" s="12">
        <v>2.324952557</v>
      </c>
      <c r="L20" s="10">
        <v>43.790629250000002</v>
      </c>
      <c r="M20" s="4">
        <v>21.395992970000002</v>
      </c>
      <c r="N20" s="10">
        <v>53.938537619999998</v>
      </c>
      <c r="O20" s="4">
        <v>38.228309019999998</v>
      </c>
      <c r="P20" s="10">
        <v>25.40202274</v>
      </c>
      <c r="Q20" s="12"/>
      <c r="R20" s="10">
        <v>48.348165610000002</v>
      </c>
      <c r="S20" s="12">
        <v>3.6613590020000002</v>
      </c>
      <c r="T20" s="10">
        <v>20.24101503</v>
      </c>
      <c r="U20" s="12">
        <v>31.475087290000001</v>
      </c>
      <c r="V20" s="13">
        <v>12.74470872</v>
      </c>
      <c r="W20" s="4">
        <v>0.191879471</v>
      </c>
      <c r="X20" s="13">
        <v>0.102469015</v>
      </c>
      <c r="Y20" s="4">
        <v>2.4270003789999999</v>
      </c>
      <c r="Z20" s="13">
        <v>3.0303030299999998</v>
      </c>
      <c r="AA20" s="14">
        <v>10.23127055</v>
      </c>
      <c r="AB20" s="13">
        <v>3.6959064330000002</v>
      </c>
      <c r="AC20" s="14">
        <v>3.7885963000000002E-2</v>
      </c>
      <c r="AD20" s="13">
        <v>11.77918758</v>
      </c>
      <c r="AE20" s="14">
        <v>5.1908301579999998</v>
      </c>
      <c r="AF20" s="13">
        <v>6.9421310617236944</v>
      </c>
      <c r="AG20" s="4">
        <v>0.44282365199270646</v>
      </c>
      <c r="AH20" s="13">
        <v>2.0390286631952894</v>
      </c>
      <c r="AI20" s="4">
        <v>4.4734436879999997</v>
      </c>
      <c r="AJ20" s="13">
        <v>0.24600454699999999</v>
      </c>
      <c r="AK20" s="14">
        <v>1.826631643</v>
      </c>
      <c r="AL20" s="13">
        <v>1.916546495</v>
      </c>
      <c r="AM20" s="14">
        <v>1.526494416</v>
      </c>
      <c r="AN20" s="13">
        <v>9.8924196539999993</v>
      </c>
      <c r="AO20" s="14">
        <v>0.79209414604707307</v>
      </c>
      <c r="AQ20" s="3"/>
      <c r="AR20" s="3"/>
      <c r="AS20">
        <v>15</v>
      </c>
      <c r="AT20" s="10">
        <v>10.719669489999999</v>
      </c>
      <c r="AU20" s="4">
        <v>64.032031040000007</v>
      </c>
      <c r="AV20" s="10">
        <v>29.267696319999999</v>
      </c>
      <c r="AW20" s="4">
        <v>7.4929916999999999E-2</v>
      </c>
      <c r="AX20" s="10">
        <v>92.825507250000001</v>
      </c>
      <c r="AY20" s="12">
        <v>19.554649520000002</v>
      </c>
      <c r="AZ20" s="10">
        <v>21.786494780000002</v>
      </c>
      <c r="BA20" s="12">
        <v>21.29947056</v>
      </c>
      <c r="BB20" s="10">
        <v>57.940636320000003</v>
      </c>
      <c r="BC20" s="12">
        <v>19.982743800000001</v>
      </c>
      <c r="BD20" s="10">
        <v>16.995144239999998</v>
      </c>
      <c r="BE20" s="4">
        <v>21.77721584</v>
      </c>
      <c r="BF20" s="10">
        <v>23.109657009999999</v>
      </c>
      <c r="BG20" s="4">
        <v>14.022258600000001</v>
      </c>
      <c r="BH20" s="10">
        <v>4.0112994349999997</v>
      </c>
      <c r="BI20" s="12">
        <v>9.6748719570000006</v>
      </c>
      <c r="BJ20" s="10">
        <v>13.24068492</v>
      </c>
      <c r="BK20" s="12">
        <v>33.899328920000002</v>
      </c>
      <c r="BL20" s="10">
        <v>13.819711760000001</v>
      </c>
      <c r="BM20" s="12">
        <v>10.93164423</v>
      </c>
      <c r="BN20" s="13">
        <v>7.0365778050000003</v>
      </c>
      <c r="BO20" s="4">
        <v>2.873893357</v>
      </c>
      <c r="BP20" s="13">
        <v>0.50344986999999997</v>
      </c>
      <c r="BQ20" s="4">
        <v>1.420244252</v>
      </c>
      <c r="BR20" s="13">
        <v>23.778501630000001</v>
      </c>
      <c r="BS20" s="14">
        <v>0.74648291700000002</v>
      </c>
      <c r="BT20" s="13">
        <v>0.29416318299999999</v>
      </c>
      <c r="BU20" s="14">
        <v>5.6873129999999996</v>
      </c>
      <c r="BV20" s="13">
        <v>0.40557336300000002</v>
      </c>
      <c r="BW20" s="14">
        <v>1.7460806760000001</v>
      </c>
      <c r="BX20" s="13">
        <v>1.3973873E-2</v>
      </c>
      <c r="BY20" s="4">
        <v>1.9155941329999999</v>
      </c>
      <c r="BZ20" s="13">
        <v>5.9007001209999999</v>
      </c>
      <c r="CA20" s="4">
        <v>2.9300023569999998</v>
      </c>
      <c r="CB20" s="13">
        <v>3.6019939459999999</v>
      </c>
      <c r="CC20" s="14">
        <v>4.5095030930000002</v>
      </c>
      <c r="CD20" s="13">
        <v>0.36141589299999999</v>
      </c>
      <c r="CE20" s="14">
        <v>1.0579219390000001</v>
      </c>
      <c r="CF20" s="13">
        <v>1.9362706110000001</v>
      </c>
      <c r="CG20" s="14">
        <v>4.6937635139999996</v>
      </c>
    </row>
    <row r="21" spans="1:85" x14ac:dyDescent="0.25">
      <c r="A21">
        <v>16</v>
      </c>
      <c r="B21" s="10">
        <v>20.676401240000001</v>
      </c>
      <c r="C21" s="4">
        <v>68.984916859999998</v>
      </c>
      <c r="D21" s="10">
        <v>34.369252529999997</v>
      </c>
      <c r="E21" s="4">
        <v>49.841631419999999</v>
      </c>
      <c r="F21" s="10">
        <v>11.59222639</v>
      </c>
      <c r="G21" s="12">
        <v>19.905200730000001</v>
      </c>
      <c r="H21" s="10"/>
      <c r="I21" s="12">
        <v>69.763068149999995</v>
      </c>
      <c r="J21" s="10">
        <v>6.8808503339999998</v>
      </c>
      <c r="K21" s="12">
        <v>2.6509378E-2</v>
      </c>
      <c r="L21" s="10">
        <v>43.968863419999998</v>
      </c>
      <c r="M21" s="4">
        <v>33.290448120000001</v>
      </c>
      <c r="N21" s="10">
        <v>56.192118729999997</v>
      </c>
      <c r="O21" s="4">
        <v>36.971153190000003</v>
      </c>
      <c r="P21" s="10">
        <v>50.19085346</v>
      </c>
      <c r="Q21" s="12"/>
      <c r="R21" s="10">
        <v>74.132135289999994</v>
      </c>
      <c r="S21" s="12">
        <v>61.07158347</v>
      </c>
      <c r="T21" s="10">
        <v>20.299228920000001</v>
      </c>
      <c r="U21" s="12">
        <v>3.862428215</v>
      </c>
      <c r="V21" s="13">
        <v>3.4720685470000001</v>
      </c>
      <c r="W21" s="4">
        <v>1.2666886E-2</v>
      </c>
      <c r="X21" s="13">
        <v>0.116414435</v>
      </c>
      <c r="Y21" s="4">
        <v>0.74034190300000002</v>
      </c>
      <c r="Z21" s="13">
        <v>2.847763644</v>
      </c>
      <c r="AA21" s="14">
        <v>11.412180510000001</v>
      </c>
      <c r="AB21" s="13">
        <v>8.2501763940000004</v>
      </c>
      <c r="AC21" s="14">
        <v>0.15442861399999999</v>
      </c>
      <c r="AD21" s="13">
        <v>11.04804646</v>
      </c>
      <c r="AE21" s="14">
        <v>5.2873412320000002</v>
      </c>
      <c r="AF21" s="13">
        <v>6.6495077878313475</v>
      </c>
      <c r="AG21" s="4">
        <v>0.16994086058051797</v>
      </c>
      <c r="AH21" s="13">
        <v>10.405380649551176</v>
      </c>
      <c r="AI21" s="4">
        <v>28.736623380000001</v>
      </c>
      <c r="AJ21" s="13">
        <v>0.210638142</v>
      </c>
      <c r="AK21" s="14">
        <v>2.4142886469999998</v>
      </c>
      <c r="AL21" s="13">
        <v>11.20818772</v>
      </c>
      <c r="AM21" s="14">
        <v>1.6632220470000001</v>
      </c>
      <c r="AN21" s="13">
        <v>10.503241040000001</v>
      </c>
      <c r="AO21" s="14">
        <v>0.95701674779308643</v>
      </c>
      <c r="AQ21" s="3"/>
      <c r="AR21" s="3"/>
      <c r="AS21">
        <v>16</v>
      </c>
      <c r="AT21" s="10">
        <v>11.753712139999999</v>
      </c>
      <c r="AU21" s="4">
        <v>65.673623359999993</v>
      </c>
      <c r="AV21" s="10">
        <v>36.018006960000001</v>
      </c>
      <c r="AW21" s="4">
        <v>45.138002569999998</v>
      </c>
      <c r="AX21" s="10">
        <v>6.6996085479999996</v>
      </c>
      <c r="AY21" s="12">
        <v>33.58639247</v>
      </c>
      <c r="AZ21" s="10">
        <v>34.946954810000001</v>
      </c>
      <c r="BA21" s="12">
        <v>8.3080341539999996</v>
      </c>
      <c r="BB21" s="10">
        <v>10.73381631</v>
      </c>
      <c r="BC21" s="12">
        <v>21.260488930000001</v>
      </c>
      <c r="BD21" s="10">
        <v>0.77481947500000004</v>
      </c>
      <c r="BE21" s="4">
        <v>99.295126969999998</v>
      </c>
      <c r="BF21" s="10">
        <v>24.914085960000001</v>
      </c>
      <c r="BG21" s="4">
        <v>14.64192055</v>
      </c>
      <c r="BH21" s="10">
        <v>6.3317479189999997</v>
      </c>
      <c r="BI21" s="12">
        <v>10.65752181</v>
      </c>
      <c r="BJ21" s="10">
        <v>31.332359019999998</v>
      </c>
      <c r="BK21" s="12">
        <v>18.15006747</v>
      </c>
      <c r="BL21" s="10">
        <v>2.7014100079999999</v>
      </c>
      <c r="BM21" s="12">
        <v>0.89630195800000001</v>
      </c>
      <c r="BN21" s="13">
        <v>2.669088876</v>
      </c>
      <c r="BO21" s="4">
        <v>1.203614765</v>
      </c>
      <c r="BP21" s="13">
        <v>0.49481841100000001</v>
      </c>
      <c r="BQ21" s="4">
        <v>9.1563099999999998E-4</v>
      </c>
      <c r="BR21" s="13">
        <v>0.74895323499999999</v>
      </c>
      <c r="BS21" s="14">
        <v>0.24618361599999999</v>
      </c>
      <c r="BT21" s="13">
        <v>1.9977636969999999</v>
      </c>
      <c r="BU21" s="14">
        <v>6.7930099999999998</v>
      </c>
      <c r="BV21" s="13">
        <v>0.40557336300000002</v>
      </c>
      <c r="BW21" s="14">
        <v>0.63362921400000005</v>
      </c>
      <c r="BX21" s="13">
        <v>1.9121824439999999</v>
      </c>
      <c r="BY21" s="4">
        <v>2.5572721999999999E-2</v>
      </c>
      <c r="BZ21" s="13">
        <v>10.09869877</v>
      </c>
      <c r="CA21" s="4">
        <v>1.4195599569999999</v>
      </c>
      <c r="CB21" s="13">
        <v>0.160222066</v>
      </c>
      <c r="CC21" s="14">
        <v>14.697427299999999</v>
      </c>
      <c r="CD21" s="13">
        <v>0.465073132</v>
      </c>
      <c r="CE21" s="14">
        <v>1.533347107</v>
      </c>
      <c r="CF21" s="13">
        <v>0.69879239400000004</v>
      </c>
      <c r="CG21" s="14">
        <v>9.7812097809999994</v>
      </c>
    </row>
    <row r="22" spans="1:85" x14ac:dyDescent="0.25">
      <c r="A22">
        <v>17</v>
      </c>
      <c r="B22" s="10">
        <v>21.35451269</v>
      </c>
      <c r="C22" s="4">
        <v>71.585545400000001</v>
      </c>
      <c r="D22" s="10">
        <v>34.237217000000001</v>
      </c>
      <c r="E22" s="4">
        <v>28.050243380000001</v>
      </c>
      <c r="F22" s="10">
        <v>8.6731478979999999</v>
      </c>
      <c r="G22" s="12">
        <v>19.62836059</v>
      </c>
      <c r="H22" s="10"/>
      <c r="I22" s="12">
        <v>10.98617634</v>
      </c>
      <c r="J22" s="10">
        <v>9.2455708950000002</v>
      </c>
      <c r="K22" s="12">
        <v>8.1371437619999991</v>
      </c>
      <c r="L22" s="10">
        <v>44.31479573</v>
      </c>
      <c r="M22" s="4">
        <v>32.51547712</v>
      </c>
      <c r="N22" s="10">
        <v>17.72786713</v>
      </c>
      <c r="O22" s="4">
        <v>37.839998469999998</v>
      </c>
      <c r="P22" s="10">
        <v>41.947252980000002</v>
      </c>
      <c r="Q22" s="12"/>
      <c r="R22" s="10">
        <v>31.853331440000002</v>
      </c>
      <c r="S22" s="12">
        <v>64.421401779999997</v>
      </c>
      <c r="T22" s="10">
        <v>21.587983810000001</v>
      </c>
      <c r="U22" s="12">
        <v>12.787773530000001</v>
      </c>
      <c r="V22" s="13">
        <v>3.3501020879999999</v>
      </c>
      <c r="W22" s="4">
        <v>3.3665674E-2</v>
      </c>
      <c r="X22" s="13">
        <v>2.4903173000000001E-2</v>
      </c>
      <c r="Y22" s="4">
        <v>0.51635111899999997</v>
      </c>
      <c r="Z22" s="13">
        <v>2.8706820839999998</v>
      </c>
      <c r="AA22" s="14">
        <v>14.445782080000001</v>
      </c>
      <c r="AB22" s="13">
        <v>3.9320920039999998</v>
      </c>
      <c r="AC22" s="14">
        <v>0.143762313</v>
      </c>
      <c r="AD22" s="13">
        <v>24.436090230000001</v>
      </c>
      <c r="AE22" s="14">
        <v>5.5974971089999999</v>
      </c>
      <c r="AF22" s="13">
        <v>9.8513011152416361</v>
      </c>
      <c r="AG22" s="4">
        <v>0.19973368841544606</v>
      </c>
      <c r="AH22" s="13">
        <v>15.200478755236386</v>
      </c>
      <c r="AI22" s="4">
        <v>10.431753909999999</v>
      </c>
      <c r="AJ22" s="13">
        <v>3.6280754339999999</v>
      </c>
      <c r="AK22" s="14">
        <v>1.4286360140000001</v>
      </c>
      <c r="AL22" s="13">
        <v>6.67601683</v>
      </c>
      <c r="AM22" s="14">
        <v>1.748593837</v>
      </c>
      <c r="AN22" s="13">
        <v>1.2226899179999999</v>
      </c>
      <c r="AO22" s="14">
        <v>0.95409540954095406</v>
      </c>
      <c r="AQ22" s="3"/>
      <c r="AR22" s="3"/>
      <c r="AS22">
        <v>17</v>
      </c>
      <c r="AT22" s="10">
        <v>24.054050660000001</v>
      </c>
      <c r="AU22" s="4">
        <v>5.8213128669999996</v>
      </c>
      <c r="AV22" s="10">
        <v>25.768380669999999</v>
      </c>
      <c r="AW22" s="4">
        <v>43.589994699999998</v>
      </c>
      <c r="AX22" s="10">
        <v>59.448901120000002</v>
      </c>
      <c r="AY22" s="12">
        <v>20.65348736</v>
      </c>
      <c r="AZ22" s="10">
        <v>34.794803010000003</v>
      </c>
      <c r="BA22" s="12">
        <v>5.7819536019999997</v>
      </c>
      <c r="BB22" s="10">
        <v>15.106454879999999</v>
      </c>
      <c r="BC22" s="12">
        <v>50.132735889999999</v>
      </c>
      <c r="BD22" s="10">
        <v>0.55267381400000004</v>
      </c>
      <c r="BE22" s="4">
        <v>47.144057330000003</v>
      </c>
      <c r="BF22" s="10">
        <v>24.42425132</v>
      </c>
      <c r="BG22" s="4">
        <v>14.0775618</v>
      </c>
      <c r="BH22" s="10">
        <v>12.06841687</v>
      </c>
      <c r="BI22" s="12">
        <v>4.4328632739999998</v>
      </c>
      <c r="BJ22" s="10">
        <v>32.924750860000003</v>
      </c>
      <c r="BK22" s="12">
        <v>18.847908889999999</v>
      </c>
      <c r="BL22" s="10">
        <v>2.3582682570000002</v>
      </c>
      <c r="BM22" s="12">
        <v>99.083070050000003</v>
      </c>
      <c r="BN22" s="13">
        <v>2.669088876</v>
      </c>
      <c r="BO22" s="4">
        <v>0.85742214800000005</v>
      </c>
      <c r="BP22" s="13">
        <v>19.34773963</v>
      </c>
      <c r="BQ22" s="4">
        <v>2.9868079870000002</v>
      </c>
      <c r="BR22" s="13">
        <v>6.2163097770000002</v>
      </c>
      <c r="BS22" s="14">
        <v>0.8098419</v>
      </c>
      <c r="BT22" s="13">
        <v>0.32170727799999999</v>
      </c>
      <c r="BU22" s="14">
        <v>2.5014210000000001</v>
      </c>
      <c r="BV22" s="13">
        <v>0.43304463700000001</v>
      </c>
      <c r="BW22" s="14">
        <v>0.216888523</v>
      </c>
      <c r="BX22" s="13">
        <v>7.8751369450000004</v>
      </c>
      <c r="BY22" s="4">
        <v>8.5435137310000009</v>
      </c>
      <c r="BZ22" s="13">
        <v>8.016353702</v>
      </c>
      <c r="CA22" s="4">
        <v>1.977593983</v>
      </c>
      <c r="CB22" s="13">
        <v>0.11083525399999999</v>
      </c>
      <c r="CC22" s="14">
        <v>7.3132984470000002</v>
      </c>
      <c r="CD22" s="13">
        <v>11.889538419999999</v>
      </c>
      <c r="CE22" s="14">
        <v>2.022872156</v>
      </c>
      <c r="CF22" s="13">
        <v>0.64844780099999999</v>
      </c>
      <c r="CG22" s="14">
        <v>4.4408996649999999</v>
      </c>
    </row>
    <row r="23" spans="1:85" x14ac:dyDescent="0.25">
      <c r="A23">
        <v>18</v>
      </c>
      <c r="B23" s="10">
        <v>21.141573489999999</v>
      </c>
      <c r="C23" s="4">
        <v>1.8862981000000001E-2</v>
      </c>
      <c r="D23" s="10">
        <v>34.213388029999997</v>
      </c>
      <c r="E23" s="4">
        <v>56.475665329999998</v>
      </c>
      <c r="F23" s="10">
        <v>2.1490894999999999E-2</v>
      </c>
      <c r="G23" s="12">
        <v>19.348428370000001</v>
      </c>
      <c r="H23" s="10"/>
      <c r="I23" s="12">
        <v>22.599288680000001</v>
      </c>
      <c r="J23" s="10">
        <v>9.0222973569999994</v>
      </c>
      <c r="K23" s="12">
        <v>7.9695368809999998</v>
      </c>
      <c r="L23" s="10">
        <v>44.745511450000002</v>
      </c>
      <c r="M23" s="4">
        <v>30.770189009999999</v>
      </c>
      <c r="N23" s="10">
        <v>22.070775749999999</v>
      </c>
      <c r="O23" s="4">
        <v>40.715371339999997</v>
      </c>
      <c r="P23" s="10">
        <v>59.740512789999997</v>
      </c>
      <c r="Q23" s="12"/>
      <c r="R23" s="10">
        <v>22.77341423</v>
      </c>
      <c r="S23" s="12">
        <v>43.134764820000001</v>
      </c>
      <c r="T23" s="10">
        <v>19.79768211</v>
      </c>
      <c r="U23" s="12">
        <v>4.4150085370000003</v>
      </c>
      <c r="V23" s="13">
        <v>3.3326465939999999</v>
      </c>
      <c r="W23" s="4">
        <v>0.189967513</v>
      </c>
      <c r="X23" s="13">
        <v>8.1417491999999994E-2</v>
      </c>
      <c r="Y23" s="4">
        <v>0.15156107899999999</v>
      </c>
      <c r="Z23" s="13">
        <v>2.8</v>
      </c>
      <c r="AA23" s="14">
        <v>0.65564777900000004</v>
      </c>
      <c r="AB23" s="13">
        <v>5.1729929459999999</v>
      </c>
      <c r="AC23" s="14">
        <v>8.5162731330000003</v>
      </c>
      <c r="AD23" s="13">
        <v>1.2329291069999999</v>
      </c>
      <c r="AE23" s="14">
        <v>5.5815935239999996</v>
      </c>
      <c r="AF23" s="13">
        <v>24.850288333579773</v>
      </c>
      <c r="AG23" s="4">
        <v>3.2856730213749277</v>
      </c>
      <c r="AH23" s="13">
        <v>26.133934932320113</v>
      </c>
      <c r="AI23" s="4">
        <v>10.56295244</v>
      </c>
      <c r="AJ23" s="13">
        <v>4.1217060429999997</v>
      </c>
      <c r="AK23" s="14">
        <v>2.0827105129999999</v>
      </c>
      <c r="AL23" s="13">
        <v>0.34491907700000002</v>
      </c>
      <c r="AM23" s="14">
        <v>0.27826475299999998</v>
      </c>
      <c r="AN23" s="13">
        <v>0.78827746300000001</v>
      </c>
      <c r="AO23" s="14">
        <v>12.360498010445163</v>
      </c>
      <c r="AQ23" s="3"/>
      <c r="AR23" s="3"/>
      <c r="AS23">
        <v>18</v>
      </c>
      <c r="AT23" s="10">
        <v>20.230663280000002</v>
      </c>
      <c r="AU23" s="4">
        <v>43.531578379999999</v>
      </c>
      <c r="AV23" s="10">
        <v>27.61440563</v>
      </c>
      <c r="AW23" s="4">
        <v>8.5360064260000001</v>
      </c>
      <c r="AX23" s="10">
        <v>0.24168035199999999</v>
      </c>
      <c r="AY23" s="12">
        <v>34.698963749999997</v>
      </c>
      <c r="AZ23" s="10">
        <v>2.081136994</v>
      </c>
      <c r="BA23" s="12">
        <v>10.873691790000001</v>
      </c>
      <c r="BB23" s="10">
        <v>18.333639869999999</v>
      </c>
      <c r="BC23" s="12">
        <v>46.090796679999997</v>
      </c>
      <c r="BD23" s="10">
        <v>2.42798487</v>
      </c>
      <c r="BE23" s="4">
        <v>6.3355817500000002</v>
      </c>
      <c r="BF23" s="10">
        <v>7.9731119999999992E-3</v>
      </c>
      <c r="BG23" s="4">
        <v>13.86414716</v>
      </c>
      <c r="BH23" s="10">
        <v>5.2098259980000003</v>
      </c>
      <c r="BI23" s="12">
        <v>1.08919371</v>
      </c>
      <c r="BJ23" s="10">
        <v>32.370512089999998</v>
      </c>
      <c r="BK23" s="12">
        <v>34.855766340000002</v>
      </c>
      <c r="BL23" s="10">
        <v>10.76353342</v>
      </c>
      <c r="BM23" s="12">
        <v>4.068849717</v>
      </c>
      <c r="BN23" s="13">
        <v>3.3671178830000001</v>
      </c>
      <c r="BO23" s="4">
        <v>18.685158309999998</v>
      </c>
      <c r="BP23" s="13">
        <v>3.9845261120000002</v>
      </c>
      <c r="BQ23" s="4">
        <v>3.0532039059999998</v>
      </c>
      <c r="BR23" s="13">
        <v>7.917362529</v>
      </c>
      <c r="BS23" s="14">
        <v>0.24618361599999999</v>
      </c>
      <c r="BT23" s="13">
        <v>1.5444015440000001</v>
      </c>
      <c r="BU23" s="14">
        <v>0.96393300000000004</v>
      </c>
      <c r="BV23" s="13">
        <v>0.42253521100000002</v>
      </c>
      <c r="BW23" s="14">
        <v>0.46605876400000001</v>
      </c>
      <c r="BX23" s="13">
        <v>3.429101019</v>
      </c>
      <c r="BY23" s="4">
        <v>2.7507793870000001</v>
      </c>
      <c r="BZ23" s="13">
        <v>4.8726084209999998</v>
      </c>
      <c r="CA23" s="4">
        <v>1.8594517909999999</v>
      </c>
      <c r="CB23" s="13">
        <v>0.11459601599999999</v>
      </c>
      <c r="CC23" s="14">
        <v>7.4318435589999998</v>
      </c>
      <c r="CD23" s="13">
        <v>0.465073132</v>
      </c>
      <c r="CE23" s="14">
        <v>1.0983347409999999</v>
      </c>
      <c r="CF23" s="13">
        <v>0.56258887999999996</v>
      </c>
      <c r="CG23" s="14">
        <v>4.5568892400000003</v>
      </c>
    </row>
    <row r="24" spans="1:85" x14ac:dyDescent="0.25">
      <c r="A24">
        <v>19</v>
      </c>
      <c r="B24" s="10">
        <v>21.054754939999999</v>
      </c>
      <c r="C24" s="4">
        <v>73.220991699999999</v>
      </c>
      <c r="D24" s="10">
        <v>34.108035909999998</v>
      </c>
      <c r="E24" s="4">
        <v>34.593495930000003</v>
      </c>
      <c r="F24" s="10">
        <v>71.706639379999999</v>
      </c>
      <c r="G24" s="12">
        <v>18.02340031</v>
      </c>
      <c r="H24" s="10"/>
      <c r="I24" s="12">
        <v>22.977762330000001</v>
      </c>
      <c r="J24" s="10">
        <v>8.9344113759999999</v>
      </c>
      <c r="K24" s="12">
        <v>43.90269696</v>
      </c>
      <c r="L24" s="10">
        <v>43.980295290000001</v>
      </c>
      <c r="M24" s="4">
        <v>31.532102900000002</v>
      </c>
      <c r="N24" s="10">
        <v>21.91089801</v>
      </c>
      <c r="O24" s="4">
        <v>40.865127819999998</v>
      </c>
      <c r="P24" s="10">
        <v>75.028973859999994</v>
      </c>
      <c r="Q24" s="12"/>
      <c r="R24" s="10">
        <v>22.618102329999999</v>
      </c>
      <c r="S24" s="12">
        <v>43.533900199999998</v>
      </c>
      <c r="T24" s="10">
        <v>19.245992749999999</v>
      </c>
      <c r="U24" s="12">
        <v>4.1371906489999999</v>
      </c>
      <c r="V24" s="13">
        <v>3.2539751720000001</v>
      </c>
      <c r="W24" s="4">
        <v>0.20513108699999999</v>
      </c>
      <c r="X24" s="13">
        <v>4.2769313000000003E-2</v>
      </c>
      <c r="Y24" s="4">
        <v>4.7558655999999998E-2</v>
      </c>
      <c r="Z24" s="13">
        <v>2.703892578</v>
      </c>
      <c r="AA24" s="14">
        <v>0.494550973</v>
      </c>
      <c r="AB24" s="13">
        <v>8.9221095090000002</v>
      </c>
      <c r="AC24" s="14">
        <v>9.0226348180000002</v>
      </c>
      <c r="AD24" s="13">
        <v>1.1740529639999999</v>
      </c>
      <c r="AE24" s="14">
        <v>2.5448770039999999</v>
      </c>
      <c r="AF24" s="13">
        <v>17.088708711107561</v>
      </c>
      <c r="AG24" s="4">
        <v>0.70609002647837604</v>
      </c>
      <c r="AH24" s="13">
        <v>0.49490538573508008</v>
      </c>
      <c r="AI24" s="4">
        <v>0.219944574</v>
      </c>
      <c r="AJ24" s="13">
        <v>4.8357778180000004</v>
      </c>
      <c r="AK24" s="14">
        <v>1.7779353659999999</v>
      </c>
      <c r="AL24" s="13">
        <v>4.8251748250000004</v>
      </c>
      <c r="AM24" s="14">
        <v>0.20299520600000001</v>
      </c>
      <c r="AN24" s="13">
        <v>0.756237084</v>
      </c>
      <c r="AO24" s="14">
        <v>6.6952698765824463</v>
      </c>
      <c r="AQ24" s="3"/>
      <c r="AR24" s="3"/>
      <c r="AS24">
        <v>19</v>
      </c>
      <c r="AT24" s="10">
        <v>21.891482719999999</v>
      </c>
      <c r="AU24" s="4">
        <v>3.885932323</v>
      </c>
      <c r="AV24" s="10">
        <v>31.47273749</v>
      </c>
      <c r="AW24" s="4">
        <v>3.8703814620000001</v>
      </c>
      <c r="AX24" s="10">
        <v>2.2053845999999998E-2</v>
      </c>
      <c r="AY24" s="12">
        <v>91.185897440000005</v>
      </c>
      <c r="AZ24" s="10">
        <v>14.191890839999999</v>
      </c>
      <c r="BA24" s="12">
        <v>9.4708740000000007E-3</v>
      </c>
      <c r="BB24" s="10">
        <v>11.35633509</v>
      </c>
      <c r="BC24" s="12">
        <v>19.775222790000001</v>
      </c>
      <c r="BD24" s="10">
        <v>1.8221940130000001</v>
      </c>
      <c r="BE24" s="4">
        <v>32.085571090000002</v>
      </c>
      <c r="BF24" s="10">
        <v>3.0448505720000001</v>
      </c>
      <c r="BG24" s="4">
        <v>0.23739687500000001</v>
      </c>
      <c r="BH24" s="10">
        <v>49.315114260000001</v>
      </c>
      <c r="BI24" s="12">
        <v>87.720969289999999</v>
      </c>
      <c r="BJ24" s="10">
        <v>31.693413549999999</v>
      </c>
      <c r="BK24" s="12">
        <v>12.441062710000001</v>
      </c>
      <c r="BL24" s="10">
        <v>8.0397912589999994</v>
      </c>
      <c r="BM24" s="12">
        <v>4.8217650269999996</v>
      </c>
      <c r="BN24" s="13">
        <v>2.3238925199999998</v>
      </c>
      <c r="BO24" s="4">
        <v>1.268767837</v>
      </c>
      <c r="BP24" s="13">
        <v>6.3040162679999998</v>
      </c>
      <c r="BQ24" s="4">
        <v>2.7769400489999998</v>
      </c>
      <c r="BR24" s="13">
        <v>3.2909498880000001</v>
      </c>
      <c r="BS24" s="14">
        <v>0.63518844799999996</v>
      </c>
      <c r="BT24" s="13">
        <v>6.2463170300000002</v>
      </c>
      <c r="BU24" s="14">
        <v>1.103701</v>
      </c>
      <c r="BV24" s="13">
        <v>11.58166149</v>
      </c>
      <c r="BW24" s="14">
        <v>0.60326608999999998</v>
      </c>
      <c r="BX24" s="13">
        <v>3.1550348229999998</v>
      </c>
      <c r="BY24" s="4">
        <v>2.6555719880000002</v>
      </c>
      <c r="BZ24" s="13">
        <v>4.8081389029999997</v>
      </c>
      <c r="CA24" s="4">
        <v>1.726427623</v>
      </c>
      <c r="CB24" s="13">
        <v>6.8753625999999998E-2</v>
      </c>
      <c r="CC24" s="14">
        <v>5.3177634899999999</v>
      </c>
      <c r="CD24" s="13">
        <v>11.889538419999999</v>
      </c>
      <c r="CE24" s="14">
        <v>0.48298956700000001</v>
      </c>
      <c r="CF24" s="13">
        <v>0.49189331200000003</v>
      </c>
      <c r="CG24" s="14">
        <v>4.0956188300000003</v>
      </c>
    </row>
    <row r="25" spans="1:85" x14ac:dyDescent="0.25">
      <c r="A25">
        <v>20</v>
      </c>
      <c r="B25" s="10">
        <v>20.43643016</v>
      </c>
      <c r="C25" s="4">
        <v>72.791980219999999</v>
      </c>
      <c r="D25" s="10">
        <v>36.898227110000001</v>
      </c>
      <c r="E25" s="4">
        <v>96.097142329999997</v>
      </c>
      <c r="F25" s="10">
        <v>96.470013039999998</v>
      </c>
      <c r="G25" s="12">
        <v>17.355638150000001</v>
      </c>
      <c r="H25" s="10"/>
      <c r="I25" s="12">
        <v>16.465880200000001</v>
      </c>
      <c r="J25" s="10">
        <v>42.94393814</v>
      </c>
      <c r="K25" s="12">
        <v>98.959908709999993</v>
      </c>
      <c r="L25" s="10">
        <v>43.691899069999998</v>
      </c>
      <c r="M25" s="4">
        <v>33.637792660000002</v>
      </c>
      <c r="N25" s="10">
        <v>20.985624099999999</v>
      </c>
      <c r="O25" s="4">
        <v>37.391793730000003</v>
      </c>
      <c r="P25" s="10">
        <v>15.545950879999999</v>
      </c>
      <c r="Q25" s="12"/>
      <c r="R25" s="10">
        <v>21.889056140000001</v>
      </c>
      <c r="S25" s="12">
        <v>49.037566859999998</v>
      </c>
      <c r="T25" s="10">
        <v>22.688420529999998</v>
      </c>
      <c r="U25" s="12">
        <v>89.911769559999996</v>
      </c>
      <c r="V25" s="13">
        <v>3.1579823020000002</v>
      </c>
      <c r="W25" s="4">
        <v>0.27932960899999998</v>
      </c>
      <c r="X25" s="13">
        <v>1.210065993</v>
      </c>
      <c r="Y25" s="4">
        <v>0.104148585</v>
      </c>
      <c r="Z25" s="13">
        <v>2.7638214030000001</v>
      </c>
      <c r="AA25" s="14">
        <v>0.91323541100000005</v>
      </c>
      <c r="AB25" s="13">
        <v>8.9969033399999994</v>
      </c>
      <c r="AC25" s="14">
        <v>8.6833833400000007</v>
      </c>
      <c r="AD25" s="13">
        <v>1.1796790770000001</v>
      </c>
      <c r="AE25" s="14">
        <v>6.3726265819999997</v>
      </c>
      <c r="AF25" s="13">
        <v>14.600221676482732</v>
      </c>
      <c r="AG25" s="4">
        <v>0.32501756851721714</v>
      </c>
      <c r="AH25" s="13">
        <v>0.38778245882803525</v>
      </c>
      <c r="AI25" s="4">
        <v>0.27511321</v>
      </c>
      <c r="AJ25" s="13">
        <v>3.715033354</v>
      </c>
      <c r="AK25" s="14">
        <v>1.5540944409999999</v>
      </c>
      <c r="AL25" s="13">
        <v>10.87101064</v>
      </c>
      <c r="AM25" s="14">
        <v>0.13282039400000001</v>
      </c>
      <c r="AN25" s="13">
        <v>0.58849277799999999</v>
      </c>
      <c r="AO25" s="14">
        <v>4.5954616304781242</v>
      </c>
      <c r="AQ25" s="3"/>
      <c r="AR25" s="3"/>
      <c r="AS25">
        <v>20</v>
      </c>
      <c r="AT25" s="10">
        <v>26.928401999999998</v>
      </c>
      <c r="AU25" s="4">
        <v>17.51670197</v>
      </c>
      <c r="AV25" s="10">
        <v>0.900187717</v>
      </c>
      <c r="AW25" s="4">
        <v>28.578206399999999</v>
      </c>
      <c r="AX25" s="10">
        <v>2.4750712000000001E-2</v>
      </c>
      <c r="AY25" s="12">
        <v>84.983575790000003</v>
      </c>
      <c r="AZ25" s="10">
        <v>13.9244883</v>
      </c>
      <c r="BA25" s="12">
        <v>96.945498509999993</v>
      </c>
      <c r="BB25" s="10">
        <v>67.374672880000006</v>
      </c>
      <c r="BC25" s="12">
        <v>18.408186520000001</v>
      </c>
      <c r="BD25" s="10">
        <v>2.383430658</v>
      </c>
      <c r="BE25" s="4">
        <v>98.144552790000006</v>
      </c>
      <c r="BF25" s="10">
        <v>4.4368345680000001</v>
      </c>
      <c r="BG25" s="4">
        <v>1.0217872969999999</v>
      </c>
      <c r="BH25" s="10">
        <v>49.612004540000001</v>
      </c>
      <c r="BI25" s="12">
        <v>58.048775220000003</v>
      </c>
      <c r="BJ25" s="10">
        <v>31.72716565</v>
      </c>
      <c r="BK25" s="12">
        <v>23.761879489999998</v>
      </c>
      <c r="BL25" s="10">
        <v>2.5411913000000001E-2</v>
      </c>
      <c r="BM25" s="12">
        <v>0.24094986500000001</v>
      </c>
      <c r="BN25" s="13">
        <v>0.74842296600000002</v>
      </c>
      <c r="BO25" s="4">
        <v>3.5488446310000001</v>
      </c>
      <c r="BP25" s="13">
        <v>9.0559476E-2</v>
      </c>
      <c r="BQ25" s="4">
        <v>1.2026386060000001</v>
      </c>
      <c r="BR25" s="13">
        <v>4.9718574110000002</v>
      </c>
      <c r="BS25" s="14">
        <v>0.24618361599999999</v>
      </c>
      <c r="BT25" s="13">
        <v>4.0081814270000002</v>
      </c>
      <c r="BU25" s="14">
        <v>2.0571449999999998</v>
      </c>
      <c r="BV25" s="13">
        <v>5.3722854189999998</v>
      </c>
      <c r="BW25" s="14">
        <v>17.21324066</v>
      </c>
      <c r="BX25" s="13">
        <v>3.5520279559999999</v>
      </c>
      <c r="BY25" s="4">
        <v>6.837864766</v>
      </c>
      <c r="BZ25" s="13">
        <v>5.3442506539999997</v>
      </c>
      <c r="CA25" s="4">
        <v>1.70012747</v>
      </c>
      <c r="CB25" s="13">
        <v>1.7246109999999999E-2</v>
      </c>
      <c r="CC25" s="14">
        <v>5.7502612239999999</v>
      </c>
      <c r="CD25" s="13">
        <v>0.465073132</v>
      </c>
      <c r="CE25" s="14">
        <v>0.44253097000000002</v>
      </c>
      <c r="CF25" s="13">
        <v>5.6729220000000004E-3</v>
      </c>
      <c r="CG25" s="14">
        <v>10.35033805</v>
      </c>
    </row>
    <row r="26" spans="1:85" x14ac:dyDescent="0.25">
      <c r="A26">
        <v>21</v>
      </c>
      <c r="B26" s="10">
        <v>2.5259323779999998</v>
      </c>
      <c r="C26" s="4">
        <v>51.795904669999999</v>
      </c>
      <c r="D26" s="10">
        <v>31.915493120000001</v>
      </c>
      <c r="E26" s="4">
        <v>24.640495560000002</v>
      </c>
      <c r="F26" s="10">
        <v>48.907934939999997</v>
      </c>
      <c r="G26" s="12">
        <v>20.436052369999999</v>
      </c>
      <c r="H26" s="10"/>
      <c r="I26" s="12">
        <v>15.07985493</v>
      </c>
      <c r="J26" s="10">
        <v>32.975338110000003</v>
      </c>
      <c r="K26" s="12">
        <v>3.1014887149999999</v>
      </c>
      <c r="L26" s="10">
        <v>42.323229959999999</v>
      </c>
      <c r="M26" s="4">
        <v>10.969342230000001</v>
      </c>
      <c r="N26" s="10">
        <v>20.645582610000002</v>
      </c>
      <c r="O26" s="4">
        <v>19.52185875</v>
      </c>
      <c r="P26" s="10">
        <v>37.889590149999997</v>
      </c>
      <c r="Q26" s="12"/>
      <c r="R26" s="10">
        <v>18.725888439999999</v>
      </c>
      <c r="S26" s="12">
        <v>37.80132141</v>
      </c>
      <c r="T26" s="10">
        <v>14.165982850000001</v>
      </c>
      <c r="U26" s="12">
        <v>0.92277527199999998</v>
      </c>
      <c r="V26" s="13">
        <v>2.9889227389999999</v>
      </c>
      <c r="W26" s="4">
        <v>3.3984707000000003E-2</v>
      </c>
      <c r="X26" s="13">
        <v>8.8615979990000007</v>
      </c>
      <c r="Y26" s="4">
        <v>49.304282620000002</v>
      </c>
      <c r="Z26" s="13">
        <v>0.54699870399999995</v>
      </c>
      <c r="AA26" s="14">
        <v>0.65128216500000002</v>
      </c>
      <c r="AB26" s="13">
        <v>42.351265179999999</v>
      </c>
      <c r="AC26" s="14">
        <v>13.65996213</v>
      </c>
      <c r="AD26" s="13">
        <v>1.1884672869999999</v>
      </c>
      <c r="AE26" s="14">
        <v>17.35213109</v>
      </c>
      <c r="AF26" s="13">
        <v>14.77301058452891</v>
      </c>
      <c r="AG26" s="4">
        <v>3.707479840578367E-2</v>
      </c>
      <c r="AH26" s="13">
        <v>0.2611083599693873</v>
      </c>
      <c r="AI26" s="4">
        <v>0.36825094000000003</v>
      </c>
      <c r="AJ26" s="13">
        <v>13.16383864</v>
      </c>
      <c r="AK26" s="14">
        <v>2.4539877300000001</v>
      </c>
      <c r="AL26" s="13">
        <v>1.153145863</v>
      </c>
      <c r="AM26" s="14">
        <v>10.72154351</v>
      </c>
      <c r="AN26" s="13">
        <v>0.60778304699999997</v>
      </c>
      <c r="AO26" s="14">
        <v>3.8497955670324941</v>
      </c>
      <c r="AQ26" s="3"/>
      <c r="AR26" s="3"/>
      <c r="AS26">
        <v>21</v>
      </c>
      <c r="AT26" s="10">
        <v>33.305020419999998</v>
      </c>
      <c r="AU26" s="4">
        <v>41.699484030000001</v>
      </c>
      <c r="AV26" s="10">
        <v>3.8272816490000001</v>
      </c>
      <c r="AW26" s="4">
        <v>28.82352504</v>
      </c>
      <c r="AX26" s="10">
        <v>7.7930392270000004</v>
      </c>
      <c r="AY26" s="12">
        <v>7.5927928659999999</v>
      </c>
      <c r="AZ26" s="10">
        <v>11.81471095</v>
      </c>
      <c r="BA26" s="12">
        <v>97.304743380000005</v>
      </c>
      <c r="BB26" s="10">
        <v>30.893679939999998</v>
      </c>
      <c r="BC26" s="12">
        <v>9.3741554990000004</v>
      </c>
      <c r="BD26" s="10">
        <v>47.881355929999998</v>
      </c>
      <c r="BE26" s="4">
        <v>34.693260520000003</v>
      </c>
      <c r="BF26" s="10">
        <v>23.988950200000001</v>
      </c>
      <c r="BG26" s="4">
        <v>3.6649438710000002</v>
      </c>
      <c r="BH26" s="10">
        <v>37.376609289999998</v>
      </c>
      <c r="BI26" s="12">
        <v>6.7590511260000001</v>
      </c>
      <c r="BJ26" s="10">
        <v>12.41306762</v>
      </c>
      <c r="BK26" s="12">
        <v>21.89665291</v>
      </c>
      <c r="BL26" s="10">
        <v>36.345202980000003</v>
      </c>
      <c r="BM26" s="12">
        <v>0.61474802699999997</v>
      </c>
      <c r="BN26" s="13">
        <v>2.4026210410000002</v>
      </c>
      <c r="BO26" s="4">
        <v>17.457070099999999</v>
      </c>
      <c r="BP26" s="13">
        <v>0.12219877899999999</v>
      </c>
      <c r="BQ26" s="4">
        <v>5.2290875459999997</v>
      </c>
      <c r="BR26" s="13">
        <v>22.12330116</v>
      </c>
      <c r="BS26" s="14">
        <v>0.75741908800000002</v>
      </c>
      <c r="BT26" s="13">
        <v>1.130535694</v>
      </c>
      <c r="BU26" s="14">
        <v>2.9026369999999999</v>
      </c>
      <c r="BV26" s="13">
        <v>17.57115494</v>
      </c>
      <c r="BW26" s="14">
        <v>10.04452749</v>
      </c>
      <c r="BX26" s="13">
        <v>1.7764194280000001</v>
      </c>
      <c r="BY26" s="4">
        <v>2.4342289999999999E-2</v>
      </c>
      <c r="BZ26" s="13">
        <v>4.1963383490000004</v>
      </c>
      <c r="CA26" s="4">
        <v>1.5124378110000001</v>
      </c>
      <c r="CB26" s="13">
        <v>6.9595122900000002</v>
      </c>
      <c r="CC26" s="14">
        <v>6.3456019059999997</v>
      </c>
      <c r="CD26" s="13">
        <v>0.68310240700000002</v>
      </c>
      <c r="CE26" s="14">
        <v>2.9170794999999999E-2</v>
      </c>
      <c r="CF26" s="13">
        <v>6.2383330000000004E-3</v>
      </c>
      <c r="CG26" s="14">
        <v>39.69602905</v>
      </c>
    </row>
    <row r="27" spans="1:85" x14ac:dyDescent="0.25">
      <c r="A27">
        <v>22</v>
      </c>
      <c r="B27" s="10">
        <v>6.990441036</v>
      </c>
      <c r="C27" s="4">
        <v>92.646714990000007</v>
      </c>
      <c r="D27" s="10">
        <v>34.276498689999997</v>
      </c>
      <c r="E27" s="4">
        <v>8.6480673120000002</v>
      </c>
      <c r="F27" s="10">
        <v>49.087215780000001</v>
      </c>
      <c r="G27" s="12">
        <v>17.364507199999998</v>
      </c>
      <c r="H27" s="10"/>
      <c r="I27" s="12">
        <v>20.28933211</v>
      </c>
      <c r="J27" s="10">
        <v>43.011035210000003</v>
      </c>
      <c r="K27" s="12">
        <v>92.533776889999999</v>
      </c>
      <c r="L27" s="10">
        <v>5.8384958449999997</v>
      </c>
      <c r="M27" s="4">
        <v>97.841840950000005</v>
      </c>
      <c r="N27" s="10">
        <v>19.95801994</v>
      </c>
      <c r="O27" s="4">
        <v>17.82019828</v>
      </c>
      <c r="P27" s="10">
        <v>11.3725139</v>
      </c>
      <c r="Q27" s="12"/>
      <c r="R27" s="10">
        <v>23.063173160000002</v>
      </c>
      <c r="S27" s="12">
        <v>36.53580565</v>
      </c>
      <c r="T27" s="10">
        <v>13.69378369</v>
      </c>
      <c r="U27" s="12">
        <v>1.3142825E-2</v>
      </c>
      <c r="V27" s="13">
        <v>2.8929722980000001</v>
      </c>
      <c r="W27" s="4">
        <v>2.2191400830000001</v>
      </c>
      <c r="X27" s="13">
        <v>10.313509079999999</v>
      </c>
      <c r="Y27" s="4">
        <v>15.274784479999999</v>
      </c>
      <c r="Z27" s="13">
        <v>0.69202178700000005</v>
      </c>
      <c r="AA27" s="14">
        <v>0.58273910100000004</v>
      </c>
      <c r="AB27" s="13">
        <v>23.671082630000001</v>
      </c>
      <c r="AC27" s="14">
        <v>6.9851490000000002E-2</v>
      </c>
      <c r="AD27" s="13">
        <v>1.1666421920000001</v>
      </c>
      <c r="AE27" s="14">
        <v>12.394957979999999</v>
      </c>
      <c r="AF27" s="13">
        <v>15.731951478035567</v>
      </c>
      <c r="AG27" s="4">
        <v>6.9180214458664818E-2</v>
      </c>
      <c r="AH27" s="13">
        <v>0.42884810476805313</v>
      </c>
      <c r="AI27" s="4">
        <v>0.29717253300000002</v>
      </c>
      <c r="AJ27" s="13">
        <v>12.92598197</v>
      </c>
      <c r="AK27" s="14">
        <v>2.7441077439999999</v>
      </c>
      <c r="AL27" s="13">
        <v>8.8854579820000001</v>
      </c>
      <c r="AM27" s="14">
        <v>9.7015160989999991</v>
      </c>
      <c r="AN27" s="13">
        <v>0.69180028999999998</v>
      </c>
      <c r="AO27" s="14">
        <v>4.0034890742770237</v>
      </c>
      <c r="AQ27" s="3"/>
      <c r="AR27" s="3"/>
      <c r="AS27">
        <v>22</v>
      </c>
      <c r="AT27" s="10">
        <v>0.82853345099999998</v>
      </c>
      <c r="AU27" s="4">
        <v>45.958792080000002</v>
      </c>
      <c r="AV27" s="10">
        <v>16.436907919999999</v>
      </c>
      <c r="AW27" s="4">
        <v>29.02180559</v>
      </c>
      <c r="AX27" s="10">
        <v>11.81156636</v>
      </c>
      <c r="AY27" s="12">
        <v>9.0822120730000009</v>
      </c>
      <c r="AZ27" s="10">
        <v>37.512416940000001</v>
      </c>
      <c r="BA27" s="12">
        <v>9.8914040990000007</v>
      </c>
      <c r="BB27" s="10">
        <v>28.117980589999998</v>
      </c>
      <c r="BC27" s="12">
        <v>40.9109464</v>
      </c>
      <c r="BD27" s="10">
        <v>57.418609170000003</v>
      </c>
      <c r="BE27" s="4">
        <v>4.2485703419999998</v>
      </c>
      <c r="BF27" s="10">
        <v>19.97678647</v>
      </c>
      <c r="BG27" s="4">
        <v>3.4470431590000001</v>
      </c>
      <c r="BH27" s="10">
        <v>33.654126830000003</v>
      </c>
      <c r="BI27" s="12">
        <v>1.6577333E-2</v>
      </c>
      <c r="BJ27" s="10">
        <v>13.680098389999999</v>
      </c>
      <c r="BK27" s="12">
        <v>26.442919400000001</v>
      </c>
      <c r="BL27" s="10">
        <v>11.287100880000001</v>
      </c>
      <c r="BM27" s="12">
        <v>7.663589762</v>
      </c>
      <c r="BN27" s="13">
        <v>6.2660174270000004</v>
      </c>
      <c r="BO27" s="4">
        <v>10.67226891</v>
      </c>
      <c r="BP27" s="13">
        <v>2.0563410000000001E-2</v>
      </c>
      <c r="BQ27" s="4">
        <v>2.164390375</v>
      </c>
      <c r="BR27" s="13">
        <v>5.3408037410000002</v>
      </c>
      <c r="BS27" s="14">
        <v>0.24618361599999999</v>
      </c>
      <c r="BT27" s="13">
        <v>4.3829939999999998E-2</v>
      </c>
      <c r="BU27" s="14">
        <v>5.3899929999999996</v>
      </c>
      <c r="BV27" s="13">
        <v>12.56141618</v>
      </c>
      <c r="BW27" s="14">
        <v>6.7520778039999998</v>
      </c>
      <c r="BX27" s="13">
        <v>1.1630324910000001</v>
      </c>
      <c r="BY27" s="4">
        <v>4.5959747670000004</v>
      </c>
      <c r="BZ27" s="13">
        <v>3.848141831</v>
      </c>
      <c r="CA27" s="4">
        <v>1.1319034210000001</v>
      </c>
      <c r="CB27" s="13">
        <v>8.9256954850000003</v>
      </c>
      <c r="CC27" s="14">
        <v>0.230006554</v>
      </c>
      <c r="CD27" s="13">
        <v>0.89796077900000004</v>
      </c>
      <c r="CE27" s="14">
        <v>27.060825810000001</v>
      </c>
      <c r="CF27" s="13">
        <v>1.1153059E-2</v>
      </c>
      <c r="CG27" s="14">
        <v>50.270920240000002</v>
      </c>
    </row>
    <row r="28" spans="1:85" x14ac:dyDescent="0.25">
      <c r="A28">
        <v>23</v>
      </c>
      <c r="B28" s="10">
        <v>5.3073607989999996</v>
      </c>
      <c r="C28" s="4">
        <v>41.976225849999999</v>
      </c>
      <c r="D28" s="10">
        <v>33.99676479</v>
      </c>
      <c r="E28" s="4">
        <v>7.2734660709999996</v>
      </c>
      <c r="F28" s="10">
        <v>10.85714286</v>
      </c>
      <c r="G28" s="12">
        <v>17.404923920000002</v>
      </c>
      <c r="H28" s="10"/>
      <c r="I28" s="12">
        <v>16.412908869999999</v>
      </c>
      <c r="J28" s="10">
        <v>11.128321939999999</v>
      </c>
      <c r="K28" s="12">
        <v>26.985293850000001</v>
      </c>
      <c r="L28" s="10">
        <v>3.4190398700000002</v>
      </c>
      <c r="M28" s="4">
        <v>25.522896719999999</v>
      </c>
      <c r="N28" s="10">
        <v>20.173264790000001</v>
      </c>
      <c r="O28" s="4">
        <v>19.109039410000001</v>
      </c>
      <c r="P28" s="10">
        <v>5.3856724570000001</v>
      </c>
      <c r="Q28" s="12"/>
      <c r="R28" s="10">
        <v>19.157029529999999</v>
      </c>
      <c r="S28" s="12">
        <v>36.30108087</v>
      </c>
      <c r="T28" s="10">
        <v>25.792345869999998</v>
      </c>
      <c r="U28" s="12">
        <v>6.8485334370000004</v>
      </c>
      <c r="V28" s="13">
        <v>2.8806302449999999</v>
      </c>
      <c r="W28" s="4">
        <v>3.7209302329999998</v>
      </c>
      <c r="X28" s="13">
        <v>10.93823145</v>
      </c>
      <c r="Y28" s="4">
        <v>0.77829196499999997</v>
      </c>
      <c r="Z28" s="13">
        <v>0.65392148900000002</v>
      </c>
      <c r="AA28" s="14">
        <v>0.42579594399999998</v>
      </c>
      <c r="AB28" s="13">
        <v>13.378215089999999</v>
      </c>
      <c r="AC28" s="14">
        <v>6.1881189999999997E-3</v>
      </c>
      <c r="AD28" s="13">
        <v>1.137646044</v>
      </c>
      <c r="AE28" s="14">
        <v>7.2885136209999999</v>
      </c>
      <c r="AF28" s="13">
        <v>1.5351824170957205</v>
      </c>
      <c r="AG28" s="4">
        <v>0.50858762714690675</v>
      </c>
      <c r="AH28" s="13">
        <v>0.47253696458513289</v>
      </c>
      <c r="AI28" s="4">
        <v>0.27120687100000002</v>
      </c>
      <c r="AJ28" s="13">
        <v>9.0944296110000007</v>
      </c>
      <c r="AK28" s="14">
        <v>1.825533686</v>
      </c>
      <c r="AL28" s="13">
        <v>10.02931203</v>
      </c>
      <c r="AM28" s="14">
        <v>8.8115782920000001</v>
      </c>
      <c r="AN28" s="13">
        <v>0.60973321800000002</v>
      </c>
      <c r="AO28" s="14">
        <v>4.6088037908188424</v>
      </c>
      <c r="AQ28" s="3"/>
      <c r="AR28" s="3"/>
      <c r="AS28">
        <v>23</v>
      </c>
      <c r="AT28" s="10">
        <v>34.558640990000001</v>
      </c>
      <c r="AU28" s="4">
        <v>42.52558312</v>
      </c>
      <c r="AV28" s="10">
        <v>14.38191024</v>
      </c>
      <c r="AW28" s="4">
        <v>30.294173570000002</v>
      </c>
      <c r="AX28" s="10">
        <v>10.870529769999999</v>
      </c>
      <c r="AY28" s="12">
        <v>13.740292419999999</v>
      </c>
      <c r="AZ28" s="10">
        <v>35.636575219999997</v>
      </c>
      <c r="BA28" s="12">
        <v>35.355196810000002</v>
      </c>
      <c r="BB28" s="10">
        <v>20.60348097</v>
      </c>
      <c r="BC28" s="12">
        <v>8.3432186640000001</v>
      </c>
      <c r="BD28" s="10">
        <v>45.542627799999998</v>
      </c>
      <c r="BE28" s="4">
        <v>8.8201703580000004</v>
      </c>
      <c r="BF28" s="10">
        <v>21.97254564</v>
      </c>
      <c r="BG28" s="4">
        <v>11.04046295</v>
      </c>
      <c r="BH28" s="10">
        <v>40.967642390000002</v>
      </c>
      <c r="BI28" s="12">
        <v>91.312199120000002</v>
      </c>
      <c r="BJ28" s="10">
        <v>1.5324788600000001</v>
      </c>
      <c r="BK28" s="12">
        <v>31.583071239999999</v>
      </c>
      <c r="BL28" s="10">
        <v>12.186934109999999</v>
      </c>
      <c r="BM28" s="12">
        <v>68.147736940000001</v>
      </c>
      <c r="BN28" s="13">
        <v>2.7689369830000001</v>
      </c>
      <c r="BO28" s="4">
        <v>1.6315431680000001</v>
      </c>
      <c r="BP28" s="13">
        <v>3.1038738E-2</v>
      </c>
      <c r="BQ28" s="4">
        <v>1.8537679000000001E-2</v>
      </c>
      <c r="BR28" s="13">
        <v>5.3408037410000002</v>
      </c>
      <c r="BS28" s="14">
        <v>0.63518844799999996</v>
      </c>
      <c r="BT28" s="13">
        <v>1.451869531</v>
      </c>
      <c r="BU28" s="14">
        <v>4.7916439999999998</v>
      </c>
      <c r="BV28" s="13">
        <v>17.654028440000001</v>
      </c>
      <c r="BW28" s="14">
        <v>4.8295640239999997</v>
      </c>
      <c r="BX28" s="13">
        <v>0.88650272399999996</v>
      </c>
      <c r="BY28" s="4">
        <v>9.4643927950000002</v>
      </c>
      <c r="BZ28" s="13">
        <v>5.2015592499999999</v>
      </c>
      <c r="CA28" s="4">
        <v>1.1776854960000001</v>
      </c>
      <c r="CB28" s="13">
        <v>2.3110495000000002E-2</v>
      </c>
      <c r="CC28" s="14">
        <v>0.820829531</v>
      </c>
      <c r="CD28" s="13">
        <v>0.91266149900000004</v>
      </c>
      <c r="CE28" s="14">
        <v>9.5807279479999998</v>
      </c>
      <c r="CF28" s="13">
        <v>6.12095E-3</v>
      </c>
      <c r="CG28" s="14">
        <v>45.752813930000002</v>
      </c>
    </row>
    <row r="29" spans="1:85" x14ac:dyDescent="0.25">
      <c r="A29">
        <v>24</v>
      </c>
      <c r="B29" s="10">
        <v>46.382019999999997</v>
      </c>
      <c r="C29" s="4">
        <v>49.587017779999996</v>
      </c>
      <c r="D29" s="10">
        <v>33.8111234</v>
      </c>
      <c r="E29" s="4">
        <v>92.693759720000003</v>
      </c>
      <c r="F29" s="10">
        <v>79.509753739999994</v>
      </c>
      <c r="G29" s="12">
        <v>17.415508549999998</v>
      </c>
      <c r="H29" s="10"/>
      <c r="I29" s="12">
        <v>19.82788128</v>
      </c>
      <c r="J29" s="10">
        <v>8.3658307000000001</v>
      </c>
      <c r="K29" s="12">
        <v>26.842713750000001</v>
      </c>
      <c r="L29" s="10">
        <v>43.456192940000001</v>
      </c>
      <c r="M29" s="4">
        <v>25.819257350000001</v>
      </c>
      <c r="N29" s="10">
        <v>19.628286490000001</v>
      </c>
      <c r="O29" s="4">
        <v>77.235032419999996</v>
      </c>
      <c r="P29" s="10">
        <v>35.715681289999999</v>
      </c>
      <c r="Q29" s="12"/>
      <c r="R29" s="10">
        <v>8.7279486909999999</v>
      </c>
      <c r="S29" s="12">
        <v>33.761893309999998</v>
      </c>
      <c r="T29" s="10">
        <v>27.373570319999999</v>
      </c>
      <c r="U29" s="12">
        <v>32.183874879999998</v>
      </c>
      <c r="V29" s="13">
        <v>2.7176740279999998</v>
      </c>
      <c r="W29" s="4">
        <v>11.2966829</v>
      </c>
      <c r="X29" s="13">
        <v>13.46304537</v>
      </c>
      <c r="Y29" s="4">
        <v>0.70793452999999995</v>
      </c>
      <c r="Z29" s="13">
        <v>1.5385621199999999</v>
      </c>
      <c r="AA29" s="14">
        <v>0.75708225399999995</v>
      </c>
      <c r="AB29" s="13">
        <v>8.1656374859999996</v>
      </c>
      <c r="AC29" s="14">
        <v>2.641659E-2</v>
      </c>
      <c r="AD29" s="13">
        <v>1.1256956659999999</v>
      </c>
      <c r="AE29" s="14">
        <v>3.067106017</v>
      </c>
      <c r="AF29" s="13">
        <v>13.796921809145299</v>
      </c>
      <c r="AG29" s="4">
        <v>6.8581477139507623</v>
      </c>
      <c r="AH29" s="13">
        <v>0.37608539350699627</v>
      </c>
      <c r="AI29" s="4">
        <v>0.34542314299999999</v>
      </c>
      <c r="AJ29" s="13">
        <v>11.375255040000001</v>
      </c>
      <c r="AK29" s="14">
        <v>1.36215946</v>
      </c>
      <c r="AL29" s="13">
        <v>0.46928165100000002</v>
      </c>
      <c r="AM29" s="14">
        <v>10.34913171</v>
      </c>
      <c r="AN29" s="13">
        <v>0.75179160700000003</v>
      </c>
      <c r="AO29" s="14">
        <v>3.0822225214308157</v>
      </c>
      <c r="AQ29" s="3"/>
      <c r="AR29" s="3"/>
      <c r="AS29">
        <v>24</v>
      </c>
      <c r="AT29" s="10">
        <v>35.107717180000002</v>
      </c>
      <c r="AU29" s="4">
        <v>24.88470487</v>
      </c>
      <c r="AV29" s="10">
        <v>15.89396677</v>
      </c>
      <c r="AW29" s="4">
        <v>28.68461654</v>
      </c>
      <c r="AX29" s="10">
        <v>12.73096116</v>
      </c>
      <c r="AY29" s="12">
        <v>15.80383795</v>
      </c>
      <c r="AZ29" s="10">
        <v>10.77689694</v>
      </c>
      <c r="BA29" s="12">
        <v>17.855125879999999</v>
      </c>
      <c r="BB29" s="10">
        <v>26.37120225</v>
      </c>
      <c r="BC29" s="12">
        <v>29.14498962</v>
      </c>
      <c r="BD29" s="10">
        <v>0.566978698</v>
      </c>
      <c r="BE29" s="4">
        <v>9.4514147370000003</v>
      </c>
      <c r="BF29" s="10">
        <v>20.429490560000001</v>
      </c>
      <c r="BG29" s="4">
        <v>18.732636400000001</v>
      </c>
      <c r="BH29" s="10">
        <v>40.721271219999998</v>
      </c>
      <c r="BI29" s="12">
        <v>14.253571239999999</v>
      </c>
      <c r="BJ29" s="10">
        <v>12.79927406</v>
      </c>
      <c r="BK29" s="12">
        <v>27.130876600000001</v>
      </c>
      <c r="BL29" s="10">
        <v>19.978639189999999</v>
      </c>
      <c r="BM29" s="12">
        <v>65.391969410000002</v>
      </c>
      <c r="BN29" s="13">
        <v>1.2728576549999999</v>
      </c>
      <c r="BO29" s="4">
        <v>1.2658227849999999</v>
      </c>
      <c r="BP29" s="13">
        <v>1.8295532E-2</v>
      </c>
      <c r="BQ29" s="4">
        <v>2.164390375</v>
      </c>
      <c r="BR29" s="13">
        <v>5.3408037410000002</v>
      </c>
      <c r="BS29" s="14">
        <v>0.24618361599999999</v>
      </c>
      <c r="BT29" s="13">
        <v>0.258705189</v>
      </c>
      <c r="BU29" s="14">
        <v>4.3374110000000003</v>
      </c>
      <c r="BV29" s="13">
        <v>0.401740877</v>
      </c>
      <c r="BW29" s="14">
        <v>11.474043399999999</v>
      </c>
      <c r="BX29" s="13">
        <v>3.1811148139999998</v>
      </c>
      <c r="BY29" s="4">
        <v>4.5959747670000004</v>
      </c>
      <c r="BZ29" s="13">
        <v>9.7213890999999997E-2</v>
      </c>
      <c r="CA29" s="4">
        <v>0.90408044899999995</v>
      </c>
      <c r="CB29" s="13">
        <v>7.7973405999999995E-2</v>
      </c>
      <c r="CC29" s="14">
        <v>1.900455757</v>
      </c>
      <c r="CD29" s="13">
        <v>0.85770066</v>
      </c>
      <c r="CE29" s="14">
        <v>9.9544504059999994</v>
      </c>
      <c r="CF29" s="13">
        <v>4.7080733E-2</v>
      </c>
      <c r="CG29" s="14">
        <v>13.043400699999999</v>
      </c>
    </row>
    <row r="30" spans="1:85" x14ac:dyDescent="0.25">
      <c r="A30">
        <v>25</v>
      </c>
      <c r="B30" s="10">
        <v>49.015640050000002</v>
      </c>
      <c r="C30" s="4">
        <v>51.265404930000003</v>
      </c>
      <c r="D30" s="10">
        <v>31.12151158</v>
      </c>
      <c r="E30" s="4">
        <v>40.080447370000002</v>
      </c>
      <c r="F30" s="10">
        <v>96.638791789999999</v>
      </c>
      <c r="G30" s="12">
        <v>18.790601989999999</v>
      </c>
      <c r="H30" s="10"/>
      <c r="I30" s="12">
        <v>31.119613739999998</v>
      </c>
      <c r="J30" s="10">
        <v>99.476021939999995</v>
      </c>
      <c r="K30" s="12">
        <v>27.41526979</v>
      </c>
      <c r="L30" s="10">
        <v>51.182697869999998</v>
      </c>
      <c r="M30" s="4">
        <v>25.865639730000002</v>
      </c>
      <c r="N30" s="10">
        <v>18.755515330000001</v>
      </c>
      <c r="O30" s="4">
        <v>42.379024000000001</v>
      </c>
      <c r="P30" s="10">
        <v>17.297595650000002</v>
      </c>
      <c r="Q30" s="12"/>
      <c r="R30" s="10">
        <v>34.791939669999998</v>
      </c>
      <c r="S30" s="12">
        <v>18.717425349999999</v>
      </c>
      <c r="T30" s="10">
        <v>25.412121809999999</v>
      </c>
      <c r="U30" s="12">
        <v>28.774937609999999</v>
      </c>
      <c r="V30" s="13">
        <v>2.7405660379999999</v>
      </c>
      <c r="W30" s="4">
        <v>13.23411102</v>
      </c>
      <c r="X30" s="13">
        <v>1.2823054890000001</v>
      </c>
      <c r="Y30" s="4">
        <v>10.753259010000001</v>
      </c>
      <c r="Z30" s="13">
        <v>1.459492461</v>
      </c>
      <c r="AA30" s="14">
        <v>3.432234223</v>
      </c>
      <c r="AB30" s="13">
        <v>0.31374087000000001</v>
      </c>
      <c r="AC30" s="14">
        <v>7.3865634999999999E-2</v>
      </c>
      <c r="AD30" s="13">
        <v>1.070830342</v>
      </c>
      <c r="AE30" s="14">
        <v>5.7070202989999999</v>
      </c>
      <c r="AF30" s="13">
        <v>17.0088704174679</v>
      </c>
      <c r="AG30" s="4">
        <v>1.6990528268723757</v>
      </c>
      <c r="AH30" s="13">
        <v>0.47581762332108657</v>
      </c>
      <c r="AI30" s="4">
        <v>0.33291858600000002</v>
      </c>
      <c r="AJ30" s="13">
        <v>21.82029073</v>
      </c>
      <c r="AK30" s="14">
        <v>8.1096714480000003</v>
      </c>
      <c r="AL30" s="13">
        <v>0.43631521699999998</v>
      </c>
      <c r="AM30" s="14">
        <v>10.035514790000001</v>
      </c>
      <c r="AN30" s="13">
        <v>2.2706381649999998</v>
      </c>
      <c r="AO30" s="14">
        <v>5.0177744515646197</v>
      </c>
      <c r="AQ30" s="3"/>
      <c r="AR30" s="3"/>
      <c r="AS30">
        <v>25</v>
      </c>
      <c r="AT30" s="10">
        <v>5.2783050640000004</v>
      </c>
      <c r="AU30" s="4">
        <v>25.241584870000001</v>
      </c>
      <c r="AV30" s="10">
        <v>17.16694682</v>
      </c>
      <c r="AW30" s="4">
        <v>29.030776060000001</v>
      </c>
      <c r="AX30" s="10">
        <v>43.570230629999998</v>
      </c>
      <c r="AY30" s="12">
        <v>15.83926656</v>
      </c>
      <c r="AZ30" s="10">
        <v>49.618076590000001</v>
      </c>
      <c r="BA30" s="12">
        <v>35.355196810000002</v>
      </c>
      <c r="BB30" s="10">
        <v>19.769021739999999</v>
      </c>
      <c r="BC30" s="12">
        <v>56.841621070000002</v>
      </c>
      <c r="BD30" s="10">
        <v>0.94299450100000004</v>
      </c>
      <c r="BE30" s="4">
        <v>14.334386970000001</v>
      </c>
      <c r="BF30" s="10">
        <v>20.38919606</v>
      </c>
      <c r="BG30" s="4">
        <v>15.58785145</v>
      </c>
      <c r="BH30" s="10">
        <v>18.534694720000001</v>
      </c>
      <c r="BI30" s="12">
        <v>16.26625465</v>
      </c>
      <c r="BJ30" s="10">
        <v>11.802320529999999</v>
      </c>
      <c r="BK30" s="12">
        <v>29.505662959999999</v>
      </c>
      <c r="BL30" s="10">
        <v>25.67157903</v>
      </c>
      <c r="BM30" s="12">
        <v>34.096628719999998</v>
      </c>
      <c r="BN30" s="13">
        <v>0.16775396100000001</v>
      </c>
      <c r="BO30" s="4">
        <v>5.7137583379999999</v>
      </c>
      <c r="BP30" s="13">
        <v>0.66359841600000002</v>
      </c>
      <c r="BQ30" s="4">
        <v>5.2290875459999997</v>
      </c>
      <c r="BR30" s="13">
        <v>10.511523329999999</v>
      </c>
      <c r="BS30" s="14">
        <v>0.685779362</v>
      </c>
      <c r="BT30" s="13">
        <v>1.6176975999999999E-2</v>
      </c>
      <c r="BU30" s="14">
        <v>1.647748</v>
      </c>
      <c r="BV30" s="13">
        <v>2.3794614900000002</v>
      </c>
      <c r="BW30" s="14">
        <v>6.1095366499999999</v>
      </c>
      <c r="BX30" s="13">
        <v>0.12645841799999999</v>
      </c>
      <c r="BY30" s="4">
        <v>9.4643927950000002</v>
      </c>
      <c r="BZ30" s="13">
        <v>0.10426224000000001</v>
      </c>
      <c r="CA30" s="4">
        <v>2.6809651E-2</v>
      </c>
      <c r="CB30" s="13">
        <v>0.70907682400000005</v>
      </c>
      <c r="CC30" s="14">
        <v>1.900455757</v>
      </c>
      <c r="CD30" s="13">
        <v>1.200266726</v>
      </c>
      <c r="CE30" s="14">
        <v>9.5888050180000004</v>
      </c>
      <c r="CF30" s="13">
        <v>92.350108640000002</v>
      </c>
      <c r="CG30" s="14">
        <v>0.11641056299999999</v>
      </c>
    </row>
    <row r="31" spans="1:85" x14ac:dyDescent="0.25">
      <c r="A31">
        <v>26</v>
      </c>
      <c r="B31" s="10">
        <v>46.033561589999998</v>
      </c>
      <c r="C31" s="4">
        <v>52.108904260000003</v>
      </c>
      <c r="D31" s="10">
        <v>30.9722078</v>
      </c>
      <c r="E31" s="4">
        <v>39.581513090000001</v>
      </c>
      <c r="F31" s="10">
        <v>1.723356009</v>
      </c>
      <c r="G31" s="12">
        <v>18.732325580000001</v>
      </c>
      <c r="H31" s="10"/>
      <c r="I31" s="12">
        <v>87.050515649999994</v>
      </c>
      <c r="J31" s="10">
        <v>99.632829860000001</v>
      </c>
      <c r="K31" s="12">
        <v>31.210414549999999</v>
      </c>
      <c r="L31" s="10">
        <v>39.681133750000001</v>
      </c>
      <c r="M31" s="4">
        <v>23.928176140000001</v>
      </c>
      <c r="N31" s="10">
        <v>21.478404650000002</v>
      </c>
      <c r="O31" s="4">
        <v>40.624371029999999</v>
      </c>
      <c r="P31" s="10">
        <v>15.09793859</v>
      </c>
      <c r="Q31" s="12"/>
      <c r="R31" s="10">
        <v>33.522379950000001</v>
      </c>
      <c r="S31" s="12">
        <v>15.4502294</v>
      </c>
      <c r="T31" s="10">
        <v>1.8929435269999999</v>
      </c>
      <c r="U31" s="12">
        <v>34.992079529999998</v>
      </c>
      <c r="V31" s="13">
        <v>2.9733230389999998</v>
      </c>
      <c r="W31" s="4">
        <v>10.64328012</v>
      </c>
      <c r="X31" s="13">
        <v>1.2055905259999999</v>
      </c>
      <c r="Y31" s="4">
        <v>0.68582020399999999</v>
      </c>
      <c r="Z31" s="13">
        <v>1.0677927030000001</v>
      </c>
      <c r="AA31" s="14">
        <v>1.108958514</v>
      </c>
      <c r="AB31" s="13">
        <v>6.6465423999999995E-2</v>
      </c>
      <c r="AC31" s="14">
        <v>0.12753188300000001</v>
      </c>
      <c r="AD31" s="13">
        <v>1.0126252769999999</v>
      </c>
      <c r="AE31" s="14">
        <v>0.117030991</v>
      </c>
      <c r="AF31" s="13">
        <v>2.4007408000182914E-2</v>
      </c>
      <c r="AG31" s="4">
        <v>15.476596089883994</v>
      </c>
      <c r="AH31" s="13">
        <v>0.32243788329013084</v>
      </c>
      <c r="AI31" s="4">
        <v>0.238011901</v>
      </c>
      <c r="AJ31" s="13">
        <v>9.1428398719999997</v>
      </c>
      <c r="AK31" s="14">
        <v>1.187560306</v>
      </c>
      <c r="AL31" s="13">
        <v>0.24405269600000001</v>
      </c>
      <c r="AM31" s="14">
        <v>16.489715579999999</v>
      </c>
      <c r="AN31" s="13">
        <v>0.592949638</v>
      </c>
      <c r="AO31" s="14">
        <v>2.697511476201981</v>
      </c>
      <c r="AQ31" s="3"/>
      <c r="AR31" s="3"/>
      <c r="AS31">
        <v>26</v>
      </c>
      <c r="AT31" s="10">
        <v>24.513685240000001</v>
      </c>
      <c r="AU31" s="4">
        <v>5.5120477360000004</v>
      </c>
      <c r="AV31" s="10">
        <v>15.27551581</v>
      </c>
      <c r="AW31" s="4">
        <v>0.52373158799999997</v>
      </c>
      <c r="AX31" s="10">
        <v>15.843305340000001</v>
      </c>
      <c r="AY31" s="12">
        <v>4.5338767190000002</v>
      </c>
      <c r="AZ31" s="10">
        <v>37.477823770000001</v>
      </c>
      <c r="BA31" s="12">
        <v>12.457067139999999</v>
      </c>
      <c r="BB31" s="10">
        <v>36.641250990000003</v>
      </c>
      <c r="BC31" s="12">
        <v>57.074710959999997</v>
      </c>
      <c r="BD31" s="10">
        <v>0.201380898</v>
      </c>
      <c r="BE31" s="4">
        <v>9.5178036269999993</v>
      </c>
      <c r="BF31" s="10">
        <v>14.88329373</v>
      </c>
      <c r="BG31" s="4">
        <v>0.90162681200000006</v>
      </c>
      <c r="BH31" s="10">
        <v>20.126168799999999</v>
      </c>
      <c r="BI31" s="12">
        <v>37.998686030000002</v>
      </c>
      <c r="BJ31" s="10">
        <v>6.9116573380000004</v>
      </c>
      <c r="BK31" s="12">
        <v>22.749810929999999</v>
      </c>
      <c r="BL31" s="10">
        <v>11.33683257</v>
      </c>
      <c r="BM31" s="12">
        <v>34.91111265</v>
      </c>
      <c r="BN31" s="13">
        <v>0.23328149300000001</v>
      </c>
      <c r="BO31" s="4">
        <v>7.2667562529999996</v>
      </c>
      <c r="BP31" s="13">
        <v>44.480934140000002</v>
      </c>
      <c r="BQ31" s="4">
        <v>1.8537679000000001E-2</v>
      </c>
      <c r="BR31" s="13">
        <v>18.328942420000001</v>
      </c>
      <c r="BS31" s="14">
        <v>0.24618361599999999</v>
      </c>
      <c r="BT31" s="13">
        <v>0.39066147899999998</v>
      </c>
      <c r="BU31" s="14">
        <v>1.9827589999999999</v>
      </c>
      <c r="BV31" s="13">
        <v>1.160681901</v>
      </c>
      <c r="BW31" s="14">
        <v>9.8210522900000008</v>
      </c>
      <c r="BX31" s="13">
        <v>6.3792103249999998</v>
      </c>
      <c r="BY31" s="4">
        <v>4.5959747670000004</v>
      </c>
      <c r="BZ31" s="13">
        <v>7.8754578750000004</v>
      </c>
      <c r="CA31" s="4">
        <v>0.49425788599999998</v>
      </c>
      <c r="CB31" s="13">
        <v>0.72129666599999998</v>
      </c>
      <c r="CC31" s="14">
        <v>1.9600662040000001</v>
      </c>
      <c r="CD31" s="13">
        <v>11.299360099999999</v>
      </c>
      <c r="CE31" s="14">
        <v>17.231565329999999</v>
      </c>
      <c r="CF31" s="13">
        <v>4.1980707999999999E-2</v>
      </c>
      <c r="CG31" s="14">
        <v>5.6197423989999997</v>
      </c>
    </row>
    <row r="32" spans="1:85" x14ac:dyDescent="0.25">
      <c r="A32">
        <v>27</v>
      </c>
      <c r="B32" s="10">
        <v>48.818700460000002</v>
      </c>
      <c r="C32" s="4">
        <v>58.585858590000001</v>
      </c>
      <c r="D32" s="10">
        <v>33.486334739999997</v>
      </c>
      <c r="E32" s="4">
        <v>61.367763510000003</v>
      </c>
      <c r="F32" s="10">
        <v>63.318978170000001</v>
      </c>
      <c r="G32" s="12">
        <v>18.847221480000002</v>
      </c>
      <c r="H32" s="10"/>
      <c r="I32" s="12">
        <v>82.820783649999996</v>
      </c>
      <c r="J32" s="10">
        <v>99.447135079999995</v>
      </c>
      <c r="K32" s="12">
        <v>29.13655146</v>
      </c>
      <c r="L32" s="10">
        <v>38.274896679999998</v>
      </c>
      <c r="M32" s="4">
        <v>28.372061049999999</v>
      </c>
      <c r="N32" s="10">
        <v>20.831838609999998</v>
      </c>
      <c r="O32" s="4">
        <v>19.686662030000001</v>
      </c>
      <c r="P32" s="10">
        <v>45.332518559999997</v>
      </c>
      <c r="Q32" s="12"/>
      <c r="R32" s="10">
        <v>35.878166440000001</v>
      </c>
      <c r="S32" s="12">
        <v>15.42274256</v>
      </c>
      <c r="T32" s="10">
        <v>18.476249230000001</v>
      </c>
      <c r="U32" s="12">
        <v>24.37063938</v>
      </c>
      <c r="V32" s="13">
        <v>4.5851542350000001</v>
      </c>
      <c r="W32" s="4">
        <v>11.17013165</v>
      </c>
      <c r="X32" s="13">
        <v>7.8468979999999997E-3</v>
      </c>
      <c r="Y32" s="4">
        <v>0.97420417100000001</v>
      </c>
      <c r="Z32" s="13">
        <v>1.0236381269999999</v>
      </c>
      <c r="AA32" s="14">
        <v>0.88501593999999995</v>
      </c>
      <c r="AB32" s="13">
        <v>4.0497540999999998E-2</v>
      </c>
      <c r="AC32" s="14">
        <v>6.4494081999999994E-2</v>
      </c>
      <c r="AD32" s="13">
        <v>0.83466166900000005</v>
      </c>
      <c r="AE32" s="14">
        <v>6.7818824089999996</v>
      </c>
      <c r="AF32" s="13">
        <v>14.140023653954282</v>
      </c>
      <c r="AG32" s="4">
        <v>18.252919538587907</v>
      </c>
      <c r="AH32" s="13">
        <v>0.54490274520623538</v>
      </c>
      <c r="AI32" s="4">
        <v>0.24740767699999999</v>
      </c>
      <c r="AJ32" s="13">
        <v>9.2631836340000007</v>
      </c>
      <c r="AK32" s="14">
        <v>0.90757105299999996</v>
      </c>
      <c r="AL32" s="13">
        <v>0.56644362800000003</v>
      </c>
      <c r="AM32" s="14">
        <v>10.129669399999999</v>
      </c>
      <c r="AN32" s="13">
        <v>0.50759469300000004</v>
      </c>
      <c r="AO32" s="14">
        <v>2.4750822030415125</v>
      </c>
      <c r="AQ32" s="3"/>
      <c r="AR32" s="3"/>
      <c r="AS32">
        <v>27</v>
      </c>
      <c r="AT32" s="10">
        <v>2.8876840850000001</v>
      </c>
      <c r="AU32" s="4">
        <v>5.177437308</v>
      </c>
      <c r="AV32" s="10">
        <v>7.7529638820000004</v>
      </c>
      <c r="AW32" s="4">
        <v>89.099590719999995</v>
      </c>
      <c r="AX32" s="10">
        <v>93.388847089999999</v>
      </c>
      <c r="AY32" s="12">
        <v>0.79686508</v>
      </c>
      <c r="AZ32" s="10">
        <v>31.327201689999999</v>
      </c>
      <c r="BA32" s="12">
        <v>35.355196810000002</v>
      </c>
      <c r="BB32" s="10">
        <v>38.481907079999999</v>
      </c>
      <c r="BC32" s="12">
        <v>5.749054E-3</v>
      </c>
      <c r="BD32" s="10">
        <v>89.661347570000004</v>
      </c>
      <c r="BE32" s="4">
        <v>3.5164162000000001</v>
      </c>
      <c r="BF32" s="10">
        <v>9.7547210769999992</v>
      </c>
      <c r="BG32" s="4">
        <v>0.30793913699999997</v>
      </c>
      <c r="BH32" s="10">
        <v>16.523595140000001</v>
      </c>
      <c r="BI32" s="12">
        <v>0.80427101199999995</v>
      </c>
      <c r="BJ32" s="10">
        <v>19.29952389</v>
      </c>
      <c r="BK32" s="12">
        <v>22.093314249999999</v>
      </c>
      <c r="BL32" s="10">
        <v>99.30560036</v>
      </c>
      <c r="BM32" s="12">
        <v>10.347260629999999</v>
      </c>
      <c r="BN32" s="13">
        <v>3.4254395980000001</v>
      </c>
      <c r="BO32" s="4">
        <v>4.8045141889999998</v>
      </c>
      <c r="BP32" s="13">
        <v>0.207709071</v>
      </c>
      <c r="BQ32" s="4">
        <v>7.1678267189999998</v>
      </c>
      <c r="BR32" s="13">
        <v>34.455350699999997</v>
      </c>
      <c r="BS32" s="14">
        <v>0.63518844799999996</v>
      </c>
      <c r="BT32" s="13">
        <v>2.9121477090000001</v>
      </c>
      <c r="BU32" s="14">
        <v>1.452178</v>
      </c>
      <c r="BV32" s="13">
        <v>0.121175401</v>
      </c>
      <c r="BW32" s="14">
        <v>1.180955228</v>
      </c>
      <c r="BX32" s="13">
        <v>6.0476842270000004</v>
      </c>
      <c r="BY32" s="4">
        <v>5.1555381819999999</v>
      </c>
      <c r="BZ32" s="13">
        <v>6.8977798879999996</v>
      </c>
      <c r="CA32" s="4">
        <v>5.1407274000000003E-2</v>
      </c>
      <c r="CB32" s="13">
        <v>3.2760300999999999E-2</v>
      </c>
      <c r="CC32" s="14">
        <v>2.02420285</v>
      </c>
      <c r="CD32" s="13">
        <v>2.9321083450000001</v>
      </c>
      <c r="CE32" s="14">
        <v>16.198508400000001</v>
      </c>
      <c r="CF32" s="13">
        <v>1.1119092000000001E-2</v>
      </c>
      <c r="CG32" s="14">
        <v>0.18422437799999999</v>
      </c>
    </row>
    <row r="33" spans="1:85" x14ac:dyDescent="0.25">
      <c r="A33">
        <v>28</v>
      </c>
      <c r="B33" s="10">
        <v>47.079577999999998</v>
      </c>
      <c r="C33" s="4">
        <v>54.85243286</v>
      </c>
      <c r="D33" s="10">
        <v>30.826252790000002</v>
      </c>
      <c r="E33" s="4">
        <v>62.516031140000003</v>
      </c>
      <c r="F33" s="10">
        <v>29.42546424</v>
      </c>
      <c r="G33" s="12">
        <v>18.713845509999999</v>
      </c>
      <c r="H33" s="10"/>
      <c r="I33" s="12">
        <v>5.7857130129999996</v>
      </c>
      <c r="J33" s="10">
        <v>99.424848409999996</v>
      </c>
      <c r="K33" s="12">
        <v>27.237387770000002</v>
      </c>
      <c r="L33" s="10">
        <v>43.404283710000001</v>
      </c>
      <c r="M33" s="4">
        <v>28.365584420000001</v>
      </c>
      <c r="N33" s="10">
        <v>20.968879489999999</v>
      </c>
      <c r="O33" s="4">
        <v>6.7804164480000004</v>
      </c>
      <c r="P33" s="10">
        <v>15.672727650000001</v>
      </c>
      <c r="Q33" s="12"/>
      <c r="R33" s="10">
        <v>17.964473859999998</v>
      </c>
      <c r="S33" s="12">
        <v>15.32208432</v>
      </c>
      <c r="T33" s="10">
        <v>24.384396939999998</v>
      </c>
      <c r="U33" s="12">
        <v>14.80428832</v>
      </c>
      <c r="V33" s="13">
        <v>2.321930585</v>
      </c>
      <c r="W33" s="4">
        <v>9.8582798310000008</v>
      </c>
      <c r="X33" s="13">
        <v>1.6792376000000001E-2</v>
      </c>
      <c r="Y33" s="4">
        <v>0.61879407099999995</v>
      </c>
      <c r="Z33" s="13">
        <v>0.87699331899999999</v>
      </c>
      <c r="AA33" s="14">
        <v>1.3943706090000001</v>
      </c>
      <c r="AB33" s="13">
        <v>1.8737703000000001E-2</v>
      </c>
      <c r="AC33" s="14">
        <v>1.7953654910000001</v>
      </c>
      <c r="AD33" s="13">
        <v>0.86769836300000003</v>
      </c>
      <c r="AE33" s="14">
        <v>10.01504959</v>
      </c>
      <c r="AF33" s="13">
        <v>2.7261123267687819</v>
      </c>
      <c r="AG33" s="4">
        <v>7.3518868539399076</v>
      </c>
      <c r="AH33" s="13">
        <v>0.60422960725075525</v>
      </c>
      <c r="AI33" s="4">
        <v>0.17670559299999999</v>
      </c>
      <c r="AJ33" s="13">
        <v>11.339442</v>
      </c>
      <c r="AK33" s="14">
        <v>1.9799076040000001</v>
      </c>
      <c r="AL33" s="13">
        <v>7.9583762000000002E-2</v>
      </c>
      <c r="AM33" s="14">
        <v>1.1097134870000001</v>
      </c>
      <c r="AN33" s="13">
        <v>0.68553383700000003</v>
      </c>
      <c r="AO33" s="14">
        <v>2.7122378585386966</v>
      </c>
      <c r="AQ33" s="3"/>
      <c r="AR33" s="3"/>
      <c r="AS33">
        <v>28</v>
      </c>
      <c r="AT33" s="10">
        <v>29.54677852</v>
      </c>
      <c r="AU33" s="4">
        <v>1.538087083</v>
      </c>
      <c r="AV33" s="10">
        <v>3.115013169</v>
      </c>
      <c r="AW33" s="4">
        <v>18.08252427</v>
      </c>
      <c r="AX33" s="10">
        <v>57.232641409999999</v>
      </c>
      <c r="AY33" s="12">
        <v>2.6666666669999999</v>
      </c>
      <c r="AZ33" s="10">
        <v>20.311080839999999</v>
      </c>
      <c r="BA33" s="12">
        <v>12.457067139999999</v>
      </c>
      <c r="BB33" s="10">
        <v>30.461968519999999</v>
      </c>
      <c r="BC33" s="12">
        <v>49.195046300000001</v>
      </c>
      <c r="BD33" s="10">
        <v>24.175152749999999</v>
      </c>
      <c r="BE33" s="4">
        <v>12.736066920000001</v>
      </c>
      <c r="BF33" s="10">
        <v>12.161428020000001</v>
      </c>
      <c r="BG33" s="4">
        <v>5.3506103999999999E-2</v>
      </c>
      <c r="BH33" s="10">
        <v>20.756852980000001</v>
      </c>
      <c r="BI33" s="12">
        <v>5.4677910000000003E-2</v>
      </c>
      <c r="BJ33" s="10">
        <v>23.595580699999999</v>
      </c>
      <c r="BK33" s="12">
        <v>22.06019624</v>
      </c>
      <c r="BL33" s="10">
        <v>99.231635280000006</v>
      </c>
      <c r="BM33" s="12">
        <v>21.983752280000001</v>
      </c>
      <c r="BN33" s="13">
        <v>2.1648804319999999</v>
      </c>
      <c r="BO33" s="4">
        <v>5.5836020189999997</v>
      </c>
      <c r="BP33" s="13">
        <v>1.196936623</v>
      </c>
      <c r="BQ33" s="4">
        <v>2.4058050259999999</v>
      </c>
      <c r="BR33" s="13">
        <v>0.21189433499999999</v>
      </c>
      <c r="BS33" s="14">
        <v>0.24618361599999999</v>
      </c>
      <c r="BT33" s="13">
        <v>1.4340294999999999E-2</v>
      </c>
      <c r="BU33" s="14">
        <v>37.59892</v>
      </c>
      <c r="BV33" s="13">
        <v>0.63099237900000005</v>
      </c>
      <c r="BW33" s="14">
        <v>0.58887677199999999</v>
      </c>
      <c r="BX33" s="13">
        <v>2.7698732779999999</v>
      </c>
      <c r="BY33" s="4">
        <v>4.1174002590000001</v>
      </c>
      <c r="BZ33" s="13">
        <v>8.401603626</v>
      </c>
      <c r="CA33" s="4">
        <v>1.0447865000000001E-2</v>
      </c>
      <c r="CB33" s="13">
        <v>0.102113801</v>
      </c>
      <c r="CC33" s="14">
        <v>1.747227745</v>
      </c>
      <c r="CD33" s="13">
        <v>2.5332803500000001</v>
      </c>
      <c r="CE33" s="14">
        <v>17.48108337</v>
      </c>
      <c r="CF33" s="13">
        <v>4.1980707999999999E-2</v>
      </c>
      <c r="CG33" s="14">
        <v>7.9199667000000001E-2</v>
      </c>
    </row>
    <row r="34" spans="1:85" x14ac:dyDescent="0.25">
      <c r="A34">
        <v>29</v>
      </c>
      <c r="B34" s="10">
        <v>10.896864620000001</v>
      </c>
      <c r="C34" s="4">
        <v>98.269677150000007</v>
      </c>
      <c r="D34" s="10">
        <v>31.029702480000001</v>
      </c>
      <c r="E34" s="4">
        <v>62.693403080000003</v>
      </c>
      <c r="F34" s="10">
        <v>23.85020819</v>
      </c>
      <c r="G34" s="12">
        <v>15.513299610000001</v>
      </c>
      <c r="H34" s="10"/>
      <c r="I34" s="12">
        <v>14.70618771</v>
      </c>
      <c r="J34" s="10">
        <v>27.852523600000001</v>
      </c>
      <c r="K34" s="12">
        <v>94.250662559999995</v>
      </c>
      <c r="L34" s="10">
        <v>45.135832450000002</v>
      </c>
      <c r="M34" s="4">
        <v>26.1988767</v>
      </c>
      <c r="N34" s="10">
        <v>20.61019744</v>
      </c>
      <c r="O34" s="4">
        <v>3.1321455789999999</v>
      </c>
      <c r="P34" s="10">
        <v>3.7987517639999999</v>
      </c>
      <c r="Q34" s="12"/>
      <c r="R34" s="10">
        <v>16.880980529999999</v>
      </c>
      <c r="S34" s="12">
        <v>52.833366830000003</v>
      </c>
      <c r="T34" s="10">
        <v>42.016331749999999</v>
      </c>
      <c r="U34" s="12">
        <v>21.814929809999999</v>
      </c>
      <c r="V34" s="13">
        <v>2.3501015390000002</v>
      </c>
      <c r="W34" s="4">
        <v>9.3309859149999994</v>
      </c>
      <c r="X34" s="13">
        <v>7.9692492640000001</v>
      </c>
      <c r="Y34" s="4">
        <v>0.97575399200000001</v>
      </c>
      <c r="Z34" s="13">
        <v>0.89029938799999997</v>
      </c>
      <c r="AA34" s="14">
        <v>1.4818170049999999</v>
      </c>
      <c r="AB34" s="13">
        <v>0.19743017099999999</v>
      </c>
      <c r="AC34" s="14">
        <v>2.9925739830000002</v>
      </c>
      <c r="AD34" s="13">
        <v>0.78455531300000003</v>
      </c>
      <c r="AE34" s="14">
        <v>9.2214079659999992</v>
      </c>
      <c r="AF34" s="13">
        <v>2.6862204152751561</v>
      </c>
      <c r="AG34" s="4">
        <v>1.7495522799283647</v>
      </c>
      <c r="AH34" s="13">
        <v>0.61917606669936243</v>
      </c>
      <c r="AI34" s="4">
        <v>1.222003741</v>
      </c>
      <c r="AJ34" s="13">
        <v>4.47252151</v>
      </c>
      <c r="AK34" s="14">
        <v>3.1749555950000001</v>
      </c>
      <c r="AL34" s="13">
        <v>0.30294599500000002</v>
      </c>
      <c r="AM34" s="14">
        <v>0.73063337699999997</v>
      </c>
      <c r="AN34" s="13">
        <v>0.75597019799999998</v>
      </c>
      <c r="AO34" s="14">
        <v>2.8321012683264519</v>
      </c>
      <c r="AQ34" s="3"/>
      <c r="AR34" s="3"/>
      <c r="AS34">
        <v>29</v>
      </c>
      <c r="AT34" s="10">
        <v>21.62068919</v>
      </c>
      <c r="AU34" s="4">
        <v>3.120913372</v>
      </c>
      <c r="AV34" s="10">
        <v>2.629291367</v>
      </c>
      <c r="AW34" s="4">
        <v>34.22746781</v>
      </c>
      <c r="AX34" s="10">
        <v>22.010869570000001</v>
      </c>
      <c r="AY34" s="12">
        <v>94.099572710000004</v>
      </c>
      <c r="AZ34" s="10">
        <v>2.2143885609999998</v>
      </c>
      <c r="BA34" s="12">
        <v>35.355196810000002</v>
      </c>
      <c r="BB34" s="10">
        <v>21.531952539999999</v>
      </c>
      <c r="BC34" s="12">
        <v>5.123190267</v>
      </c>
      <c r="BD34" s="10">
        <v>16.439026089999999</v>
      </c>
      <c r="BE34" s="4">
        <v>12.124075080000001</v>
      </c>
      <c r="BF34" s="10">
        <v>11.562031360000001</v>
      </c>
      <c r="BG34" s="4">
        <v>58.13367152</v>
      </c>
      <c r="BH34" s="10">
        <v>21.204463369999999</v>
      </c>
      <c r="BI34" s="12">
        <v>7.3554709999999997E-3</v>
      </c>
      <c r="BJ34" s="10">
        <v>20.375801689999999</v>
      </c>
      <c r="BK34" s="12">
        <v>27.20681948</v>
      </c>
      <c r="BL34" s="10">
        <v>0.81517682700000005</v>
      </c>
      <c r="BM34" s="12">
        <v>25.349642679999999</v>
      </c>
      <c r="BN34" s="13">
        <v>2.5724065839999999</v>
      </c>
      <c r="BO34" s="4">
        <v>3.3541125539999999</v>
      </c>
      <c r="BP34" s="13">
        <v>5.5589869999999996E-3</v>
      </c>
      <c r="BQ34" s="4">
        <v>1.3466490980000001</v>
      </c>
      <c r="BR34" s="13">
        <v>0.69023351799999999</v>
      </c>
      <c r="BS34" s="14">
        <v>0.75741908800000002</v>
      </c>
      <c r="BT34" s="13">
        <v>1.7409844050000001</v>
      </c>
      <c r="BU34" s="14">
        <v>3.7323550000000001</v>
      </c>
      <c r="BV34" s="13">
        <v>0.121175401</v>
      </c>
      <c r="BW34" s="14">
        <v>5.3988739000000001E-2</v>
      </c>
      <c r="BX34" s="13">
        <v>13.36938103</v>
      </c>
      <c r="BY34" s="4">
        <v>3.2268229659999998</v>
      </c>
      <c r="BZ34" s="13">
        <v>10.24857212</v>
      </c>
      <c r="CA34" s="4">
        <v>2.3095576999999999E-2</v>
      </c>
      <c r="CB34" s="13">
        <v>6.7163117999999994E-2</v>
      </c>
      <c r="CC34" s="14">
        <v>3.147956025</v>
      </c>
      <c r="CD34" s="13">
        <v>2.9186557639999999</v>
      </c>
      <c r="CE34" s="14">
        <v>0.70480056700000004</v>
      </c>
      <c r="CF34" s="13">
        <v>1.1127654000000001E-2</v>
      </c>
      <c r="CG34" s="14">
        <v>0.13048138300000001</v>
      </c>
    </row>
    <row r="35" spans="1:85" x14ac:dyDescent="0.25">
      <c r="A35">
        <v>30</v>
      </c>
      <c r="B35" s="10">
        <v>1.520409927</v>
      </c>
      <c r="C35" s="4">
        <v>23.370713469999998</v>
      </c>
      <c r="D35" s="10">
        <v>33.494441850000001</v>
      </c>
      <c r="E35" s="4">
        <v>65.203322889999995</v>
      </c>
      <c r="F35" s="10">
        <v>24.24890989</v>
      </c>
      <c r="G35" s="12">
        <v>18.44695737</v>
      </c>
      <c r="H35" s="10"/>
      <c r="I35" s="12">
        <v>2.3499879020000001</v>
      </c>
      <c r="J35" s="10">
        <v>26.433512239999999</v>
      </c>
      <c r="K35" s="12">
        <v>24.18666159</v>
      </c>
      <c r="L35" s="10">
        <v>38.50712798</v>
      </c>
      <c r="M35" s="4">
        <v>26.272542399999999</v>
      </c>
      <c r="N35" s="10">
        <v>20.053922499999999</v>
      </c>
      <c r="O35" s="4">
        <v>14.483601739999999</v>
      </c>
      <c r="P35" s="10">
        <v>10.51865591</v>
      </c>
      <c r="Q35" s="12"/>
      <c r="R35" s="10">
        <v>15.61139028</v>
      </c>
      <c r="S35" s="12">
        <v>42.536012659999997</v>
      </c>
      <c r="T35" s="10">
        <v>17.779488019999999</v>
      </c>
      <c r="U35" s="12">
        <v>14.84551405</v>
      </c>
      <c r="V35" s="13">
        <v>2.1937350219999998</v>
      </c>
      <c r="W35" s="4">
        <v>9.3513691229999996</v>
      </c>
      <c r="X35" s="13">
        <v>1.5846629480000001</v>
      </c>
      <c r="Y35" s="4">
        <v>0.75305930300000001</v>
      </c>
      <c r="Z35" s="13">
        <v>0.677452422</v>
      </c>
      <c r="AA35" s="14">
        <v>0.30526678299999999</v>
      </c>
      <c r="AB35" s="13">
        <v>0.38263578500000001</v>
      </c>
      <c r="AC35" s="14">
        <v>30.846774190000001</v>
      </c>
      <c r="AD35" s="13">
        <v>1.414217941</v>
      </c>
      <c r="AE35" s="14">
        <v>7.5758461730000004</v>
      </c>
      <c r="AF35" s="13">
        <v>3.4504918681101389</v>
      </c>
      <c r="AG35" s="4">
        <v>1.9796129413502732</v>
      </c>
      <c r="AH35" s="13">
        <v>0.4049376265430083</v>
      </c>
      <c r="AI35" s="4">
        <v>1.2760564839999999</v>
      </c>
      <c r="AJ35" s="13">
        <v>1.23087159</v>
      </c>
      <c r="AK35" s="14">
        <v>1.0760667900000001</v>
      </c>
      <c r="AL35" s="13">
        <v>2.0929091E-2</v>
      </c>
      <c r="AM35" s="14">
        <v>5.4395057849999997</v>
      </c>
      <c r="AN35" s="13">
        <v>0.50313895200000003</v>
      </c>
      <c r="AO35" s="14">
        <v>2.2176722418698644</v>
      </c>
      <c r="AQ35" s="3"/>
      <c r="AR35" s="3"/>
      <c r="AS35">
        <v>30</v>
      </c>
      <c r="AT35" s="10">
        <v>21.62068919</v>
      </c>
      <c r="AU35" s="4">
        <v>50.861323089999999</v>
      </c>
      <c r="AV35" s="10">
        <v>1.861947617</v>
      </c>
      <c r="AW35" s="4">
        <v>86.889460150000005</v>
      </c>
      <c r="AX35" s="10">
        <v>30.328305239999999</v>
      </c>
      <c r="AY35" s="12">
        <v>0.47085484100000002</v>
      </c>
      <c r="AZ35" s="10">
        <v>9.0888839390000005</v>
      </c>
      <c r="BA35" s="12">
        <v>12.419618740000001</v>
      </c>
      <c r="BB35" s="10">
        <v>20.007780870000001</v>
      </c>
      <c r="BC35" s="12">
        <v>0.62223461800000002</v>
      </c>
      <c r="BD35" s="10">
        <v>83.248822079999997</v>
      </c>
      <c r="BE35" s="4">
        <v>15.252104989999999</v>
      </c>
      <c r="BF35" s="10">
        <v>0.24571947299999999</v>
      </c>
      <c r="BG35" s="4">
        <v>56.695052509999996</v>
      </c>
      <c r="BH35" s="10">
        <v>18.210311690000001</v>
      </c>
      <c r="BI35" s="12">
        <v>44.744820670000003</v>
      </c>
      <c r="BJ35" s="10">
        <v>20.375669599999998</v>
      </c>
      <c r="BK35" s="12">
        <v>20.4700153</v>
      </c>
      <c r="BL35" s="10">
        <v>14.407075020000001</v>
      </c>
      <c r="BM35" s="12">
        <v>39.40832434</v>
      </c>
      <c r="BN35" s="13">
        <v>8.3893557419999993</v>
      </c>
      <c r="BO35" s="4">
        <v>2.3320923009999999</v>
      </c>
      <c r="BP35" s="13">
        <v>1.2401440999999999E-2</v>
      </c>
      <c r="BQ35" s="4">
        <v>3.3647364930000001</v>
      </c>
      <c r="BR35" s="13">
        <v>22.631868560000001</v>
      </c>
      <c r="BS35" s="14">
        <v>0.24618361599999999</v>
      </c>
      <c r="BT35" s="13">
        <v>3.8963194510000001</v>
      </c>
      <c r="BU35" s="14">
        <v>12.054880000000001</v>
      </c>
      <c r="BV35" s="13">
        <v>0.53074709600000003</v>
      </c>
      <c r="BW35" s="14">
        <v>3.7259960000000002E-2</v>
      </c>
      <c r="BX35" s="13">
        <v>2.150718463</v>
      </c>
      <c r="BY35" s="4">
        <v>2.625963923</v>
      </c>
      <c r="BZ35" s="13">
        <v>1.925545571</v>
      </c>
      <c r="CA35" s="4">
        <v>0.49861952399999998</v>
      </c>
      <c r="CB35" s="13">
        <v>5.6941123000000003E-2</v>
      </c>
      <c r="CC35" s="14">
        <v>1.653838616</v>
      </c>
      <c r="CD35" s="13">
        <v>2.820544554</v>
      </c>
      <c r="CE35" s="14">
        <v>1.0920015350000001</v>
      </c>
      <c r="CF35" s="13">
        <v>5.8183955330000003</v>
      </c>
      <c r="CG35" s="14">
        <v>4.7234177000000002E-2</v>
      </c>
    </row>
    <row r="36" spans="1:85" x14ac:dyDescent="0.25">
      <c r="A36">
        <v>31</v>
      </c>
      <c r="B36" s="10">
        <v>95.416272520000007</v>
      </c>
      <c r="C36" s="4">
        <v>14.46067899</v>
      </c>
      <c r="D36" s="10">
        <v>33.3743287</v>
      </c>
      <c r="E36" s="4">
        <v>1.2406050390000001</v>
      </c>
      <c r="F36" s="10">
        <v>24.759740560000001</v>
      </c>
      <c r="G36" s="12">
        <v>90.761697499999997</v>
      </c>
      <c r="H36" s="10"/>
      <c r="I36" s="12">
        <v>6.3536341030000001</v>
      </c>
      <c r="J36" s="10">
        <v>26.060017179999999</v>
      </c>
      <c r="K36" s="12">
        <v>22.255795020000001</v>
      </c>
      <c r="L36" s="10">
        <v>35.162889229999998</v>
      </c>
      <c r="M36" s="4">
        <v>27.959634359999999</v>
      </c>
      <c r="N36" s="10">
        <v>19.84421365</v>
      </c>
      <c r="O36" s="4">
        <v>63.79845916</v>
      </c>
      <c r="P36" s="10">
        <v>24.058444860000002</v>
      </c>
      <c r="Q36" s="12"/>
      <c r="R36" s="10">
        <v>27.820083929999999</v>
      </c>
      <c r="S36" s="12">
        <v>12.93760647</v>
      </c>
      <c r="T36" s="10">
        <v>18.95371372</v>
      </c>
      <c r="U36" s="12">
        <v>19.229947230000001</v>
      </c>
      <c r="V36" s="13">
        <v>1.9992935359999999</v>
      </c>
      <c r="W36" s="4">
        <v>10.404109589999999</v>
      </c>
      <c r="X36" s="13">
        <v>0.270823594</v>
      </c>
      <c r="Y36" s="4">
        <v>0.342066392</v>
      </c>
      <c r="Z36" s="13">
        <v>0.320515561</v>
      </c>
      <c r="AA36" s="14">
        <v>7.43895353</v>
      </c>
      <c r="AB36" s="13">
        <v>2.4012409950000002</v>
      </c>
      <c r="AC36" s="14">
        <v>0.50069540999999995</v>
      </c>
      <c r="AD36" s="13">
        <v>1.128808864</v>
      </c>
      <c r="AE36" s="14">
        <v>9.7385931810000006</v>
      </c>
      <c r="AF36" s="13">
        <v>1.7432564856361854</v>
      </c>
      <c r="AG36" s="4">
        <v>1.545595054095827</v>
      </c>
      <c r="AH36" s="13">
        <v>12.950371238765143</v>
      </c>
      <c r="AI36" s="4">
        <v>1.2343044729999999</v>
      </c>
      <c r="AJ36" s="13">
        <v>1.7083587549999999</v>
      </c>
      <c r="AK36" s="14">
        <v>19.410285859999998</v>
      </c>
      <c r="AL36" s="13">
        <v>0.272652069</v>
      </c>
      <c r="AM36" s="14">
        <v>5.7278965580000003</v>
      </c>
      <c r="AN36" s="13">
        <v>1.421808035</v>
      </c>
      <c r="AO36" s="14">
        <v>2.4411152386006449</v>
      </c>
      <c r="AQ36" s="3"/>
      <c r="AR36" s="3"/>
      <c r="AS36">
        <v>31</v>
      </c>
      <c r="AT36" s="10">
        <v>13.21583113</v>
      </c>
      <c r="AU36" s="4">
        <v>49.570470180000001</v>
      </c>
      <c r="AV36" s="10">
        <v>0.30038235800000002</v>
      </c>
      <c r="AW36" s="4">
        <v>5.0729897570000002</v>
      </c>
      <c r="AX36" s="10">
        <v>0.121834898</v>
      </c>
      <c r="AY36" s="12">
        <v>95.142780889999997</v>
      </c>
      <c r="AZ36" s="10">
        <v>6.395133017</v>
      </c>
      <c r="BA36" s="12">
        <v>35.355196810000002</v>
      </c>
      <c r="BB36" s="10">
        <v>18.92029922</v>
      </c>
      <c r="BC36" s="12">
        <v>58.802079210000002</v>
      </c>
      <c r="BD36" s="10">
        <v>0.40855602099999999</v>
      </c>
      <c r="BE36" s="4">
        <v>55.706728409999997</v>
      </c>
      <c r="BF36" s="10">
        <v>0.84873556500000003</v>
      </c>
      <c r="BG36" s="4">
        <v>54.80620459</v>
      </c>
      <c r="BH36" s="10">
        <v>27.75700458</v>
      </c>
      <c r="BI36" s="12">
        <v>22.023695490000001</v>
      </c>
      <c r="BJ36" s="10">
        <v>96.071548309999997</v>
      </c>
      <c r="BK36" s="12">
        <v>11.43893538</v>
      </c>
      <c r="BL36" s="10">
        <v>13.88482997</v>
      </c>
      <c r="BM36" s="12">
        <v>13.46680186</v>
      </c>
      <c r="BN36" s="13">
        <v>1.0627464289999999</v>
      </c>
      <c r="BO36" s="4">
        <v>6.2128538329999996</v>
      </c>
      <c r="BP36" s="13">
        <v>7.6850169999999997E-3</v>
      </c>
      <c r="BQ36" s="4">
        <v>3.2316917479999998</v>
      </c>
      <c r="BR36" s="13">
        <v>0.77442593400000004</v>
      </c>
      <c r="BS36" s="14">
        <v>19.431401009999998</v>
      </c>
      <c r="BT36" s="13">
        <v>1.1578718880000001</v>
      </c>
      <c r="BU36" s="14">
        <v>17.549959999999999</v>
      </c>
      <c r="BV36" s="13">
        <v>0.121175401</v>
      </c>
      <c r="BW36" s="14">
        <v>2.4439119119999999</v>
      </c>
      <c r="BX36" s="13">
        <v>0.13267283299999999</v>
      </c>
      <c r="BY36" s="4">
        <v>3.6961402759999999</v>
      </c>
      <c r="BZ36" s="13">
        <v>18.07053337</v>
      </c>
      <c r="CA36" s="4">
        <v>18.422525329999999</v>
      </c>
      <c r="CB36" s="13">
        <v>13.962258759999999</v>
      </c>
      <c r="CC36" s="14">
        <v>0.19344731700000001</v>
      </c>
      <c r="CD36" s="13">
        <v>4.5492975480000002</v>
      </c>
      <c r="CE36" s="14">
        <v>3.8575400919999998</v>
      </c>
      <c r="CF36" s="13">
        <v>4.1980707999999999E-2</v>
      </c>
      <c r="CG36" s="14">
        <v>42.945268599999999</v>
      </c>
    </row>
    <row r="37" spans="1:85" x14ac:dyDescent="0.25">
      <c r="A37">
        <v>32</v>
      </c>
      <c r="B37" s="10">
        <v>39.95720678</v>
      </c>
      <c r="C37" s="4">
        <v>25.36852116</v>
      </c>
      <c r="D37" s="10">
        <v>30.975990599999999</v>
      </c>
      <c r="E37" s="4">
        <v>0.38873888200000001</v>
      </c>
      <c r="F37" s="10">
        <v>25.189599879999999</v>
      </c>
      <c r="G37" s="12">
        <v>17.902872840000001</v>
      </c>
      <c r="H37" s="10"/>
      <c r="I37" s="12">
        <v>6.1585716289999999</v>
      </c>
      <c r="J37" s="10">
        <v>27.855685999999999</v>
      </c>
      <c r="K37" s="12">
        <v>21.79148421</v>
      </c>
      <c r="L37" s="10">
        <v>41.018244009999997</v>
      </c>
      <c r="M37" s="4">
        <v>25.104018809999999</v>
      </c>
      <c r="N37" s="10">
        <v>19.443287160000001</v>
      </c>
      <c r="O37" s="4">
        <v>10.904687089999999</v>
      </c>
      <c r="P37" s="10">
        <v>18.317189240000001</v>
      </c>
      <c r="Q37" s="12"/>
      <c r="R37" s="10">
        <v>37.514299569999999</v>
      </c>
      <c r="S37" s="12">
        <v>51.511472300000001</v>
      </c>
      <c r="T37" s="10">
        <v>19.099861629999999</v>
      </c>
      <c r="U37" s="12">
        <v>19.36580751</v>
      </c>
      <c r="V37" s="13">
        <v>0.48642711399999999</v>
      </c>
      <c r="W37" s="4">
        <v>10.340232739999999</v>
      </c>
      <c r="X37" s="13">
        <v>0.39925924699999998</v>
      </c>
      <c r="Y37" s="4">
        <v>1.0197368419999999</v>
      </c>
      <c r="Z37" s="13">
        <v>0.51884375100000002</v>
      </c>
      <c r="AA37" s="14">
        <v>6.1305373369999998</v>
      </c>
      <c r="AB37" s="13">
        <v>4.6479504220000001</v>
      </c>
      <c r="AC37" s="14">
        <v>0.45808032399999998</v>
      </c>
      <c r="AD37" s="13">
        <v>2.5976967750000002</v>
      </c>
      <c r="AE37" s="14">
        <v>9.6353503010000008</v>
      </c>
      <c r="AF37" s="13">
        <v>2.08149950810335</v>
      </c>
      <c r="AG37" s="4">
        <v>2.4104566287557292</v>
      </c>
      <c r="AH37" s="13">
        <v>0.10013768932281887</v>
      </c>
      <c r="AI37" s="4">
        <v>1.3021086390000001</v>
      </c>
      <c r="AJ37" s="13">
        <v>3.673469388</v>
      </c>
      <c r="AK37" s="14">
        <v>27.922918729999999</v>
      </c>
      <c r="AL37" s="13">
        <v>0.239297382</v>
      </c>
      <c r="AM37" s="14">
        <v>5.3287704720000004</v>
      </c>
      <c r="AN37" s="13">
        <v>5.2923807690000002</v>
      </c>
      <c r="AO37" s="14">
        <v>1.6493018939553719</v>
      </c>
      <c r="AQ37" s="3"/>
      <c r="AR37" s="3"/>
      <c r="AS37">
        <v>32</v>
      </c>
      <c r="AT37" s="10">
        <v>5.5378398000000004</v>
      </c>
      <c r="AU37" s="4">
        <v>50.609168480000001</v>
      </c>
      <c r="AV37" s="10">
        <v>1.0363885999999999E-2</v>
      </c>
      <c r="AW37" s="4">
        <v>1.2241406960000001</v>
      </c>
      <c r="AX37" s="10">
        <v>0.104582115</v>
      </c>
      <c r="AY37" s="12">
        <v>7.5022065309999997</v>
      </c>
      <c r="AZ37" s="10">
        <v>16.244541479999999</v>
      </c>
      <c r="BA37" s="12">
        <v>1.5776053910000001</v>
      </c>
      <c r="BB37" s="10">
        <v>44.804497499999997</v>
      </c>
      <c r="BC37" s="12">
        <v>2.542287999</v>
      </c>
      <c r="BD37" s="10">
        <v>5.8905266899999997</v>
      </c>
      <c r="BE37" s="4">
        <v>34.904269939999999</v>
      </c>
      <c r="BF37" s="10">
        <v>1.088780469</v>
      </c>
      <c r="BG37" s="4">
        <v>53.318720900000002</v>
      </c>
      <c r="BH37" s="10">
        <v>28.433329130000001</v>
      </c>
      <c r="BI37" s="12">
        <v>46.011503990000001</v>
      </c>
      <c r="BJ37" s="10">
        <v>15.46200503</v>
      </c>
      <c r="BK37" s="12">
        <v>8.5972167460000009</v>
      </c>
      <c r="BL37" s="10">
        <v>16.223334080000001</v>
      </c>
      <c r="BM37" s="12">
        <v>30.22878029</v>
      </c>
      <c r="BN37" s="13">
        <v>2.402558119</v>
      </c>
      <c r="BO37" s="4">
        <v>10.41492242</v>
      </c>
      <c r="BP37" s="13">
        <v>0.142565622</v>
      </c>
      <c r="BQ37" s="4">
        <v>5.4610845499999998</v>
      </c>
      <c r="BR37" s="13">
        <v>0.13031741599999999</v>
      </c>
      <c r="BS37" s="14">
        <v>19.594409429999999</v>
      </c>
      <c r="BT37" s="13">
        <v>2.1085982040000002</v>
      </c>
      <c r="BU37" s="14">
        <v>7.6923079999999997</v>
      </c>
      <c r="BV37" s="13">
        <v>0.121175401</v>
      </c>
      <c r="BW37" s="14">
        <v>6.8037496000000003E-2</v>
      </c>
      <c r="BX37" s="13">
        <v>0.18720381699999999</v>
      </c>
      <c r="BY37" s="4">
        <v>2.6332727330000001</v>
      </c>
      <c r="BZ37" s="13">
        <v>5.4105304E-2</v>
      </c>
      <c r="CA37" s="4">
        <v>4.8332875240000002</v>
      </c>
      <c r="CB37" s="13">
        <v>1.011840689</v>
      </c>
      <c r="CC37" s="14">
        <v>0.19344494500000001</v>
      </c>
      <c r="CD37" s="13">
        <v>4.5399540429999998</v>
      </c>
      <c r="CE37" s="14">
        <v>1.0817439440000001</v>
      </c>
      <c r="CF37" s="13">
        <v>12.63310596</v>
      </c>
      <c r="CG37" s="14">
        <v>0.286386417</v>
      </c>
    </row>
    <row r="38" spans="1:85" x14ac:dyDescent="0.25">
      <c r="A38">
        <v>33</v>
      </c>
      <c r="B38" s="10">
        <v>41.996437370000002</v>
      </c>
      <c r="C38" s="4">
        <v>23.321554769999999</v>
      </c>
      <c r="D38" s="10">
        <v>30.771970530000001</v>
      </c>
      <c r="E38" s="4">
        <v>0.18099469500000001</v>
      </c>
      <c r="F38" s="10">
        <v>25.311879399999999</v>
      </c>
      <c r="G38" s="12">
        <v>16.106653290000001</v>
      </c>
      <c r="H38" s="10"/>
      <c r="I38" s="12">
        <v>7.1189526839999999</v>
      </c>
      <c r="J38" s="10">
        <v>26.808465510000001</v>
      </c>
      <c r="K38" s="12">
        <v>22.482323999999998</v>
      </c>
      <c r="L38" s="10">
        <v>35.476041289999998</v>
      </c>
      <c r="M38" s="4">
        <v>25.116791639999999</v>
      </c>
      <c r="N38" s="10">
        <v>39.557257210000003</v>
      </c>
      <c r="O38" s="4">
        <v>52.816650289999998</v>
      </c>
      <c r="P38" s="10">
        <v>36.040024789999997</v>
      </c>
      <c r="Q38" s="12"/>
      <c r="R38" s="10">
        <v>41.053195940000002</v>
      </c>
      <c r="S38" s="12">
        <v>40.974561090000002</v>
      </c>
      <c r="T38" s="10">
        <v>18.020822769999999</v>
      </c>
      <c r="U38" s="12">
        <v>33.388025900000002</v>
      </c>
      <c r="V38" s="13">
        <v>0.41386445900000002</v>
      </c>
      <c r="W38" s="4">
        <v>6.6202442220000002</v>
      </c>
      <c r="X38" s="13">
        <v>0.119657217</v>
      </c>
      <c r="Y38" s="4">
        <v>1.0015676710000001</v>
      </c>
      <c r="Z38" s="13">
        <v>0.51651957100000001</v>
      </c>
      <c r="AA38" s="14">
        <v>9.8433530910000009</v>
      </c>
      <c r="AB38" s="13">
        <v>8.1238688920000008</v>
      </c>
      <c r="AC38" s="14">
        <v>0.74228717200000005</v>
      </c>
      <c r="AD38" s="13">
        <v>1.1220221530000001</v>
      </c>
      <c r="AE38" s="14">
        <v>6.4571717560000002</v>
      </c>
      <c r="AF38" s="13">
        <v>1.3401205069603157</v>
      </c>
      <c r="AG38" s="4">
        <v>5.9914829592014938</v>
      </c>
      <c r="AH38" s="13">
        <v>1.6072002571520413E-2</v>
      </c>
      <c r="AI38" s="4">
        <v>1.3945695849999999</v>
      </c>
      <c r="AJ38" s="13">
        <v>7.1036948750000004</v>
      </c>
      <c r="AK38" s="14">
        <v>6.790979772</v>
      </c>
      <c r="AL38" s="13">
        <v>9.9796873999999994E-2</v>
      </c>
      <c r="AM38" s="14">
        <v>4.6284334100000004</v>
      </c>
      <c r="AN38" s="13">
        <v>2.4457215730000001</v>
      </c>
      <c r="AO38" s="14">
        <v>1.411177558834918</v>
      </c>
      <c r="AQ38" s="3"/>
      <c r="AR38" s="3"/>
      <c r="AS38">
        <v>33</v>
      </c>
      <c r="AT38" s="10">
        <v>4.6644645589999998</v>
      </c>
      <c r="AU38" s="4">
        <v>50.659652080000001</v>
      </c>
      <c r="AV38" s="10">
        <v>95.025494769999995</v>
      </c>
      <c r="AW38" s="4">
        <v>3.417679921</v>
      </c>
      <c r="AX38" s="10">
        <v>63.853762609999997</v>
      </c>
      <c r="AY38" s="12">
        <v>9.1429321980000005</v>
      </c>
      <c r="AZ38" s="10">
        <v>17.923587359999999</v>
      </c>
      <c r="BA38" s="12">
        <v>10.951866519999999</v>
      </c>
      <c r="BB38" s="10">
        <v>20.080098580000001</v>
      </c>
      <c r="BC38" s="12">
        <v>13.380338439999999</v>
      </c>
      <c r="BD38" s="10">
        <v>14.68318831</v>
      </c>
      <c r="BE38" s="4">
        <v>14.034540099999999</v>
      </c>
      <c r="BF38" s="10">
        <v>30.53197011</v>
      </c>
      <c r="BG38" s="4">
        <v>54.638415129999998</v>
      </c>
      <c r="BH38" s="10">
        <v>10.61932412</v>
      </c>
      <c r="BI38" s="12">
        <v>22.023695490000001</v>
      </c>
      <c r="BJ38" s="10">
        <v>15.24951723</v>
      </c>
      <c r="BK38" s="12">
        <v>15.91997467</v>
      </c>
      <c r="BL38" s="10">
        <v>16.455818860000001</v>
      </c>
      <c r="BM38" s="12">
        <v>38.307282000000001</v>
      </c>
      <c r="BN38" s="13">
        <v>1.6964800920000001</v>
      </c>
      <c r="BO38" s="4">
        <v>17.49569786</v>
      </c>
      <c r="BP38" s="13">
        <v>6.9652644999999999E-2</v>
      </c>
      <c r="BQ38" s="4">
        <v>5.5187284559999998</v>
      </c>
      <c r="BR38" s="13">
        <v>7.1370310000000006E-2</v>
      </c>
      <c r="BS38" s="14">
        <v>3.9393342999999997E-2</v>
      </c>
      <c r="BT38" s="13">
        <v>1.3403323549999999</v>
      </c>
      <c r="BU38" s="14">
        <v>8.4244199999999996</v>
      </c>
      <c r="BV38" s="13">
        <v>8.5531771830000007</v>
      </c>
      <c r="BW38" s="14">
        <v>0.30764497800000001</v>
      </c>
      <c r="BX38" s="13">
        <v>1.7504589989999999</v>
      </c>
      <c r="BY38" s="4">
        <v>4.883808331</v>
      </c>
      <c r="BZ38" s="13">
        <v>6.5453083999999995E-2</v>
      </c>
      <c r="CA38" s="4">
        <v>7.6819451790000004</v>
      </c>
      <c r="CB38" s="13">
        <v>0.626301628</v>
      </c>
      <c r="CC38" s="14">
        <v>48.741261479999999</v>
      </c>
      <c r="CD38" s="13">
        <v>4.7591107629999998</v>
      </c>
      <c r="CE38" s="14">
        <v>0.23869422900000001</v>
      </c>
      <c r="CF38" s="13">
        <v>2.0007893939999999</v>
      </c>
      <c r="CG38" s="14">
        <v>0.159816071</v>
      </c>
    </row>
    <row r="39" spans="1:85" x14ac:dyDescent="0.25">
      <c r="A39">
        <v>34</v>
      </c>
      <c r="B39" s="10">
        <v>0.262307389</v>
      </c>
      <c r="C39" s="4">
        <v>26.289620880000001</v>
      </c>
      <c r="D39" s="10">
        <v>33.155321209999997</v>
      </c>
      <c r="E39" s="4">
        <v>1.0975096950000001</v>
      </c>
      <c r="F39" s="10">
        <v>26.79906111</v>
      </c>
      <c r="G39" s="12">
        <v>94.266643849999994</v>
      </c>
      <c r="H39" s="10"/>
      <c r="I39" s="12">
        <v>9.6116599820000008</v>
      </c>
      <c r="J39" s="10">
        <v>25.85955856</v>
      </c>
      <c r="K39" s="12">
        <v>22.03678536</v>
      </c>
      <c r="L39" s="10">
        <v>32.635369150000002</v>
      </c>
      <c r="M39" s="4">
        <v>25.20978367</v>
      </c>
      <c r="N39" s="10">
        <v>42.627848470000004</v>
      </c>
      <c r="O39" s="4">
        <v>0.98039215700000004</v>
      </c>
      <c r="P39" s="10">
        <v>31.815412630000001</v>
      </c>
      <c r="Q39" s="12"/>
      <c r="R39" s="10">
        <v>67.589178320000002</v>
      </c>
      <c r="S39" s="12">
        <v>42.989751249999998</v>
      </c>
      <c r="T39" s="10">
        <v>20.739782219999999</v>
      </c>
      <c r="U39" s="12">
        <v>8.7402851869999996</v>
      </c>
      <c r="V39" s="13">
        <v>0.65768247599999996</v>
      </c>
      <c r="W39" s="4">
        <v>8.7185614670000007</v>
      </c>
      <c r="X39" s="13">
        <v>0.21804056699999999</v>
      </c>
      <c r="Y39" s="4">
        <v>0.96259625999999998</v>
      </c>
      <c r="Z39" s="13">
        <v>0.262017575</v>
      </c>
      <c r="AA39" s="14">
        <v>9.1306907069999994</v>
      </c>
      <c r="AB39" s="13">
        <v>4.967819016</v>
      </c>
      <c r="AC39" s="14">
        <v>0.55999046799999996</v>
      </c>
      <c r="AD39" s="13">
        <v>1.045782649</v>
      </c>
      <c r="AE39" s="14">
        <v>4.6674870659999996</v>
      </c>
      <c r="AF39" s="13">
        <v>2.2450154377518445</v>
      </c>
      <c r="AG39" s="4">
        <v>0.84312370421561855</v>
      </c>
      <c r="AH39" s="13">
        <v>3.7771555970342718</v>
      </c>
      <c r="AI39" s="4">
        <v>1.397646266</v>
      </c>
      <c r="AJ39" s="13">
        <v>8.3269082500000007</v>
      </c>
      <c r="AK39" s="14">
        <v>6.8941272250000001</v>
      </c>
      <c r="AL39" s="13">
        <v>8.3268621000000001E-2</v>
      </c>
      <c r="AM39" s="14">
        <v>7.9194058109999999</v>
      </c>
      <c r="AN39" s="13">
        <v>4.7868772860000002</v>
      </c>
      <c r="AO39" s="14">
        <v>1.7781541066892463</v>
      </c>
      <c r="AQ39" s="3"/>
      <c r="AR39" s="3"/>
      <c r="AS39">
        <v>34</v>
      </c>
      <c r="AT39" s="10">
        <v>46.792153040000002</v>
      </c>
      <c r="AU39" s="4">
        <v>0.269694718</v>
      </c>
      <c r="AV39" s="10">
        <v>8.5082557530000003</v>
      </c>
      <c r="AW39" s="4">
        <v>0.54259359699999998</v>
      </c>
      <c r="AX39" s="10">
        <v>0.77493952200000005</v>
      </c>
      <c r="AY39" s="12">
        <v>8.2061805109999995</v>
      </c>
      <c r="AZ39" s="10">
        <v>8.3648176769999996</v>
      </c>
      <c r="BA39" s="12">
        <v>5.2755318979999997</v>
      </c>
      <c r="BB39" s="10">
        <v>16.44402754</v>
      </c>
      <c r="BC39" s="12">
        <v>1.59159246</v>
      </c>
      <c r="BD39" s="10">
        <v>15.653427000000001</v>
      </c>
      <c r="BE39" s="4">
        <v>1.3228577589999999</v>
      </c>
      <c r="BF39" s="10">
        <v>30.242605139999998</v>
      </c>
      <c r="BG39" s="4">
        <v>43.184441810000003</v>
      </c>
      <c r="BH39" s="10">
        <v>7.4121396009999998</v>
      </c>
      <c r="BI39" s="12">
        <v>46.011503990000001</v>
      </c>
      <c r="BJ39" s="10">
        <v>15.384036589999999</v>
      </c>
      <c r="BK39" s="12">
        <v>14.904613489999999</v>
      </c>
      <c r="BL39" s="10">
        <v>14.39232732</v>
      </c>
      <c r="BM39" s="12">
        <v>22.594889630000001</v>
      </c>
      <c r="BN39" s="13">
        <v>4.8917808850000002</v>
      </c>
      <c r="BO39" s="4">
        <v>8.2805970149999997</v>
      </c>
      <c r="BP39" s="13">
        <v>0.21520101699999999</v>
      </c>
      <c r="BQ39" s="4">
        <v>5.422174579</v>
      </c>
      <c r="BR39" s="13">
        <v>5.5872164000000002E-2</v>
      </c>
      <c r="BS39" s="14">
        <v>5.323737017</v>
      </c>
      <c r="BT39" s="13">
        <v>0.93038012699999995</v>
      </c>
      <c r="BU39" s="14">
        <v>8.5655800000000006</v>
      </c>
      <c r="BV39" s="13">
        <v>10.781376809999999</v>
      </c>
      <c r="BW39" s="14">
        <v>0.18468771</v>
      </c>
      <c r="BX39" s="13">
        <v>3.741806264</v>
      </c>
      <c r="BY39" s="4">
        <v>2.2568732050000002</v>
      </c>
      <c r="BZ39" s="13">
        <v>3.5751739999999997E-2</v>
      </c>
      <c r="CA39" s="4">
        <v>12.21276565</v>
      </c>
      <c r="CB39" s="13">
        <v>1.723093754</v>
      </c>
      <c r="CC39" s="14">
        <v>0.26424442599999998</v>
      </c>
      <c r="CD39" s="13">
        <v>5.7962257130000001</v>
      </c>
      <c r="CE39" s="14">
        <v>5.4649625E-2</v>
      </c>
      <c r="CF39" s="13">
        <v>5.2220859999999999E-3</v>
      </c>
      <c r="CG39" s="14">
        <v>0.53715603899999997</v>
      </c>
    </row>
    <row r="40" spans="1:85" x14ac:dyDescent="0.25">
      <c r="A40">
        <v>35</v>
      </c>
      <c r="B40" s="10">
        <v>12.9828157</v>
      </c>
      <c r="C40" s="4">
        <v>18.247220410000001</v>
      </c>
      <c r="D40" s="10">
        <v>33.070107540000002</v>
      </c>
      <c r="E40" s="4">
        <v>94.423320660000002</v>
      </c>
      <c r="F40" s="10">
        <v>26.768173520000001</v>
      </c>
      <c r="G40" s="12">
        <v>32.417315960000003</v>
      </c>
      <c r="H40" s="10"/>
      <c r="I40" s="12">
        <v>38.942515489999998</v>
      </c>
      <c r="J40" s="10">
        <v>27.865670829999999</v>
      </c>
      <c r="K40" s="12">
        <v>24.07102733</v>
      </c>
      <c r="L40" s="10">
        <v>76.633386049999999</v>
      </c>
      <c r="M40" s="4">
        <v>25.25647476</v>
      </c>
      <c r="N40" s="10">
        <v>42.602766889999998</v>
      </c>
      <c r="O40" s="4">
        <v>34.299112540000003</v>
      </c>
      <c r="P40" s="10">
        <v>21.52232485</v>
      </c>
      <c r="Q40" s="12"/>
      <c r="R40" s="10">
        <v>64.475096530000002</v>
      </c>
      <c r="S40" s="12">
        <v>19.568179829999998</v>
      </c>
      <c r="T40" s="10">
        <v>19.566148139999999</v>
      </c>
      <c r="U40" s="12">
        <v>20.009791459999999</v>
      </c>
      <c r="V40" s="13">
        <v>0.33141064599999998</v>
      </c>
      <c r="W40" s="4">
        <v>0.38595137000000002</v>
      </c>
      <c r="X40" s="13">
        <v>5.8266004000000003E-2</v>
      </c>
      <c r="Y40" s="4">
        <v>0.95447170000000003</v>
      </c>
      <c r="Z40" s="13">
        <v>5.6135550470000002</v>
      </c>
      <c r="AA40" s="14">
        <v>6.1424280470000001</v>
      </c>
      <c r="AB40" s="13">
        <v>4.1998698980000002</v>
      </c>
      <c r="AC40" s="14">
        <v>4.1820094689999996</v>
      </c>
      <c r="AD40" s="13">
        <v>2.6901161010000001</v>
      </c>
      <c r="AE40" s="14">
        <v>4.4080015750000001</v>
      </c>
      <c r="AF40" s="13">
        <v>7.8210334687018621</v>
      </c>
      <c r="AG40" s="4">
        <v>0.24813895781637718</v>
      </c>
      <c r="AH40" s="13">
        <v>5.4640945359054642</v>
      </c>
      <c r="AI40" s="4">
        <v>1.427399614</v>
      </c>
      <c r="AJ40" s="13">
        <v>7.2854291419999999</v>
      </c>
      <c r="AK40" s="14">
        <v>11.83492637</v>
      </c>
      <c r="AL40" s="13">
        <v>1.0187193539999999</v>
      </c>
      <c r="AM40" s="14">
        <v>3.7876993999999997E-2</v>
      </c>
      <c r="AN40" s="13">
        <v>2.0179974509999998</v>
      </c>
      <c r="AO40" s="14">
        <v>1.8817816222778663</v>
      </c>
      <c r="AQ40" s="3"/>
      <c r="AR40" s="3"/>
      <c r="AS40">
        <v>35</v>
      </c>
      <c r="AT40" s="10">
        <v>20.398283729999999</v>
      </c>
      <c r="AU40" s="4">
        <v>11.273769509999999</v>
      </c>
      <c r="AV40" s="10">
        <v>18.650375929999999</v>
      </c>
      <c r="AW40" s="4">
        <v>50.022512380000002</v>
      </c>
      <c r="AX40" s="10">
        <v>4.9107142860000002</v>
      </c>
      <c r="AY40" s="12">
        <v>8.8300211609999995</v>
      </c>
      <c r="AZ40" s="10">
        <v>97.175304150000002</v>
      </c>
      <c r="BA40" s="12">
        <v>7.9659565629999998</v>
      </c>
      <c r="BB40" s="10">
        <v>20.37817519</v>
      </c>
      <c r="BC40" s="12">
        <v>6.9134905470000003</v>
      </c>
      <c r="BD40" s="10">
        <v>14.861601820000001</v>
      </c>
      <c r="BE40" s="4">
        <v>8.4539722840000007</v>
      </c>
      <c r="BF40" s="10">
        <v>28.616616709999999</v>
      </c>
      <c r="BG40" s="4">
        <v>60.95089471</v>
      </c>
      <c r="BH40" s="10">
        <v>17.376329949999999</v>
      </c>
      <c r="BI40" s="12">
        <v>22.023695490000001</v>
      </c>
      <c r="BJ40" s="10">
        <v>14.837072450000001</v>
      </c>
      <c r="BK40" s="12">
        <v>14.277012879999999</v>
      </c>
      <c r="BL40" s="10">
        <v>0.53000969499999995</v>
      </c>
      <c r="BM40" s="12">
        <v>27.76822189</v>
      </c>
      <c r="BN40" s="13">
        <v>8.7719298250000008</v>
      </c>
      <c r="BO40" s="4">
        <v>8.8633676450000003</v>
      </c>
      <c r="BP40" s="13">
        <v>2.117672E-2</v>
      </c>
      <c r="BQ40" s="4">
        <v>5.422174579</v>
      </c>
      <c r="BR40" s="13">
        <v>0.21856331100000001</v>
      </c>
      <c r="BS40" s="14">
        <v>10.574123050000001</v>
      </c>
      <c r="BT40" s="13">
        <v>8.8519679000000004E-2</v>
      </c>
      <c r="BU40" s="14">
        <v>8.7463560000000005</v>
      </c>
      <c r="BV40" s="13">
        <v>9.2940353830000006</v>
      </c>
      <c r="BW40" s="14">
        <v>2.8652634809999999</v>
      </c>
      <c r="BX40" s="13">
        <v>15.85574708</v>
      </c>
      <c r="BY40" s="4">
        <v>4.7526307279999997</v>
      </c>
      <c r="BZ40" s="13">
        <v>2.9721887999999998E-2</v>
      </c>
      <c r="CA40" s="4">
        <v>13.751198110000001</v>
      </c>
      <c r="CB40" s="13">
        <v>0.19026478499999999</v>
      </c>
      <c r="CC40" s="14">
        <v>0.29173718599999998</v>
      </c>
      <c r="CD40" s="13">
        <v>7.7285012689999997</v>
      </c>
      <c r="CE40" s="14">
        <v>0.20335460899999999</v>
      </c>
      <c r="CF40" s="13">
        <v>2.7699354999999998E-2</v>
      </c>
      <c r="CG40" s="14">
        <v>1.309778729</v>
      </c>
    </row>
    <row r="41" spans="1:85" x14ac:dyDescent="0.25">
      <c r="A41">
        <v>36</v>
      </c>
      <c r="B41" s="10">
        <v>2.9150151100000001</v>
      </c>
      <c r="C41" s="4">
        <v>25.804912949999999</v>
      </c>
      <c r="D41" s="10">
        <v>30.510863969999999</v>
      </c>
      <c r="E41" s="4">
        <v>64.367114369999996</v>
      </c>
      <c r="F41" s="10">
        <v>26.21232191</v>
      </c>
      <c r="G41" s="12">
        <v>33.842832770000001</v>
      </c>
      <c r="H41" s="10"/>
      <c r="I41" s="12">
        <v>38.866783060000003</v>
      </c>
      <c r="J41" s="10">
        <v>27.81922819</v>
      </c>
      <c r="K41" s="12">
        <v>25.967868840000001</v>
      </c>
      <c r="L41" s="10">
        <v>35.292628720000003</v>
      </c>
      <c r="M41" s="4">
        <v>5.3501696130000003</v>
      </c>
      <c r="N41" s="10">
        <v>45.797089669999998</v>
      </c>
      <c r="O41" s="4">
        <v>34.514721919999999</v>
      </c>
      <c r="P41" s="10">
        <v>14.20021506</v>
      </c>
      <c r="Q41" s="12"/>
      <c r="R41" s="10">
        <v>14.110764319999999</v>
      </c>
      <c r="S41" s="12">
        <v>48.587100370000002</v>
      </c>
      <c r="T41" s="10">
        <v>5.1422996999999997</v>
      </c>
      <c r="U41" s="12">
        <v>19.662939359999999</v>
      </c>
      <c r="V41" s="13">
        <v>0.333298341</v>
      </c>
      <c r="W41" s="4">
        <v>0.417439703</v>
      </c>
      <c r="X41" s="13">
        <v>9.2687743000000003E-2</v>
      </c>
      <c r="Y41" s="4">
        <v>0.62792783799999996</v>
      </c>
      <c r="Z41" s="13">
        <v>3.547271609</v>
      </c>
      <c r="AA41" s="14">
        <v>6.3655249119999997</v>
      </c>
      <c r="AB41" s="13">
        <v>3.960301555</v>
      </c>
      <c r="AC41" s="14">
        <v>1.8091625330000001</v>
      </c>
      <c r="AD41" s="13">
        <v>0.99702029000000003</v>
      </c>
      <c r="AE41" s="14">
        <v>18.297083539999999</v>
      </c>
      <c r="AF41" s="13">
        <v>5.5238963604589317</v>
      </c>
      <c r="AG41" s="4">
        <v>1.4497304652745067</v>
      </c>
      <c r="AH41" s="13">
        <v>34.358794181715972</v>
      </c>
      <c r="AI41" s="4">
        <v>1.396501693</v>
      </c>
      <c r="AJ41" s="13">
        <v>6.4039033319999996</v>
      </c>
      <c r="AK41" s="14">
        <v>10.54830948</v>
      </c>
      <c r="AL41" s="13">
        <v>0.81773367900000005</v>
      </c>
      <c r="AM41" s="14">
        <v>7.3408304849999997</v>
      </c>
      <c r="AN41" s="13">
        <v>4.4274687779999997</v>
      </c>
      <c r="AO41" s="14">
        <v>0.50167224080267558</v>
      </c>
      <c r="AQ41" s="3"/>
      <c r="AR41" s="3"/>
      <c r="AS41">
        <v>36</v>
      </c>
      <c r="AT41" s="10">
        <v>19.047551940000002</v>
      </c>
      <c r="AU41" s="4">
        <v>0.67913811199999996</v>
      </c>
      <c r="AV41" s="10">
        <v>21.741444789999999</v>
      </c>
      <c r="AW41" s="4">
        <v>0.14266013599999999</v>
      </c>
      <c r="AX41" s="10">
        <v>33.717763290000001</v>
      </c>
      <c r="AY41" s="12">
        <v>7.7571847959999998</v>
      </c>
      <c r="AZ41" s="10">
        <v>8.2289676640000007</v>
      </c>
      <c r="BA41" s="12">
        <v>6.7769582149999996</v>
      </c>
      <c r="BB41" s="10">
        <v>21.69457251</v>
      </c>
      <c r="BC41" s="12">
        <v>15.891371189999999</v>
      </c>
      <c r="BD41" s="10">
        <v>9.3672305369999993</v>
      </c>
      <c r="BE41" s="4">
        <v>97.884367549999993</v>
      </c>
      <c r="BF41" s="10">
        <v>40.526644210000001</v>
      </c>
      <c r="BG41" s="4">
        <v>19.80574283</v>
      </c>
      <c r="BH41" s="10">
        <v>2.7186186000000001E-2</v>
      </c>
      <c r="BI41" s="12">
        <v>3.0837967420000001</v>
      </c>
      <c r="BJ41" s="10">
        <v>11.73084778</v>
      </c>
      <c r="BK41" s="12">
        <v>5.5266240959999999</v>
      </c>
      <c r="BL41" s="10">
        <v>4.5640847520000003</v>
      </c>
      <c r="BM41" s="12">
        <v>19.847617889999999</v>
      </c>
      <c r="BN41" s="13">
        <v>9.5385469979999993</v>
      </c>
      <c r="BO41" s="4">
        <v>3.0818879620000001</v>
      </c>
      <c r="BP41" s="13">
        <v>1.984251969</v>
      </c>
      <c r="BQ41" s="4">
        <v>10.12720322</v>
      </c>
      <c r="BR41" s="13">
        <v>0.99823950299999997</v>
      </c>
      <c r="BS41" s="14">
        <v>2.3294714230000002</v>
      </c>
      <c r="BT41" s="13">
        <v>0.19918665399999999</v>
      </c>
      <c r="BU41" s="14">
        <v>0.64665099999999998</v>
      </c>
      <c r="BV41" s="13">
        <v>13.50261282</v>
      </c>
      <c r="BW41" s="14">
        <v>8.2004555809999999</v>
      </c>
      <c r="BX41" s="13">
        <v>10.41299551</v>
      </c>
      <c r="BY41" s="4">
        <v>3.4115779079999999</v>
      </c>
      <c r="BZ41" s="13">
        <v>4.0503719000000001E-2</v>
      </c>
      <c r="CA41" s="4">
        <v>8.1703689900000001</v>
      </c>
      <c r="CB41" s="13">
        <v>0.64037189000000005</v>
      </c>
      <c r="CC41" s="14">
        <v>5.3375255299999997</v>
      </c>
      <c r="CD41" s="13">
        <v>9.9063841040000007</v>
      </c>
      <c r="CE41" s="14">
        <v>15.70160969</v>
      </c>
      <c r="CF41" s="13">
        <v>4.8137243200000004</v>
      </c>
      <c r="CG41" s="14">
        <v>0.30471130600000002</v>
      </c>
    </row>
    <row r="42" spans="1:85" x14ac:dyDescent="0.25">
      <c r="A42">
        <v>37</v>
      </c>
      <c r="B42" s="10">
        <v>94.237402979999999</v>
      </c>
      <c r="C42" s="4">
        <v>18.429158109999999</v>
      </c>
      <c r="D42" s="10">
        <v>30.328747119999999</v>
      </c>
      <c r="E42" s="4">
        <v>64.6138373</v>
      </c>
      <c r="F42" s="10">
        <v>28.121590579999999</v>
      </c>
      <c r="G42" s="12">
        <v>34.084821429999998</v>
      </c>
      <c r="H42" s="10"/>
      <c r="I42" s="12">
        <v>38.164089519999997</v>
      </c>
      <c r="J42" s="10">
        <v>27.22238656</v>
      </c>
      <c r="K42" s="12">
        <v>25.61952033</v>
      </c>
      <c r="L42" s="10">
        <v>36.66730381</v>
      </c>
      <c r="M42" s="4">
        <v>14.459528929999999</v>
      </c>
      <c r="N42" s="10">
        <v>45.52779331</v>
      </c>
      <c r="O42" s="4">
        <v>32.757902080000001</v>
      </c>
      <c r="P42" s="10">
        <v>13.28352546</v>
      </c>
      <c r="Q42" s="12"/>
      <c r="R42" s="10">
        <v>13.4050668</v>
      </c>
      <c r="S42" s="12">
        <v>48.76738306</v>
      </c>
      <c r="T42" s="10">
        <v>3.63808964</v>
      </c>
      <c r="U42" s="12">
        <v>19.742491309999998</v>
      </c>
      <c r="V42" s="13">
        <v>0.25714368300000001</v>
      </c>
      <c r="W42" s="4">
        <v>0.10111223499999999</v>
      </c>
      <c r="X42" s="13">
        <v>4.2526522999999997E-2</v>
      </c>
      <c r="Y42" s="4">
        <v>0.812836483</v>
      </c>
      <c r="Z42" s="13">
        <v>3.1632756180000001</v>
      </c>
      <c r="AA42" s="14">
        <v>6.6319830709999996</v>
      </c>
      <c r="AB42" s="13">
        <v>17.717319180000001</v>
      </c>
      <c r="AC42" s="14">
        <v>0.61845861099999999</v>
      </c>
      <c r="AD42" s="13">
        <v>2.6132858950000002</v>
      </c>
      <c r="AE42" s="14">
        <v>17.643410079999999</v>
      </c>
      <c r="AF42" s="13">
        <v>2.6740992082727422</v>
      </c>
      <c r="AG42" s="4">
        <v>30.662960154999578</v>
      </c>
      <c r="AH42" s="13">
        <v>14.961505560307955</v>
      </c>
      <c r="AI42" s="4">
        <v>1.4829250570000001</v>
      </c>
      <c r="AJ42" s="13">
        <v>5.1389705259999996</v>
      </c>
      <c r="AK42" s="14">
        <v>1.719309164</v>
      </c>
      <c r="AL42" s="13">
        <v>8.0872891669999998</v>
      </c>
      <c r="AM42" s="14">
        <v>10.296156460000001</v>
      </c>
      <c r="AN42" s="13">
        <v>1.8899691059999999</v>
      </c>
      <c r="AO42" s="14">
        <v>0.46099396246616897</v>
      </c>
      <c r="AQ42" s="3"/>
      <c r="AR42" s="3"/>
      <c r="AS42">
        <v>37</v>
      </c>
      <c r="AT42" s="10">
        <v>19.945902230000002</v>
      </c>
      <c r="AU42" s="4">
        <v>95.008484159999995</v>
      </c>
      <c r="AV42" s="10">
        <v>30.635622380000001</v>
      </c>
      <c r="AW42" s="4">
        <v>85.786747820000002</v>
      </c>
      <c r="AX42" s="10">
        <v>13.15995356</v>
      </c>
      <c r="AY42" s="12">
        <v>21.399696819999999</v>
      </c>
      <c r="AZ42" s="10">
        <v>15.512247690000001</v>
      </c>
      <c r="BA42" s="12">
        <v>3.1253759780000001</v>
      </c>
      <c r="BB42" s="10">
        <v>18.199134319999999</v>
      </c>
      <c r="BC42" s="12">
        <v>16.767475879999999</v>
      </c>
      <c r="BD42" s="10">
        <v>10.48461837</v>
      </c>
      <c r="BE42" s="4">
        <v>22.12729019</v>
      </c>
      <c r="BF42" s="10">
        <v>28.573901129999999</v>
      </c>
      <c r="BG42" s="4">
        <v>17.423154270000001</v>
      </c>
      <c r="BH42" s="10">
        <v>2.8841755299999998</v>
      </c>
      <c r="BI42" s="12">
        <v>11.7944379</v>
      </c>
      <c r="BJ42" s="10">
        <v>12.29122944</v>
      </c>
      <c r="BK42" s="12">
        <v>5.3243492659999996</v>
      </c>
      <c r="BL42" s="10">
        <v>0.77274625200000002</v>
      </c>
      <c r="BM42" s="12">
        <v>22.861056829999999</v>
      </c>
      <c r="BN42" s="13">
        <v>12.462360370000001</v>
      </c>
      <c r="BO42" s="4">
        <v>9.7728911810000003</v>
      </c>
      <c r="BP42" s="13">
        <v>0.262235</v>
      </c>
      <c r="BQ42" s="4">
        <v>0.59863493099999998</v>
      </c>
      <c r="BR42" s="13">
        <v>0.80265646300000004</v>
      </c>
      <c r="BS42" s="14">
        <v>6.9687891249999998</v>
      </c>
      <c r="BT42" s="13">
        <v>0.10936567899999999</v>
      </c>
      <c r="BU42" s="14">
        <v>8.0123549999999994</v>
      </c>
      <c r="BV42" s="13">
        <v>4.0281522230000002</v>
      </c>
      <c r="BW42" s="14">
        <v>3.7537218210000001</v>
      </c>
      <c r="BX42" s="13">
        <v>4.342197648</v>
      </c>
      <c r="BY42" s="4">
        <v>0.67630878299999997</v>
      </c>
      <c r="BZ42" s="13">
        <v>0.28069471899999998</v>
      </c>
      <c r="CA42" s="4">
        <v>8.5397034109999996</v>
      </c>
      <c r="CB42" s="13">
        <v>0.37794575400000002</v>
      </c>
      <c r="CC42" s="14">
        <v>5.7581760620000004</v>
      </c>
      <c r="CD42" s="13">
        <v>10.323444609999999</v>
      </c>
      <c r="CE42" s="14">
        <v>0.20335460899999999</v>
      </c>
      <c r="CF42" s="13">
        <v>1.412192313</v>
      </c>
      <c r="CG42" s="14">
        <v>5.0173097E-2</v>
      </c>
    </row>
    <row r="43" spans="1:85" x14ac:dyDescent="0.25">
      <c r="A43">
        <v>38</v>
      </c>
      <c r="B43" s="10">
        <v>94.986449859999993</v>
      </c>
      <c r="C43" s="4">
        <v>18.328611899999999</v>
      </c>
      <c r="D43" s="10">
        <v>30.223051340000001</v>
      </c>
      <c r="E43" s="4">
        <v>72.824906479999996</v>
      </c>
      <c r="F43" s="10">
        <v>26.374029409999999</v>
      </c>
      <c r="G43" s="12">
        <v>29.3712622</v>
      </c>
      <c r="H43" s="10"/>
      <c r="I43" s="12">
        <v>38.866072080000002</v>
      </c>
      <c r="J43" s="10">
        <v>23.787026189999999</v>
      </c>
      <c r="K43" s="12">
        <v>40.067394610000001</v>
      </c>
      <c r="L43" s="10">
        <v>15.954334129999999</v>
      </c>
      <c r="M43" s="4">
        <v>14.964576620000001</v>
      </c>
      <c r="N43" s="10">
        <v>45.82714387</v>
      </c>
      <c r="O43" s="4">
        <v>3.0783749450000002</v>
      </c>
      <c r="P43" s="10">
        <v>33.952152900000002</v>
      </c>
      <c r="Q43" s="12"/>
      <c r="R43" s="10">
        <v>14.246774909999999</v>
      </c>
      <c r="S43" s="12">
        <v>17.277302169999999</v>
      </c>
      <c r="T43" s="10">
        <v>37.839722809999998</v>
      </c>
      <c r="U43" s="12">
        <v>20.467851920000001</v>
      </c>
      <c r="V43" s="13">
        <v>14.942590409999999</v>
      </c>
      <c r="W43" s="4">
        <v>0.128369705</v>
      </c>
      <c r="X43" s="13">
        <v>0.105142186</v>
      </c>
      <c r="Y43" s="4">
        <v>24.413919409999998</v>
      </c>
      <c r="Z43" s="13">
        <v>3.2576088439999999</v>
      </c>
      <c r="AA43" s="14">
        <v>8.731979591</v>
      </c>
      <c r="AB43" s="13">
        <v>3.501604902</v>
      </c>
      <c r="AC43" s="14">
        <v>0.16195789099999999</v>
      </c>
      <c r="AD43" s="13">
        <v>2.6421113410000001</v>
      </c>
      <c r="AE43" s="14">
        <v>13.90486726</v>
      </c>
      <c r="AF43" s="13">
        <v>5.5338091948729753</v>
      </c>
      <c r="AG43" s="4">
        <v>3.7152702993754039</v>
      </c>
      <c r="AH43" s="13">
        <v>1.4630733665896094</v>
      </c>
      <c r="AI43" s="4">
        <v>1.4277675169999999</v>
      </c>
      <c r="AJ43" s="13">
        <v>3.5649776590000002</v>
      </c>
      <c r="AK43" s="14">
        <v>0.59790732400000002</v>
      </c>
      <c r="AL43" s="13">
        <v>3.695396176</v>
      </c>
      <c r="AM43" s="14">
        <v>9.6041218019999999</v>
      </c>
      <c r="AN43" s="13">
        <v>1.600205412</v>
      </c>
      <c r="AO43" s="14">
        <v>0.83112680200058842</v>
      </c>
      <c r="AQ43" s="3"/>
      <c r="AR43" s="3"/>
      <c r="AS43">
        <v>38</v>
      </c>
      <c r="AT43" s="10">
        <v>17.513078570000001</v>
      </c>
      <c r="AU43" s="4">
        <v>95.314529120000003</v>
      </c>
      <c r="AV43" s="10">
        <v>19.01423102</v>
      </c>
      <c r="AW43" s="4">
        <v>4.4967910289999997</v>
      </c>
      <c r="AX43" s="10">
        <v>13.018924589999999</v>
      </c>
      <c r="AY43" s="12">
        <v>28.362720400000001</v>
      </c>
      <c r="AZ43" s="10">
        <v>2.3848134999999999E-2</v>
      </c>
      <c r="BA43" s="12">
        <v>36.697034989999999</v>
      </c>
      <c r="BB43" s="10">
        <v>2.6048298820000002</v>
      </c>
      <c r="BC43" s="12">
        <v>16.741733400000001</v>
      </c>
      <c r="BD43" s="10">
        <v>5.3822302999999998</v>
      </c>
      <c r="BE43" s="4">
        <v>2.6546292409999999</v>
      </c>
      <c r="BF43" s="10">
        <v>23.599927430000001</v>
      </c>
      <c r="BG43" s="4">
        <v>10.32680923</v>
      </c>
      <c r="BH43" s="10">
        <v>0.93092748000000003</v>
      </c>
      <c r="BI43" s="12">
        <v>25.772432250000001</v>
      </c>
      <c r="BJ43" s="10">
        <v>99.386938540000003</v>
      </c>
      <c r="BK43" s="12">
        <v>11.582013099999999</v>
      </c>
      <c r="BL43" s="10">
        <v>56.274839970000002</v>
      </c>
      <c r="BM43" s="12">
        <v>21.314809400000001</v>
      </c>
      <c r="BN43" s="13">
        <v>0.71055775600000004</v>
      </c>
      <c r="BO43" s="4">
        <v>10.16983117</v>
      </c>
      <c r="BP43" s="13">
        <v>10.38692324</v>
      </c>
      <c r="BQ43" s="4">
        <v>1.5718642</v>
      </c>
      <c r="BR43" s="13">
        <v>1.4684138069999999</v>
      </c>
      <c r="BS43" s="14">
        <v>8.2583571060000001</v>
      </c>
      <c r="BT43" s="13">
        <v>1.2663037E-2</v>
      </c>
      <c r="BU43" s="14">
        <v>3.3124129999999998</v>
      </c>
      <c r="BV43" s="13">
        <v>1.4647631130000001</v>
      </c>
      <c r="BW43" s="14">
        <v>2.2859808720000001</v>
      </c>
      <c r="BX43" s="13">
        <v>0.88314436200000002</v>
      </c>
      <c r="BY43" s="4">
        <v>0.91289463699999995</v>
      </c>
      <c r="BZ43" s="13">
        <v>0.78857111999999996</v>
      </c>
      <c r="CA43" s="4">
        <v>5.9836616510000002</v>
      </c>
      <c r="CB43" s="13">
        <v>12.34137056</v>
      </c>
      <c r="CC43" s="14">
        <v>3.1540072000000002E-2</v>
      </c>
      <c r="CD43" s="13">
        <v>10.13639906</v>
      </c>
      <c r="CE43" s="14">
        <v>1.3693589509999999</v>
      </c>
      <c r="CF43" s="13">
        <v>3.3713506049999999</v>
      </c>
      <c r="CG43" s="14">
        <v>0.58613030600000005</v>
      </c>
    </row>
    <row r="44" spans="1:85" x14ac:dyDescent="0.25">
      <c r="A44">
        <v>39</v>
      </c>
      <c r="B44" s="10">
        <v>40.630349690000003</v>
      </c>
      <c r="C44" s="4">
        <v>27.207933059999998</v>
      </c>
      <c r="D44" s="10">
        <v>30.078321280000001</v>
      </c>
      <c r="E44" s="4">
        <v>67.987829079999997</v>
      </c>
      <c r="F44" s="10">
        <v>26.433730950000001</v>
      </c>
      <c r="G44" s="12">
        <v>26.65669089</v>
      </c>
      <c r="H44" s="10"/>
      <c r="I44" s="12">
        <v>18.946239569999999</v>
      </c>
      <c r="J44" s="10">
        <v>26.45787438</v>
      </c>
      <c r="K44" s="12">
        <v>4.0807767479999999</v>
      </c>
      <c r="L44" s="10">
        <v>8.9783447679999995</v>
      </c>
      <c r="M44" s="4">
        <v>18.068818589999999</v>
      </c>
      <c r="N44" s="10">
        <v>49.957737119999997</v>
      </c>
      <c r="O44" s="4">
        <v>43.451845910000003</v>
      </c>
      <c r="P44" s="10">
        <v>8.7107113490000003</v>
      </c>
      <c r="Q44" s="12"/>
      <c r="R44" s="10">
        <v>95.893970890000006</v>
      </c>
      <c r="S44" s="12">
        <v>10.16308671</v>
      </c>
      <c r="T44" s="10">
        <v>2.2416637210000001</v>
      </c>
      <c r="U44" s="12">
        <v>18.102487929999999</v>
      </c>
      <c r="V44" s="13">
        <v>6.358987806</v>
      </c>
      <c r="W44" s="4">
        <v>18.983786909999999</v>
      </c>
      <c r="X44" s="13">
        <v>2.6892564000000001E-2</v>
      </c>
      <c r="Y44" s="4">
        <v>11.783163289999999</v>
      </c>
      <c r="Z44" s="13">
        <v>3.06219324</v>
      </c>
      <c r="AA44" s="14">
        <v>6.8084433830000002</v>
      </c>
      <c r="AB44" s="13">
        <v>5.4314965659999999</v>
      </c>
      <c r="AC44" s="14">
        <v>6.8979031940000004</v>
      </c>
      <c r="AD44" s="13">
        <v>2.5424660819999998</v>
      </c>
      <c r="AE44" s="14">
        <v>1.870981724</v>
      </c>
      <c r="AF44" s="13">
        <v>4.7594633854567201</v>
      </c>
      <c r="AG44" s="4">
        <v>0.16368525663509881</v>
      </c>
      <c r="AH44" s="13">
        <v>0.92968778595219792</v>
      </c>
      <c r="AI44" s="4">
        <v>0.42620008999999998</v>
      </c>
      <c r="AJ44" s="13">
        <v>29.691516709999998</v>
      </c>
      <c r="AK44" s="14">
        <v>0.443232185</v>
      </c>
      <c r="AL44" s="13">
        <v>3.513435608</v>
      </c>
      <c r="AM44" s="14">
        <v>1.8871957079999999</v>
      </c>
      <c r="AN44" s="13">
        <v>3.9500762780000001</v>
      </c>
      <c r="AO44" s="14">
        <v>1.7917747313819934</v>
      </c>
      <c r="AQ44" s="3"/>
      <c r="AR44" s="3"/>
      <c r="AS44">
        <v>39</v>
      </c>
      <c r="AT44" s="10">
        <v>6.6861527220000001</v>
      </c>
      <c r="AU44" s="4">
        <v>3.2608695650000001</v>
      </c>
      <c r="AV44" s="10">
        <v>29.583371230000001</v>
      </c>
      <c r="AW44" s="4">
        <v>26.166666670000001</v>
      </c>
      <c r="AX44" s="10">
        <v>40.697885970000002</v>
      </c>
      <c r="AY44" s="12">
        <v>0.37392930099999999</v>
      </c>
      <c r="AZ44" s="10">
        <v>17.867072690000001</v>
      </c>
      <c r="BA44" s="12">
        <v>34.914919740000002</v>
      </c>
      <c r="BB44" s="10">
        <v>93.594231750000006</v>
      </c>
      <c r="BC44" s="12">
        <v>19.592127900000001</v>
      </c>
      <c r="BD44" s="10">
        <v>0.61188334700000002</v>
      </c>
      <c r="BE44" s="4">
        <v>33.027312160000001</v>
      </c>
      <c r="BF44" s="10">
        <v>34.601455989999998</v>
      </c>
      <c r="BG44" s="4">
        <v>4.8731028800000002</v>
      </c>
      <c r="BH44" s="10">
        <v>82.881441780000003</v>
      </c>
      <c r="BI44" s="12">
        <v>27.749820270000001</v>
      </c>
      <c r="BJ44" s="10">
        <v>30.448889690000001</v>
      </c>
      <c r="BK44" s="12">
        <v>17.956407339999998</v>
      </c>
      <c r="BL44" s="10">
        <v>26.153063549999999</v>
      </c>
      <c r="BM44" s="12">
        <v>20.248128340000001</v>
      </c>
      <c r="BN44" s="13">
        <v>0.239916029</v>
      </c>
      <c r="BO44" s="4">
        <v>6.6363084399999996</v>
      </c>
      <c r="BP44" s="13">
        <v>3.1564549999999997E-2</v>
      </c>
      <c r="BQ44" s="4">
        <v>1.2004447380000001</v>
      </c>
      <c r="BR44" s="13">
        <v>3.69475905</v>
      </c>
      <c r="BS44" s="14">
        <v>18.61336777</v>
      </c>
      <c r="BT44" s="13">
        <v>4.1773942049999997</v>
      </c>
      <c r="BU44" s="14">
        <v>3.3719169999999998</v>
      </c>
      <c r="BV44" s="13">
        <v>1.206174308</v>
      </c>
      <c r="BW44" s="14">
        <v>8.6021742319999994</v>
      </c>
      <c r="BX44" s="13">
        <v>0.19836991700000001</v>
      </c>
      <c r="BY44" s="4">
        <v>3.0279578210000002</v>
      </c>
      <c r="BZ44" s="13">
        <v>1.5584742030000001</v>
      </c>
      <c r="CA44" s="4">
        <v>6.2505461220000003</v>
      </c>
      <c r="CB44" s="13">
        <v>6.6506468600000002</v>
      </c>
      <c r="CC44" s="14">
        <v>2.848959507</v>
      </c>
      <c r="CD44" s="13">
        <v>2.1001139179999999</v>
      </c>
      <c r="CE44" s="14">
        <v>1.869554183</v>
      </c>
      <c r="CF44" s="13">
        <v>4.887468632</v>
      </c>
      <c r="CG44" s="14">
        <v>0.132481297</v>
      </c>
    </row>
    <row r="45" spans="1:85" x14ac:dyDescent="0.25">
      <c r="A45">
        <v>40</v>
      </c>
      <c r="B45" s="10">
        <v>59.573657220000001</v>
      </c>
      <c r="C45" s="4">
        <v>26.731301940000002</v>
      </c>
      <c r="D45" s="10">
        <v>92.34397835</v>
      </c>
      <c r="E45" s="4">
        <v>73.49086853</v>
      </c>
      <c r="F45" s="10">
        <v>26.44006971</v>
      </c>
      <c r="G45" s="12">
        <v>31.187113660000001</v>
      </c>
      <c r="H45" s="10"/>
      <c r="I45" s="12">
        <v>17.266574630000001</v>
      </c>
      <c r="J45" s="10">
        <v>26.633266989999999</v>
      </c>
      <c r="K45" s="12">
        <v>0.28402265300000001</v>
      </c>
      <c r="L45" s="10">
        <v>24.868300959999999</v>
      </c>
      <c r="M45" s="4">
        <v>19.117945939999998</v>
      </c>
      <c r="N45" s="10">
        <v>51.352162999999997</v>
      </c>
      <c r="O45" s="4">
        <v>42.53171451</v>
      </c>
      <c r="P45" s="10">
        <v>0.90659237199999998</v>
      </c>
      <c r="Q45" s="12"/>
      <c r="R45" s="10">
        <v>20.01103904</v>
      </c>
      <c r="S45" s="12">
        <v>26.211920330000002</v>
      </c>
      <c r="T45" s="10">
        <v>32.509744769999998</v>
      </c>
      <c r="U45" s="12">
        <v>10.47080878</v>
      </c>
      <c r="V45" s="13">
        <v>5.7289070549999996</v>
      </c>
      <c r="W45" s="4">
        <v>21.60618899</v>
      </c>
      <c r="X45" s="13">
        <v>3.3851054999999998E-2</v>
      </c>
      <c r="Y45" s="4">
        <v>10.579304479999999</v>
      </c>
      <c r="Z45" s="13">
        <v>2.819519347</v>
      </c>
      <c r="AA45" s="14">
        <v>4.7660792560000003</v>
      </c>
      <c r="AB45" s="13">
        <v>1.6903902280000001</v>
      </c>
      <c r="AC45" s="14">
        <v>8.7169223930000008</v>
      </c>
      <c r="AD45" s="13">
        <v>0.77298326699999997</v>
      </c>
      <c r="AE45" s="14">
        <v>5.3937086760000001</v>
      </c>
      <c r="AF45" s="13">
        <v>9.7738971786016815E-2</v>
      </c>
      <c r="AG45" s="4">
        <v>6.083650190114068</v>
      </c>
      <c r="AH45" s="13">
        <v>21.466813636721518</v>
      </c>
      <c r="AI45" s="4">
        <v>0.39679777199999999</v>
      </c>
      <c r="AJ45" s="13">
        <v>1.0794288649999999</v>
      </c>
      <c r="AK45" s="14">
        <v>0.474906944</v>
      </c>
      <c r="AL45" s="13">
        <v>3.1122516120000001</v>
      </c>
      <c r="AM45" s="14">
        <v>1.727930212</v>
      </c>
      <c r="AN45" s="13">
        <v>4.4896140850000004</v>
      </c>
      <c r="AO45" s="14">
        <v>2.0486398626061888</v>
      </c>
      <c r="AQ45" s="3"/>
      <c r="AR45" s="3"/>
      <c r="AS45">
        <v>40</v>
      </c>
      <c r="AT45" s="10">
        <v>45.669227929999998</v>
      </c>
      <c r="AU45" s="4">
        <v>92.609908750000002</v>
      </c>
      <c r="AV45" s="10">
        <v>40.423751109999998</v>
      </c>
      <c r="AW45" s="4">
        <v>9.6090628999999997E-2</v>
      </c>
      <c r="AX45" s="10">
        <v>4.664342854</v>
      </c>
      <c r="AY45" s="12">
        <v>15.970953160000001</v>
      </c>
      <c r="AZ45" s="10">
        <v>6.2486215999999997E-2</v>
      </c>
      <c r="BA45" s="12">
        <v>1.4714899E-2</v>
      </c>
      <c r="BB45" s="10">
        <v>21.537833070000001</v>
      </c>
      <c r="BC45" s="12">
        <v>16.121269760000001</v>
      </c>
      <c r="BD45" s="10">
        <v>17.229264019999999</v>
      </c>
      <c r="BE45" s="4">
        <v>99.499960119999997</v>
      </c>
      <c r="BF45" s="10">
        <v>14.945664089999999</v>
      </c>
      <c r="BG45" s="4">
        <v>6.0017992549999999</v>
      </c>
      <c r="BH45" s="10">
        <v>13.57003078</v>
      </c>
      <c r="BI45" s="12">
        <v>30.290976029999999</v>
      </c>
      <c r="BJ45" s="10">
        <v>28.10018415</v>
      </c>
      <c r="BK45" s="12">
        <v>4.151814162</v>
      </c>
      <c r="BL45" s="10">
        <v>27.115721369999999</v>
      </c>
      <c r="BM45" s="12">
        <v>24.031045590000002</v>
      </c>
      <c r="BN45" s="13">
        <v>0.103199174</v>
      </c>
      <c r="BO45" s="4">
        <v>4.40203275</v>
      </c>
      <c r="BP45" s="13">
        <v>0.172844954</v>
      </c>
      <c r="BQ45" s="4">
        <v>1.5504420800000001</v>
      </c>
      <c r="BR45" s="13">
        <v>0.188679245</v>
      </c>
      <c r="BS45" s="14">
        <v>0.27866914399999998</v>
      </c>
      <c r="BT45" s="13">
        <v>2.6726953029999998</v>
      </c>
      <c r="BU45" s="14">
        <v>25.952069999999999</v>
      </c>
      <c r="BV45" s="13">
        <v>1.298199272</v>
      </c>
      <c r="BW45" s="14">
        <v>6.7447064140000004</v>
      </c>
      <c r="BX45" s="13">
        <v>2.9850384339999998</v>
      </c>
      <c r="BY45" s="4">
        <v>1.206434316</v>
      </c>
      <c r="BZ45" s="13">
        <v>10.448349820000001</v>
      </c>
      <c r="CA45" s="4">
        <v>6.5307743049999996</v>
      </c>
      <c r="CB45" s="13">
        <v>4.7356027789999997</v>
      </c>
      <c r="CC45" s="14">
        <v>8.6598801000000003E-2</v>
      </c>
      <c r="CD45" s="13">
        <v>1.749355577</v>
      </c>
      <c r="CE45" s="14">
        <v>0.20011357799999999</v>
      </c>
      <c r="CF45" s="13">
        <v>1.413311005</v>
      </c>
      <c r="CG45" s="14">
        <v>19.255955060000002</v>
      </c>
    </row>
    <row r="46" spans="1:85" x14ac:dyDescent="0.25">
      <c r="A46">
        <v>41</v>
      </c>
      <c r="B46" s="10">
        <v>18.988084499999999</v>
      </c>
      <c r="C46" s="4">
        <v>22.72759512</v>
      </c>
      <c r="D46" s="10">
        <v>28.487254400000001</v>
      </c>
      <c r="E46" s="4">
        <v>64.841978530000006</v>
      </c>
      <c r="F46" s="10">
        <v>4.0414547699999996</v>
      </c>
      <c r="G46" s="12">
        <v>26.20555976</v>
      </c>
      <c r="H46" s="10"/>
      <c r="I46" s="12">
        <v>15.87708067</v>
      </c>
      <c r="J46" s="10">
        <v>41.959967800000001</v>
      </c>
      <c r="K46" s="12">
        <v>86.149812249999997</v>
      </c>
      <c r="L46" s="10">
        <v>22.51009496</v>
      </c>
      <c r="M46" s="4">
        <v>18.58942206</v>
      </c>
      <c r="N46" s="10">
        <v>46.428727209999998</v>
      </c>
      <c r="O46" s="4">
        <v>37.74183</v>
      </c>
      <c r="P46" s="10">
        <v>20.136814919999999</v>
      </c>
      <c r="Q46" s="12"/>
      <c r="R46" s="10">
        <v>22.075321200000001</v>
      </c>
      <c r="S46" s="12">
        <v>23.656061009999998</v>
      </c>
      <c r="T46" s="10">
        <v>0.19221463499999999</v>
      </c>
      <c r="U46" s="12">
        <v>19.426486730000001</v>
      </c>
      <c r="V46" s="13">
        <v>5.9132044429999997</v>
      </c>
      <c r="W46" s="4">
        <v>7.3163881479999997</v>
      </c>
      <c r="X46" s="13">
        <v>1.2223694E-2</v>
      </c>
      <c r="Y46" s="4">
        <v>11.096698310000001</v>
      </c>
      <c r="Z46" s="13">
        <v>14.578216879999999</v>
      </c>
      <c r="AA46" s="14">
        <v>3.4703411790000001</v>
      </c>
      <c r="AB46" s="13">
        <v>0.20129724900000001</v>
      </c>
      <c r="AC46" s="14">
        <v>8.6087814500000004</v>
      </c>
      <c r="AD46" s="13">
        <v>25.582783039999999</v>
      </c>
      <c r="AE46" s="14">
        <v>1.4615189660000001</v>
      </c>
      <c r="AF46" s="13">
        <v>0.37552462999779102</v>
      </c>
      <c r="AG46" s="4">
        <v>0.64779608505844244</v>
      </c>
      <c r="AH46" s="13">
        <v>39.579338028059659</v>
      </c>
      <c r="AI46" s="4">
        <v>3.5697899980000001</v>
      </c>
      <c r="AJ46" s="13">
        <v>1.910068616</v>
      </c>
      <c r="AK46" s="14">
        <v>0.71438199199999997</v>
      </c>
      <c r="AL46" s="13">
        <v>26.013795989999998</v>
      </c>
      <c r="AM46" s="14">
        <v>2.8144744400000001</v>
      </c>
      <c r="AN46" s="13">
        <v>2.2003294580000001</v>
      </c>
      <c r="AO46" s="14">
        <v>2.8713599449199618</v>
      </c>
      <c r="AQ46" s="3"/>
      <c r="AR46" s="3"/>
      <c r="AS46">
        <v>41</v>
      </c>
      <c r="AT46" s="10">
        <v>5.834461492</v>
      </c>
      <c r="AU46" s="4">
        <v>12.91433627</v>
      </c>
      <c r="AV46" s="10">
        <v>36.439562909999999</v>
      </c>
      <c r="AW46" s="4">
        <v>48.731146299999999</v>
      </c>
      <c r="AX46" s="10">
        <v>5.8978641119999997</v>
      </c>
      <c r="AY46" s="12">
        <v>86.81473647</v>
      </c>
      <c r="AZ46" s="10">
        <v>8.8363267580000002</v>
      </c>
      <c r="BA46" s="12">
        <v>0.459130117</v>
      </c>
      <c r="BB46" s="10">
        <v>22.74917821</v>
      </c>
      <c r="BC46" s="12">
        <v>1.9984210010000001</v>
      </c>
      <c r="BD46" s="10">
        <v>0.22744848300000001</v>
      </c>
      <c r="BE46" s="4">
        <v>32.20079569</v>
      </c>
      <c r="BF46" s="10">
        <v>49.327464550000002</v>
      </c>
      <c r="BG46" s="4">
        <v>57.24914742</v>
      </c>
      <c r="BH46" s="10">
        <v>1.0392783830000001</v>
      </c>
      <c r="BI46" s="12">
        <v>3.8327742009999999</v>
      </c>
      <c r="BJ46" s="10">
        <v>9.0368468869999994</v>
      </c>
      <c r="BK46" s="12">
        <v>6.1355966999999997E-2</v>
      </c>
      <c r="BL46" s="10">
        <v>27.05495732</v>
      </c>
      <c r="BM46" s="12">
        <v>99.165084730000004</v>
      </c>
      <c r="BN46" s="13">
        <v>16.336807749999998</v>
      </c>
      <c r="BO46" s="4">
        <v>4.2206110819999996</v>
      </c>
      <c r="BP46" s="13">
        <v>1.1599134000000001E-2</v>
      </c>
      <c r="BQ46" s="4">
        <v>1.2796071630000001</v>
      </c>
      <c r="BR46" s="13">
        <v>2.00857507</v>
      </c>
      <c r="BS46" s="14">
        <v>20.242838169999999</v>
      </c>
      <c r="BT46" s="13">
        <v>1.2727623349999999</v>
      </c>
      <c r="BU46" s="14">
        <v>5.2960130000000003</v>
      </c>
      <c r="BV46" s="13">
        <v>3.5729933659999999</v>
      </c>
      <c r="BW46" s="14">
        <v>10.14184292</v>
      </c>
      <c r="BX46" s="13">
        <v>2.461974391</v>
      </c>
      <c r="BY46" s="4">
        <v>0.71153275999999999</v>
      </c>
      <c r="BZ46" s="13">
        <v>18.078733419999999</v>
      </c>
      <c r="CA46" s="4">
        <v>0.11088084300000001</v>
      </c>
      <c r="CB46" s="13">
        <v>18.158950300000001</v>
      </c>
      <c r="CC46" s="14">
        <v>9.2497322390000001</v>
      </c>
      <c r="CD46" s="13">
        <v>1.362476123</v>
      </c>
      <c r="CE46" s="14">
        <v>0.62763830300000001</v>
      </c>
      <c r="CF46" s="13">
        <v>0.86577501800000001</v>
      </c>
      <c r="CG46" s="14">
        <v>17.610195480000002</v>
      </c>
    </row>
    <row r="47" spans="1:85" x14ac:dyDescent="0.25">
      <c r="A47">
        <v>42</v>
      </c>
      <c r="B47" s="10">
        <v>15.84284903</v>
      </c>
      <c r="C47" s="4">
        <v>17.500656930000002</v>
      </c>
      <c r="D47" s="10">
        <v>92.537313429999998</v>
      </c>
      <c r="E47" s="4">
        <v>51.255425090000003</v>
      </c>
      <c r="F47" s="10">
        <v>58.095195369999999</v>
      </c>
      <c r="G47" s="12">
        <v>26.019851119999998</v>
      </c>
      <c r="H47" s="10"/>
      <c r="I47" s="12">
        <v>12.81588696</v>
      </c>
      <c r="J47" s="10">
        <v>40.54476863</v>
      </c>
      <c r="K47" s="12">
        <v>21.297941569999999</v>
      </c>
      <c r="L47" s="10">
        <v>24.513608040000001</v>
      </c>
      <c r="M47" s="4">
        <v>32.305785350000001</v>
      </c>
      <c r="N47" s="10">
        <v>44.267080489999998</v>
      </c>
      <c r="O47" s="4">
        <v>9.4684084980000005</v>
      </c>
      <c r="P47" s="10">
        <v>10.79013771</v>
      </c>
      <c r="Q47" s="12"/>
      <c r="R47" s="10">
        <v>20.93780799</v>
      </c>
      <c r="S47" s="12">
        <v>23.409823209999999</v>
      </c>
      <c r="T47" s="10">
        <v>44.624799889999998</v>
      </c>
      <c r="U47" s="12">
        <v>6.9869058820000003</v>
      </c>
      <c r="V47" s="13">
        <v>3.993200227</v>
      </c>
      <c r="W47" s="4">
        <v>10.32628869</v>
      </c>
      <c r="X47" s="13">
        <v>3.3229491E-2</v>
      </c>
      <c r="Y47" s="4">
        <v>10.84017425</v>
      </c>
      <c r="Z47" s="13">
        <v>10.692818859999999</v>
      </c>
      <c r="AA47" s="14">
        <v>3.3285291460000002</v>
      </c>
      <c r="AB47" s="13">
        <v>3.1648438649999999</v>
      </c>
      <c r="AC47" s="14">
        <v>20.696433590000002</v>
      </c>
      <c r="AD47" s="13">
        <v>5.3093176980000001</v>
      </c>
      <c r="AE47" s="14">
        <v>1.140378337</v>
      </c>
      <c r="AF47" s="13">
        <v>25.217452399353615</v>
      </c>
      <c r="AG47" s="4">
        <v>8.1190301249081553</v>
      </c>
      <c r="AH47" s="13">
        <v>2.3580081812460669</v>
      </c>
      <c r="AI47" s="4">
        <v>1.546858515</v>
      </c>
      <c r="AJ47" s="13">
        <v>1.138542956</v>
      </c>
      <c r="AK47" s="14">
        <v>0.32042351600000002</v>
      </c>
      <c r="AL47" s="13">
        <v>8.2940859249999992</v>
      </c>
      <c r="AM47" s="14">
        <v>2.8936275170000001</v>
      </c>
      <c r="AN47" s="13">
        <v>1.493892563</v>
      </c>
      <c r="AO47" s="14">
        <v>2.533149259960831</v>
      </c>
      <c r="AQ47" s="3"/>
      <c r="AR47" s="3"/>
      <c r="AS47">
        <v>42</v>
      </c>
      <c r="AT47" s="10">
        <v>8.6493438729999994</v>
      </c>
      <c r="AU47" s="4">
        <v>86.366967990000006</v>
      </c>
      <c r="AV47" s="10">
        <v>23.723503099999999</v>
      </c>
      <c r="AW47" s="4">
        <v>23.443391250000001</v>
      </c>
      <c r="AX47" s="10">
        <v>35.684558289999998</v>
      </c>
      <c r="AY47" s="12">
        <v>16.81643132</v>
      </c>
      <c r="AZ47" s="10">
        <v>67.082256099999995</v>
      </c>
      <c r="BA47" s="12">
        <v>0.49223048000000003</v>
      </c>
      <c r="BB47" s="10">
        <v>25.242844059999999</v>
      </c>
      <c r="BC47" s="12">
        <v>4.8813532149999999</v>
      </c>
      <c r="BD47" s="10">
        <v>5.8801705950000001</v>
      </c>
      <c r="BE47" s="4">
        <v>23.768553480000001</v>
      </c>
      <c r="BF47" s="10">
        <v>4.6102142959999997</v>
      </c>
      <c r="BG47" s="4">
        <v>62.890295260000002</v>
      </c>
      <c r="BH47" s="10">
        <v>7.0159581270000002</v>
      </c>
      <c r="BI47" s="12">
        <v>17.642308679999999</v>
      </c>
      <c r="BJ47" s="10">
        <v>11.68941422</v>
      </c>
      <c r="BK47" s="12">
        <v>10.335055840000001</v>
      </c>
      <c r="BL47" s="10">
        <v>21.914599259999999</v>
      </c>
      <c r="BM47" s="12">
        <v>26.91102841</v>
      </c>
      <c r="BN47" s="13">
        <v>1.7565141440000001</v>
      </c>
      <c r="BO47" s="4">
        <v>2.4999251519999999</v>
      </c>
      <c r="BP47" s="13">
        <v>7.3637702999999999E-2</v>
      </c>
      <c r="BQ47" s="4">
        <v>2.1974870370000001</v>
      </c>
      <c r="BR47" s="13">
        <v>4.8722235490000001</v>
      </c>
      <c r="BS47" s="14">
        <v>13.92860889</v>
      </c>
      <c r="BT47" s="13">
        <v>2.7776920469999999</v>
      </c>
      <c r="BU47" s="14">
        <v>9.9056599999999992</v>
      </c>
      <c r="BV47" s="13">
        <v>3.3444581370000002</v>
      </c>
      <c r="BW47" s="14">
        <v>0.232306401</v>
      </c>
      <c r="BX47" s="13">
        <v>5.1131333879999996</v>
      </c>
      <c r="BY47" s="4">
        <v>1.573900799</v>
      </c>
      <c r="BZ47" s="13">
        <v>11.859587039999999</v>
      </c>
      <c r="CA47" s="4">
        <v>0.83001650299999996</v>
      </c>
      <c r="CB47" s="13">
        <v>0.27359246399999998</v>
      </c>
      <c r="CC47" s="14">
        <v>8.6598801000000003E-2</v>
      </c>
      <c r="CD47" s="13">
        <v>1.427097361</v>
      </c>
      <c r="CE47" s="14">
        <v>8.4620050520000003</v>
      </c>
      <c r="CF47" s="13">
        <v>0.51630340600000002</v>
      </c>
      <c r="CG47" s="14">
        <v>10.99869361</v>
      </c>
    </row>
    <row r="48" spans="1:85" x14ac:dyDescent="0.25">
      <c r="A48">
        <v>43</v>
      </c>
      <c r="B48" s="10">
        <v>90.838822320000006</v>
      </c>
      <c r="C48" s="4">
        <v>12.645216749999999</v>
      </c>
      <c r="D48" s="10">
        <v>89.495638979999995</v>
      </c>
      <c r="E48" s="4">
        <v>56.678603510000002</v>
      </c>
      <c r="F48" s="10">
        <v>62.63234147</v>
      </c>
      <c r="G48" s="12">
        <v>89.79987088</v>
      </c>
      <c r="H48" s="10"/>
      <c r="I48" s="12">
        <v>4.4218831869999997</v>
      </c>
      <c r="J48" s="10">
        <v>98.770015000000001</v>
      </c>
      <c r="K48" s="12">
        <v>17.867745849999999</v>
      </c>
      <c r="L48" s="10">
        <v>22.4492166</v>
      </c>
      <c r="M48" s="4">
        <v>32.43716809</v>
      </c>
      <c r="N48" s="10">
        <v>17.434392169999999</v>
      </c>
      <c r="O48" s="4">
        <v>8.7786628170000007</v>
      </c>
      <c r="P48" s="10">
        <v>18.48554111</v>
      </c>
      <c r="Q48" s="12"/>
      <c r="R48" s="10">
        <v>20.599026930000001</v>
      </c>
      <c r="S48" s="12">
        <v>49.728817800000002</v>
      </c>
      <c r="T48" s="10">
        <v>4.5385536340000003</v>
      </c>
      <c r="U48" s="12">
        <v>7.0249481319999996</v>
      </c>
      <c r="V48" s="13">
        <v>6.9315667469999998</v>
      </c>
      <c r="W48" s="4">
        <v>3.4489596999999997E-2</v>
      </c>
      <c r="X48" s="13">
        <v>22.275026830000002</v>
      </c>
      <c r="Y48" s="4">
        <v>8.7155235579999992</v>
      </c>
      <c r="Z48" s="13">
        <v>10.720221970000001</v>
      </c>
      <c r="AA48" s="14">
        <v>3.1403790869999999</v>
      </c>
      <c r="AB48" s="13">
        <v>3.3574766500000002</v>
      </c>
      <c r="AC48" s="14">
        <v>7.9305534609999997</v>
      </c>
      <c r="AD48" s="13">
        <v>8.9963121350000002</v>
      </c>
      <c r="AE48" s="14">
        <v>5.5594291819999997</v>
      </c>
      <c r="AF48" s="13">
        <v>25.511557802906122</v>
      </c>
      <c r="AG48" s="4">
        <v>3.8443170964660935</v>
      </c>
      <c r="AH48" s="13">
        <v>6.8518467437177613</v>
      </c>
      <c r="AI48" s="4">
        <v>0.51429994199999995</v>
      </c>
      <c r="AJ48" s="13">
        <v>0.21164793500000001</v>
      </c>
      <c r="AK48" s="14">
        <v>0.32126168199999999</v>
      </c>
      <c r="AL48" s="13">
        <v>3.2658656559999999</v>
      </c>
      <c r="AM48" s="14">
        <v>2.8901029220000001</v>
      </c>
      <c r="AN48" s="13">
        <v>2.4661168689999999</v>
      </c>
      <c r="AO48" s="14">
        <v>2.2650578610347494</v>
      </c>
      <c r="AQ48" s="3"/>
      <c r="AR48" s="3"/>
      <c r="AS48">
        <v>43</v>
      </c>
      <c r="AT48" s="10">
        <v>23.09182032</v>
      </c>
      <c r="AU48" s="4">
        <v>12.91433627</v>
      </c>
      <c r="AV48" s="10">
        <v>15.228494319999999</v>
      </c>
      <c r="AW48" s="4">
        <v>22.667706930000001</v>
      </c>
      <c r="AX48" s="10">
        <v>35.494939100000003</v>
      </c>
      <c r="AY48" s="12">
        <v>3.056524773</v>
      </c>
      <c r="AZ48" s="10">
        <v>25.787583380000001</v>
      </c>
      <c r="BA48" s="12">
        <v>5.5209561679999997</v>
      </c>
      <c r="BB48" s="10">
        <v>27.635475270000001</v>
      </c>
      <c r="BC48" s="12">
        <v>13.755023899999999</v>
      </c>
      <c r="BD48" s="10">
        <v>0.73374662599999996</v>
      </c>
      <c r="BE48" s="4">
        <v>3.9497241220000001</v>
      </c>
      <c r="BF48" s="10">
        <v>2.7153924900000002</v>
      </c>
      <c r="BG48" s="4">
        <v>10.89150109</v>
      </c>
      <c r="BH48" s="10">
        <v>5.8534085080000002</v>
      </c>
      <c r="BI48" s="12">
        <v>4.5470923360000004</v>
      </c>
      <c r="BJ48" s="10">
        <v>11.125038050000001</v>
      </c>
      <c r="BK48" s="12">
        <v>2.2633593859999999</v>
      </c>
      <c r="BL48" s="10">
        <v>20.979497429999999</v>
      </c>
      <c r="BM48" s="12">
        <v>24.805303030000001</v>
      </c>
      <c r="BN48" s="13">
        <v>5.0513347020000001</v>
      </c>
      <c r="BO48" s="4">
        <v>3.478021112</v>
      </c>
      <c r="BP48" s="13">
        <v>1.2809018E-2</v>
      </c>
      <c r="BQ48" s="4">
        <v>2.5461699719999999</v>
      </c>
      <c r="BR48" s="13">
        <v>7.8781869210000002</v>
      </c>
      <c r="BS48" s="14">
        <v>16.17298997</v>
      </c>
      <c r="BT48" s="13">
        <v>4.4271730000000002E-2</v>
      </c>
      <c r="BU48" s="14">
        <v>20.804290000000002</v>
      </c>
      <c r="BV48" s="13">
        <v>4.5591556349999998</v>
      </c>
      <c r="BW48" s="14">
        <v>0.33928833200000003</v>
      </c>
      <c r="BX48" s="13">
        <v>7.0532328</v>
      </c>
      <c r="BY48" s="4">
        <v>1.6145951169999999</v>
      </c>
      <c r="BZ48" s="13">
        <v>1.8797230069999999</v>
      </c>
      <c r="CA48" s="4">
        <v>0.112075049</v>
      </c>
      <c r="CB48" s="13">
        <v>0.19875541299999999</v>
      </c>
      <c r="CC48" s="14">
        <v>9.2497322390000001</v>
      </c>
      <c r="CD48" s="13">
        <v>3.1390961000000002E-2</v>
      </c>
      <c r="CE48" s="14">
        <v>7.8533454379999998</v>
      </c>
      <c r="CF48" s="13">
        <v>0.29676977500000001</v>
      </c>
      <c r="CG48" s="14">
        <v>13.13380901</v>
      </c>
    </row>
    <row r="49" spans="1:85" x14ac:dyDescent="0.25">
      <c r="A49">
        <v>44</v>
      </c>
      <c r="B49" s="10">
        <v>17.627891049999999</v>
      </c>
      <c r="C49" s="4">
        <v>20.560103300000002</v>
      </c>
      <c r="D49" s="10">
        <v>78.692576489999993</v>
      </c>
      <c r="E49" s="4">
        <v>50.04887789</v>
      </c>
      <c r="F49" s="10">
        <v>59.388261669999999</v>
      </c>
      <c r="G49" s="12">
        <v>5.3447882609999997</v>
      </c>
      <c r="H49" s="10"/>
      <c r="I49" s="12">
        <v>5.1564205940000001</v>
      </c>
      <c r="J49" s="10">
        <v>14.13914347</v>
      </c>
      <c r="K49" s="12">
        <v>22.93080054</v>
      </c>
      <c r="L49" s="10">
        <v>24.77521325</v>
      </c>
      <c r="M49" s="4">
        <v>33.468758289999997</v>
      </c>
      <c r="N49" s="10">
        <v>17.360253589999999</v>
      </c>
      <c r="O49" s="4">
        <v>15.483546</v>
      </c>
      <c r="P49" s="10">
        <v>3.4413645289999999</v>
      </c>
      <c r="Q49" s="12"/>
      <c r="R49" s="10">
        <v>92.963848859999999</v>
      </c>
      <c r="S49" s="12">
        <v>7.8640210100000001</v>
      </c>
      <c r="T49" s="10">
        <v>0.86050492000000001</v>
      </c>
      <c r="U49" s="12">
        <v>66.361786409999993</v>
      </c>
      <c r="V49" s="13">
        <v>9.5532799050000001</v>
      </c>
      <c r="W49" s="4">
        <v>0.25774370499999999</v>
      </c>
      <c r="X49" s="13">
        <v>23.657949070000001</v>
      </c>
      <c r="Y49" s="4">
        <v>6.5965826080000003</v>
      </c>
      <c r="Z49" s="13">
        <v>1.2507948</v>
      </c>
      <c r="AA49" s="14">
        <v>3.0889096249999999</v>
      </c>
      <c r="AB49" s="13">
        <v>3.4776672639999999</v>
      </c>
      <c r="AC49" s="14">
        <v>5.2152780060000001</v>
      </c>
      <c r="AD49" s="13">
        <v>9.5565790659999994</v>
      </c>
      <c r="AE49" s="14">
        <v>0.81488933600000002</v>
      </c>
      <c r="AF49" s="13">
        <v>0.47908487103778236</v>
      </c>
      <c r="AG49" s="4">
        <v>8.7813379809625953</v>
      </c>
      <c r="AH49" s="13">
        <v>2.0272814156216512</v>
      </c>
      <c r="AI49" s="4">
        <v>1.5539758640000001</v>
      </c>
      <c r="AJ49" s="13">
        <v>0.91321922300000002</v>
      </c>
      <c r="AK49" s="14">
        <v>1.3525179860000001</v>
      </c>
      <c r="AL49" s="13">
        <v>6.8081326869999996</v>
      </c>
      <c r="AM49" s="14">
        <v>2.8626027139999999</v>
      </c>
      <c r="AN49" s="13">
        <v>7.6554161399999998</v>
      </c>
      <c r="AO49" s="14">
        <v>0.22105501813784764</v>
      </c>
      <c r="AQ49" s="3"/>
      <c r="AR49" s="3"/>
      <c r="AS49">
        <v>44</v>
      </c>
      <c r="AT49" s="10">
        <v>19.443962089999999</v>
      </c>
      <c r="AU49" s="4">
        <v>12.91433627</v>
      </c>
      <c r="AV49" s="10">
        <v>8.9291641000000005E-2</v>
      </c>
      <c r="AW49" s="4">
        <v>1.805786917</v>
      </c>
      <c r="AX49" s="10">
        <v>36.728647969999997</v>
      </c>
      <c r="AY49" s="12">
        <v>1.6809645259999999</v>
      </c>
      <c r="AZ49" s="10">
        <v>96.119599870000002</v>
      </c>
      <c r="BA49" s="12">
        <v>5.1866164299999999</v>
      </c>
      <c r="BB49" s="10">
        <v>31.8962276</v>
      </c>
      <c r="BC49" s="12">
        <v>23.20088273</v>
      </c>
      <c r="BD49" s="10">
        <v>34.883720930000003</v>
      </c>
      <c r="BE49" s="4">
        <v>6.0526727000000002E-2</v>
      </c>
      <c r="BF49" s="10">
        <v>27.979567920000001</v>
      </c>
      <c r="BG49" s="4">
        <v>10.56522176</v>
      </c>
      <c r="BH49" s="10">
        <v>6.3431223999999994E-2</v>
      </c>
      <c r="BI49" s="12">
        <v>7.6878490680000002</v>
      </c>
      <c r="BJ49" s="10">
        <v>11.19360094</v>
      </c>
      <c r="BK49" s="12">
        <v>4.2134418999999999E-2</v>
      </c>
      <c r="BL49" s="10">
        <v>21.9295559</v>
      </c>
      <c r="BM49" s="12">
        <v>2.315241372</v>
      </c>
      <c r="BN49" s="13">
        <v>0.83757421499999996</v>
      </c>
      <c r="BO49" s="4">
        <v>2.3301755489999998</v>
      </c>
      <c r="BP49" s="13">
        <v>3.766955829</v>
      </c>
      <c r="BQ49" s="4">
        <v>10.94587737</v>
      </c>
      <c r="BR49" s="13">
        <v>8.4415433219999993</v>
      </c>
      <c r="BS49" s="14">
        <v>17.39936599</v>
      </c>
      <c r="BT49" s="13">
        <v>4.5036610250000004</v>
      </c>
      <c r="BU49" s="14">
        <v>4.9164969999999997</v>
      </c>
      <c r="BV49" s="13">
        <v>1.0009217050000001</v>
      </c>
      <c r="BW49" s="14">
        <v>5.4935622000000003E-2</v>
      </c>
      <c r="BX49" s="13">
        <v>6.0614132290000002</v>
      </c>
      <c r="BY49" s="4">
        <v>1.5642380419999999</v>
      </c>
      <c r="BZ49" s="13">
        <v>5.1836829050000004</v>
      </c>
      <c r="CA49" s="4">
        <v>8.9466015999999995E-2</v>
      </c>
      <c r="CB49" s="13">
        <v>1.3951282000000001E-2</v>
      </c>
      <c r="CC49" s="14">
        <v>8.6598801000000003E-2</v>
      </c>
      <c r="CD49" s="13">
        <v>6.6359207360000001</v>
      </c>
      <c r="CE49" s="14">
        <v>8.5495243530000007</v>
      </c>
      <c r="CF49" s="13">
        <v>20.337973389999998</v>
      </c>
      <c r="CG49" s="14">
        <v>0.55987558299999995</v>
      </c>
    </row>
    <row r="50" spans="1:85" x14ac:dyDescent="0.25">
      <c r="A50">
        <v>45</v>
      </c>
      <c r="B50" s="10">
        <v>25.796641600000001</v>
      </c>
      <c r="C50" s="4">
        <v>16.6798553</v>
      </c>
      <c r="D50" s="10">
        <v>27.139160969999999</v>
      </c>
      <c r="E50" s="4">
        <v>30.070601799999999</v>
      </c>
      <c r="F50" s="10">
        <v>58.988964039999999</v>
      </c>
      <c r="G50" s="12">
        <v>10.768470819999999</v>
      </c>
      <c r="H50" s="10"/>
      <c r="I50" s="12">
        <v>1.3369667E-2</v>
      </c>
      <c r="J50" s="10">
        <v>25.547984289999999</v>
      </c>
      <c r="K50" s="12">
        <v>96.288873530000004</v>
      </c>
      <c r="L50" s="10">
        <v>24.967860760000001</v>
      </c>
      <c r="M50" s="4">
        <v>33.670132410000001</v>
      </c>
      <c r="N50" s="10">
        <v>17.135308850000001</v>
      </c>
      <c r="O50" s="4">
        <v>17.347355839999999</v>
      </c>
      <c r="P50" s="10">
        <v>33.663587730000003</v>
      </c>
      <c r="Q50" s="12"/>
      <c r="R50" s="10">
        <v>25.794477629999999</v>
      </c>
      <c r="S50" s="12">
        <v>52.051759429999997</v>
      </c>
      <c r="T50" s="10">
        <v>23.519351700000001</v>
      </c>
      <c r="U50" s="12">
        <v>15.01128168</v>
      </c>
      <c r="V50" s="13">
        <v>3.0011999999999999E-3</v>
      </c>
      <c r="W50" s="4">
        <v>0.21405674599999999</v>
      </c>
      <c r="X50" s="13">
        <v>9.4499294779999996</v>
      </c>
      <c r="Y50" s="4">
        <v>6.4366710539999996</v>
      </c>
      <c r="Z50" s="13">
        <v>4.8976597389999998</v>
      </c>
      <c r="AA50" s="14">
        <v>3.344274478</v>
      </c>
      <c r="AB50" s="13">
        <v>3.659493876</v>
      </c>
      <c r="AC50" s="14">
        <v>4.0073907699999998</v>
      </c>
      <c r="AD50" s="13">
        <v>2.5524673849999999</v>
      </c>
      <c r="AE50" s="14">
        <v>4.3455050179999999</v>
      </c>
      <c r="AF50" s="13">
        <v>0.38382437897169264</v>
      </c>
      <c r="AG50" s="4">
        <v>7.3853989813242782</v>
      </c>
      <c r="AH50" s="13">
        <v>6.3361448261674553</v>
      </c>
      <c r="AI50" s="4">
        <v>1.6188604360000001</v>
      </c>
      <c r="AJ50" s="13">
        <v>5.0904709749999997</v>
      </c>
      <c r="AK50" s="14">
        <v>0.49048459900000002</v>
      </c>
      <c r="AL50" s="13">
        <v>5.0435413640000002</v>
      </c>
      <c r="AM50" s="14">
        <v>9.1461175239999992</v>
      </c>
      <c r="AN50" s="13">
        <v>1.6286038570000001</v>
      </c>
      <c r="AO50" s="14">
        <v>0.26915070336648655</v>
      </c>
      <c r="AQ50" s="3"/>
      <c r="AR50" s="3"/>
      <c r="AS50">
        <v>45</v>
      </c>
      <c r="AT50" s="10">
        <v>17.714044040000001</v>
      </c>
      <c r="AU50" s="4">
        <v>44.091852529999997</v>
      </c>
      <c r="AV50" s="10">
        <v>54.21348613</v>
      </c>
      <c r="AW50" s="4">
        <v>85.039993170000002</v>
      </c>
      <c r="AX50" s="10">
        <v>36.166207219999997</v>
      </c>
      <c r="AY50" s="12">
        <v>17.174320519999998</v>
      </c>
      <c r="AZ50" s="10">
        <v>32.140107780000001</v>
      </c>
      <c r="BA50" s="12">
        <v>27.447390510000002</v>
      </c>
      <c r="BB50" s="10">
        <v>27.64655162</v>
      </c>
      <c r="BC50" s="12">
        <v>18.563483089999998</v>
      </c>
      <c r="BD50" s="10">
        <v>40.369105570000002</v>
      </c>
      <c r="BE50" s="4">
        <v>26.60853221</v>
      </c>
      <c r="BF50" s="10">
        <v>29.786711709999999</v>
      </c>
      <c r="BG50" s="4">
        <v>3.8479115250000002</v>
      </c>
      <c r="BH50" s="10">
        <v>11.15203329</v>
      </c>
      <c r="BI50" s="12">
        <v>24.831571140000001</v>
      </c>
      <c r="BJ50" s="10">
        <v>9.2964308389999992</v>
      </c>
      <c r="BK50" s="12">
        <v>0.37475949800000002</v>
      </c>
      <c r="BL50" s="10">
        <v>5.1419187600000003</v>
      </c>
      <c r="BM50" s="12">
        <v>3.9978426480000002</v>
      </c>
      <c r="BN50" s="13">
        <v>0.55806087900000001</v>
      </c>
      <c r="BO50" s="4">
        <v>4.9209306770000003</v>
      </c>
      <c r="BP50" s="13">
        <v>4.0151161789999996</v>
      </c>
      <c r="BQ50" s="4">
        <v>10.673576049999999</v>
      </c>
      <c r="BR50" s="13">
        <v>3.9131929990000001</v>
      </c>
      <c r="BS50" s="14">
        <v>7.2627163079999999</v>
      </c>
      <c r="BT50" s="13">
        <v>3.7194473999999998E-2</v>
      </c>
      <c r="BU50" s="14">
        <v>9.0116569999999996</v>
      </c>
      <c r="BV50" s="13">
        <v>9.1655027999999999E-2</v>
      </c>
      <c r="BW50" s="14">
        <v>8.0254890000000002E-3</v>
      </c>
      <c r="BX50" s="13">
        <v>4.7032565450000003</v>
      </c>
      <c r="BY50" s="4">
        <v>1.3662601999999999E-2</v>
      </c>
      <c r="BZ50" s="13">
        <v>5.2292263610000003</v>
      </c>
      <c r="CA50" s="4">
        <v>8.0090175999999999E-2</v>
      </c>
      <c r="CB50" s="13">
        <v>1.6199578999999999E-2</v>
      </c>
      <c r="CC50" s="14">
        <v>17.658936010000001</v>
      </c>
      <c r="CD50" s="13">
        <v>4.5837216989999998</v>
      </c>
      <c r="CE50" s="14">
        <v>13.342302800000001</v>
      </c>
      <c r="CF50" s="13">
        <v>1.540913921</v>
      </c>
      <c r="CG50" s="14">
        <v>22.384758649999998</v>
      </c>
    </row>
    <row r="51" spans="1:85" x14ac:dyDescent="0.25">
      <c r="A51">
        <v>46</v>
      </c>
      <c r="B51" s="10">
        <v>1.334297458</v>
      </c>
      <c r="C51" s="4">
        <v>15.693951309999999</v>
      </c>
      <c r="D51" s="10">
        <v>18.915132109999998</v>
      </c>
      <c r="E51" s="4">
        <v>27.402008259999999</v>
      </c>
      <c r="F51" s="10">
        <v>46.350716650000003</v>
      </c>
      <c r="G51" s="12">
        <v>8.1810961080000002</v>
      </c>
      <c r="H51" s="10"/>
      <c r="I51" s="12">
        <v>0.51857487000000002</v>
      </c>
      <c r="J51" s="10">
        <v>24.994944220000001</v>
      </c>
      <c r="K51" s="12">
        <v>46.550707549999998</v>
      </c>
      <c r="L51" s="10">
        <v>25.005326329999999</v>
      </c>
      <c r="M51" s="4">
        <v>2.8041710969999998</v>
      </c>
      <c r="N51" s="10">
        <v>16.934610549999999</v>
      </c>
      <c r="O51" s="4">
        <v>10.2252095</v>
      </c>
      <c r="P51" s="10">
        <v>12.59577279</v>
      </c>
      <c r="Q51" s="12"/>
      <c r="R51" s="10">
        <v>27.480543470000001</v>
      </c>
      <c r="S51" s="12">
        <v>42.22227358</v>
      </c>
      <c r="T51" s="10">
        <v>20.790766949999998</v>
      </c>
      <c r="U51" s="12">
        <v>15.79722597</v>
      </c>
      <c r="V51" s="13">
        <v>8.1347643190000003</v>
      </c>
      <c r="W51" s="4">
        <v>1.6042574E-2</v>
      </c>
      <c r="X51" s="13">
        <v>3.9207760710000001</v>
      </c>
      <c r="Y51" s="4">
        <v>5.8545707580000004</v>
      </c>
      <c r="Z51" s="13">
        <v>8.4235508629999991</v>
      </c>
      <c r="AA51" s="14">
        <v>6.612562123</v>
      </c>
      <c r="AB51" s="13">
        <v>3.5066550799999998</v>
      </c>
      <c r="AC51" s="14">
        <v>2.5038198039999999</v>
      </c>
      <c r="AD51" s="13">
        <v>1.7279690839999999</v>
      </c>
      <c r="AE51" s="14">
        <v>0.84937399999999996</v>
      </c>
      <c r="AF51" s="13">
        <v>6.7155843972232825</v>
      </c>
      <c r="AG51" s="4">
        <v>1.7285318559556786</v>
      </c>
      <c r="AH51" s="13">
        <v>7.6231919094242313</v>
      </c>
      <c r="AI51" s="4">
        <v>44.148542679999998</v>
      </c>
      <c r="AJ51" s="13">
        <v>36.322938219999998</v>
      </c>
      <c r="AK51" s="14">
        <v>1.7321915139999999</v>
      </c>
      <c r="AL51" s="13">
        <v>8.4222287809999994</v>
      </c>
      <c r="AM51" s="14">
        <v>19.04726694</v>
      </c>
      <c r="AN51" s="13">
        <v>4.50328588</v>
      </c>
      <c r="AO51" s="14">
        <v>0.23580627607473245</v>
      </c>
      <c r="AQ51" s="3"/>
      <c r="AR51" s="3"/>
      <c r="AS51">
        <v>46</v>
      </c>
      <c r="AT51" s="10">
        <v>24.08770415</v>
      </c>
      <c r="AU51" s="4">
        <v>18.521462639999999</v>
      </c>
      <c r="AV51" s="10">
        <v>3.7337043329999999</v>
      </c>
      <c r="AW51" s="4">
        <v>41.49462149</v>
      </c>
      <c r="AX51" s="10">
        <v>35.749039689999996</v>
      </c>
      <c r="AY51" s="12">
        <v>16.53100246</v>
      </c>
      <c r="AZ51" s="10">
        <v>33.202045329999997</v>
      </c>
      <c r="BA51" s="12">
        <v>3.5620672999999998</v>
      </c>
      <c r="BB51" s="10">
        <v>13.68251257</v>
      </c>
      <c r="BC51" s="12">
        <v>1.9645039280000001</v>
      </c>
      <c r="BD51" s="10">
        <v>31.158541870000001</v>
      </c>
      <c r="BE51" s="4">
        <v>93.228272739999994</v>
      </c>
      <c r="BF51" s="10">
        <v>31.491006760000001</v>
      </c>
      <c r="BG51" s="4">
        <v>46.036545910000001</v>
      </c>
      <c r="BH51" s="10">
        <v>8.8601911639999997</v>
      </c>
      <c r="BI51" s="12">
        <v>21.902314059999998</v>
      </c>
      <c r="BJ51" s="10">
        <v>32.852294999999998</v>
      </c>
      <c r="BK51" s="12">
        <v>1.8383276340000001</v>
      </c>
      <c r="BL51" s="10">
        <v>3.1013489669999998</v>
      </c>
      <c r="BM51" s="12">
        <v>50.874517730000001</v>
      </c>
      <c r="BN51" s="13">
        <v>2.1110788020000002</v>
      </c>
      <c r="BO51" s="4">
        <v>6.0199072810000001</v>
      </c>
      <c r="BP51" s="13">
        <v>4.078047432</v>
      </c>
      <c r="BQ51" s="4">
        <v>5.8139793000000002E-2</v>
      </c>
      <c r="BR51" s="13">
        <v>9.5568175350000004</v>
      </c>
      <c r="BS51" s="14">
        <v>3.4808259590000001</v>
      </c>
      <c r="BT51" s="13">
        <v>8.4165843000000004E-2</v>
      </c>
      <c r="BU51" s="14">
        <v>11.324719999999999</v>
      </c>
      <c r="BV51" s="13">
        <v>0.86794792300000001</v>
      </c>
      <c r="BW51" s="14">
        <v>1.8114097520000001</v>
      </c>
      <c r="BX51" s="13">
        <v>4.212345236</v>
      </c>
      <c r="BY51" s="4">
        <v>2.9376373340000002</v>
      </c>
      <c r="BZ51" s="13">
        <v>5.7895108349999997</v>
      </c>
      <c r="CA51" s="4">
        <v>92.751823680000001</v>
      </c>
      <c r="CB51" s="13">
        <v>2.6172138000000001E-2</v>
      </c>
      <c r="CC51" s="14">
        <v>0.44517287700000002</v>
      </c>
      <c r="CD51" s="13">
        <v>7.2041823809999999</v>
      </c>
      <c r="CE51" s="14">
        <v>16.494502560000001</v>
      </c>
      <c r="CF51" s="13">
        <v>1.5412427280000001</v>
      </c>
      <c r="CG51" s="14">
        <v>2.2328905E-2</v>
      </c>
    </row>
    <row r="52" spans="1:85" x14ac:dyDescent="0.25">
      <c r="A52">
        <v>47</v>
      </c>
      <c r="B52" s="10">
        <v>12.42309528</v>
      </c>
      <c r="C52" s="4">
        <v>17.29423942</v>
      </c>
      <c r="D52" s="10">
        <v>27.184265010000001</v>
      </c>
      <c r="E52" s="4">
        <v>37.196414310000002</v>
      </c>
      <c r="F52" s="10">
        <v>46.476668680000003</v>
      </c>
      <c r="G52" s="12">
        <v>96.138482019999998</v>
      </c>
      <c r="H52" s="10"/>
      <c r="I52" s="12">
        <v>1.952608678</v>
      </c>
      <c r="J52" s="10">
        <v>30.49152685</v>
      </c>
      <c r="K52" s="12">
        <v>71.656979140000004</v>
      </c>
      <c r="L52" s="10">
        <v>25.08118554</v>
      </c>
      <c r="M52" s="4">
        <v>18.280781579999999</v>
      </c>
      <c r="N52" s="10">
        <v>23.2824794</v>
      </c>
      <c r="O52" s="4">
        <v>10.853880419999999</v>
      </c>
      <c r="P52" s="10">
        <v>33.608486300000003</v>
      </c>
      <c r="Q52" s="12"/>
      <c r="R52" s="10">
        <v>26.752448009999998</v>
      </c>
      <c r="S52" s="12">
        <v>14.116107319999999</v>
      </c>
      <c r="T52" s="10">
        <v>13.26842982</v>
      </c>
      <c r="U52" s="12">
        <v>15.299684539999999</v>
      </c>
      <c r="V52" s="13">
        <v>1.812312785</v>
      </c>
      <c r="W52" s="4">
        <v>1.0973525E-2</v>
      </c>
      <c r="X52" s="13">
        <v>2.3286467489999998</v>
      </c>
      <c r="Y52" s="4">
        <v>6.3213538419999997</v>
      </c>
      <c r="Z52" s="13">
        <v>4.367918542</v>
      </c>
      <c r="AA52" s="14">
        <v>4.818411029</v>
      </c>
      <c r="AB52" s="13">
        <v>3.3973105669999999</v>
      </c>
      <c r="AC52" s="14">
        <v>4.8240438680000004</v>
      </c>
      <c r="AD52" s="13">
        <v>7.6753012439999999</v>
      </c>
      <c r="AE52" s="14">
        <v>1.190547056</v>
      </c>
      <c r="AF52" s="13">
        <v>5.4658483260016331</v>
      </c>
      <c r="AG52" s="4">
        <v>0.99986113039855573</v>
      </c>
      <c r="AH52" s="13">
        <v>8.2968835429196286</v>
      </c>
      <c r="AI52" s="4">
        <v>0.46364886300000002</v>
      </c>
      <c r="AJ52" s="13">
        <v>13.83948159</v>
      </c>
      <c r="AK52" s="14">
        <v>11.17520813</v>
      </c>
      <c r="AL52" s="13">
        <v>8.4014493970000004</v>
      </c>
      <c r="AM52" s="14">
        <v>3.8659978499999998</v>
      </c>
      <c r="AN52" s="13">
        <v>2.390147851</v>
      </c>
      <c r="AO52" s="14">
        <v>8.4729008388171826E-3</v>
      </c>
      <c r="AQ52" s="3"/>
      <c r="AR52" s="3"/>
      <c r="AS52">
        <v>47</v>
      </c>
      <c r="AT52" s="10">
        <v>23.217270970000001</v>
      </c>
      <c r="AU52" s="4">
        <v>44.091852529999997</v>
      </c>
      <c r="AV52" s="10">
        <v>28.783528100000002</v>
      </c>
      <c r="AW52" s="4">
        <v>0.76066525600000001</v>
      </c>
      <c r="AX52" s="10">
        <v>41.538753079999999</v>
      </c>
      <c r="AY52" s="12">
        <v>17.174320519999998</v>
      </c>
      <c r="AZ52" s="10">
        <v>30.041515520000001</v>
      </c>
      <c r="BA52" s="12">
        <v>22.082418919999999</v>
      </c>
      <c r="BB52" s="10">
        <v>23.772771299999999</v>
      </c>
      <c r="BC52" s="12">
        <v>2.768561064</v>
      </c>
      <c r="BD52" s="10">
        <v>31.909277540000001</v>
      </c>
      <c r="BE52" s="4">
        <v>26.74541408</v>
      </c>
      <c r="BF52" s="10">
        <v>20.654181940000001</v>
      </c>
      <c r="BG52" s="4">
        <v>47.66572352</v>
      </c>
      <c r="BH52" s="10">
        <v>28.670755</v>
      </c>
      <c r="BI52" s="12">
        <v>20.670198979999999</v>
      </c>
      <c r="BJ52" s="10">
        <v>32.62884863</v>
      </c>
      <c r="BK52" s="12">
        <v>0.32597386900000003</v>
      </c>
      <c r="BL52" s="10">
        <v>3.885178802</v>
      </c>
      <c r="BM52" s="12">
        <v>45.044679119999998</v>
      </c>
      <c r="BN52" s="13">
        <v>10.481105769999999</v>
      </c>
      <c r="BO52" s="4">
        <v>10.23792721</v>
      </c>
      <c r="BP52" s="13">
        <v>4.7530497599999997</v>
      </c>
      <c r="BQ52" s="4">
        <v>1.4855094339999999</v>
      </c>
      <c r="BR52" s="13">
        <v>4.0196911130000004</v>
      </c>
      <c r="BS52" s="14">
        <v>5.5977608959999996</v>
      </c>
      <c r="BT52" s="13">
        <v>0.118514617</v>
      </c>
      <c r="BU52" s="14">
        <v>6.3808319999999998</v>
      </c>
      <c r="BV52" s="13">
        <v>5.0181744139999998</v>
      </c>
      <c r="BW52" s="14">
        <v>0.48971869000000001</v>
      </c>
      <c r="BX52" s="13">
        <v>2.62444297</v>
      </c>
      <c r="BY52" s="4">
        <v>0.66508461900000004</v>
      </c>
      <c r="BZ52" s="13">
        <v>4.6259598710000001</v>
      </c>
      <c r="CA52" s="4">
        <v>10.513011150000001</v>
      </c>
      <c r="CB52" s="13">
        <v>2.7307482000000001E-2</v>
      </c>
      <c r="CC52" s="14">
        <v>0.26274849500000003</v>
      </c>
      <c r="CD52" s="13">
        <v>4.7216394509999997</v>
      </c>
      <c r="CE52" s="14">
        <v>7.4011133899999999</v>
      </c>
      <c r="CF52" s="13">
        <v>2.074931013</v>
      </c>
      <c r="CG52" s="14">
        <v>1.4218682999999999E-2</v>
      </c>
    </row>
    <row r="53" spans="1:85" x14ac:dyDescent="0.25">
      <c r="A53">
        <v>48</v>
      </c>
      <c r="B53" s="10">
        <v>94.079762799999997</v>
      </c>
      <c r="C53" s="4">
        <v>14.10800386</v>
      </c>
      <c r="D53" s="10">
        <v>25.916091340000001</v>
      </c>
      <c r="E53" s="4">
        <v>36.182672429999997</v>
      </c>
      <c r="F53" s="10">
        <v>46.864919190000002</v>
      </c>
      <c r="G53" s="12">
        <v>15.551554210000001</v>
      </c>
      <c r="H53" s="10"/>
      <c r="I53" s="12">
        <v>1.3269562640000001</v>
      </c>
      <c r="J53" s="10">
        <v>24.376923739999999</v>
      </c>
      <c r="K53" s="12">
        <v>11.25989068</v>
      </c>
      <c r="L53" s="10">
        <v>25.135858209999999</v>
      </c>
      <c r="M53" s="4">
        <v>15.499501240000001</v>
      </c>
      <c r="N53" s="10">
        <v>17.973670200000001</v>
      </c>
      <c r="O53" s="4">
        <v>42.662933670000001</v>
      </c>
      <c r="P53" s="10">
        <v>39.831028420000003</v>
      </c>
      <c r="Q53" s="12"/>
      <c r="R53" s="10">
        <v>27.679711059999999</v>
      </c>
      <c r="S53" s="12">
        <v>55.783656579999999</v>
      </c>
      <c r="T53" s="10">
        <v>21.206599860000001</v>
      </c>
      <c r="U53" s="12">
        <v>12.48479843</v>
      </c>
      <c r="V53" s="13">
        <v>1.153152137</v>
      </c>
      <c r="W53" s="4">
        <v>1.1682602E-2</v>
      </c>
      <c r="X53" s="13">
        <v>2.1521521520000002</v>
      </c>
      <c r="Y53" s="4">
        <v>6.3627531289999997</v>
      </c>
      <c r="Z53" s="13">
        <v>4.2614830159999997</v>
      </c>
      <c r="AA53" s="14">
        <v>4.9378204429999997</v>
      </c>
      <c r="AB53" s="13">
        <v>2.8924491520000002</v>
      </c>
      <c r="AC53" s="14">
        <v>4.3025625009999997</v>
      </c>
      <c r="AD53" s="13">
        <v>10.87555193</v>
      </c>
      <c r="AE53" s="14">
        <v>2.281331432</v>
      </c>
      <c r="AF53" s="13">
        <v>7.4342825072704493</v>
      </c>
      <c r="AG53" s="4">
        <v>3.0993042378241618</v>
      </c>
      <c r="AH53" s="13">
        <v>13.94842057636728</v>
      </c>
      <c r="AI53" s="4">
        <v>0.49178693699999998</v>
      </c>
      <c r="AJ53" s="13">
        <v>15.38525433</v>
      </c>
      <c r="AK53" s="14">
        <v>9.7631454860000009</v>
      </c>
      <c r="AL53" s="13">
        <v>7.6789567500000002</v>
      </c>
      <c r="AM53" s="14">
        <v>1.5934001179999999</v>
      </c>
      <c r="AN53" s="13">
        <v>1.5884716139999999</v>
      </c>
      <c r="AO53" s="14">
        <v>0.11807842893542975</v>
      </c>
      <c r="AQ53" s="3"/>
      <c r="AR53" s="3"/>
      <c r="AS53">
        <v>48</v>
      </c>
      <c r="AT53" s="10">
        <v>24.47411627</v>
      </c>
      <c r="AU53" s="4">
        <v>19.255621609999999</v>
      </c>
      <c r="AV53" s="10">
        <v>28.786228449999999</v>
      </c>
      <c r="AW53" s="4">
        <v>14.46159566</v>
      </c>
      <c r="AX53" s="10">
        <v>0.55574076299999997</v>
      </c>
      <c r="AY53" s="12">
        <v>16.53100246</v>
      </c>
      <c r="AZ53" s="10">
        <v>8.4387667359999998</v>
      </c>
      <c r="BA53" s="12">
        <v>2.8571931859999999</v>
      </c>
      <c r="BB53" s="10">
        <v>18.546754450000002</v>
      </c>
      <c r="BC53" s="12">
        <v>14.619483539999999</v>
      </c>
      <c r="BD53" s="10">
        <v>16.288665269999999</v>
      </c>
      <c r="BE53" s="4">
        <v>23.67031789</v>
      </c>
      <c r="BF53" s="10">
        <v>23.3397653</v>
      </c>
      <c r="BG53" s="4">
        <v>4.1861492580000004</v>
      </c>
      <c r="BH53" s="10">
        <v>27.668200280000001</v>
      </c>
      <c r="BI53" s="12">
        <v>21.770950819999999</v>
      </c>
      <c r="BJ53" s="10">
        <v>7.6348947569999996</v>
      </c>
      <c r="BK53" s="12">
        <v>0.99441045100000003</v>
      </c>
      <c r="BL53" s="10">
        <v>1.753183988</v>
      </c>
      <c r="BM53" s="12">
        <v>1.7622620259999999</v>
      </c>
      <c r="BN53" s="13">
        <v>6.6954078160000003</v>
      </c>
      <c r="BO53" s="4">
        <v>9.2788205789999996</v>
      </c>
      <c r="BP53" s="13">
        <v>15.20655367</v>
      </c>
      <c r="BQ53" s="4"/>
      <c r="BR53" s="13">
        <v>2.4440998860000001</v>
      </c>
      <c r="BS53" s="14">
        <v>4.8962005480000004</v>
      </c>
      <c r="BT53" s="13">
        <v>0.29423845900000001</v>
      </c>
      <c r="BU53" s="14">
        <v>6.0953600000000003</v>
      </c>
      <c r="BV53" s="13"/>
      <c r="BW53" s="14">
        <v>0.20128717900000001</v>
      </c>
      <c r="BX53" s="13">
        <v>0.29674682099999999</v>
      </c>
      <c r="BY53" s="4">
        <v>9.3862694050000002</v>
      </c>
      <c r="BZ53" s="13">
        <v>17.295433410000001</v>
      </c>
      <c r="CA53" s="4">
        <v>8.4767612230000005</v>
      </c>
      <c r="CB53" s="13">
        <v>4.6322507999999998E-2</v>
      </c>
      <c r="CC53" s="14">
        <v>0.24752880599999999</v>
      </c>
      <c r="CD53" s="13">
        <v>3.4240290710000001</v>
      </c>
      <c r="CE53" s="14">
        <v>8.1992088570000004</v>
      </c>
      <c r="CF53" s="13">
        <v>1.494785974</v>
      </c>
      <c r="CG53" s="14">
        <v>94.754998040000004</v>
      </c>
    </row>
    <row r="54" spans="1:85" x14ac:dyDescent="0.25">
      <c r="A54">
        <v>49</v>
      </c>
      <c r="B54" s="10">
        <v>98.962039320000002</v>
      </c>
      <c r="C54" s="4">
        <v>28.910275840000001</v>
      </c>
      <c r="D54" s="10">
        <v>18.984188870000001</v>
      </c>
      <c r="E54" s="4">
        <v>39.186584850000003</v>
      </c>
      <c r="F54" s="10">
        <v>46.247705170000003</v>
      </c>
      <c r="G54" s="12">
        <v>15.688248919999999</v>
      </c>
      <c r="H54" s="10"/>
      <c r="I54" s="12">
        <v>95.170434159999999</v>
      </c>
      <c r="J54" s="10">
        <v>17.810651490000001</v>
      </c>
      <c r="K54" s="12">
        <v>8.0391210629999996</v>
      </c>
      <c r="L54" s="10">
        <v>25.228041279999999</v>
      </c>
      <c r="M54" s="4">
        <v>15.478671390000001</v>
      </c>
      <c r="N54" s="10">
        <v>19.712233019999999</v>
      </c>
      <c r="O54" s="4">
        <v>41.352201260000001</v>
      </c>
      <c r="P54" s="10">
        <v>7.7896372019999998</v>
      </c>
      <c r="Q54" s="12"/>
      <c r="R54" s="10">
        <v>24.346306179999999</v>
      </c>
      <c r="S54" s="12">
        <v>24.367134199999999</v>
      </c>
      <c r="T54" s="10">
        <v>13.66701714</v>
      </c>
      <c r="U54" s="12">
        <v>17.798400869999998</v>
      </c>
      <c r="V54" s="13">
        <v>1.6596066570000001</v>
      </c>
      <c r="W54" s="4"/>
      <c r="X54" s="13">
        <v>2.7699265120000001</v>
      </c>
      <c r="Y54" s="4">
        <v>6.3670515700000001</v>
      </c>
      <c r="Z54" s="13">
        <v>4.2802953669999999</v>
      </c>
      <c r="AA54" s="14">
        <v>7.7449138499999997</v>
      </c>
      <c r="AB54" s="13">
        <v>3.5152654189999999</v>
      </c>
      <c r="AC54" s="14">
        <v>4.8823510370000003</v>
      </c>
      <c r="AD54" s="13">
        <v>10.889019790000001</v>
      </c>
      <c r="AE54" s="14">
        <v>2.4837581210000002</v>
      </c>
      <c r="AF54" s="13">
        <v>4.8519554890349452</v>
      </c>
      <c r="AG54" s="4">
        <v>9.6085409252669045</v>
      </c>
      <c r="AH54" s="13">
        <v>16.970606768227139</v>
      </c>
      <c r="AI54" s="4"/>
      <c r="AJ54" s="13"/>
      <c r="AK54" s="14">
        <v>15.03630845</v>
      </c>
      <c r="AL54" s="13">
        <v>0.102766359</v>
      </c>
      <c r="AM54" s="14">
        <v>3.8134058729999998</v>
      </c>
      <c r="AN54" s="13">
        <v>7.3105093950000004</v>
      </c>
      <c r="AO54" s="14">
        <v>0.24444117213959651</v>
      </c>
      <c r="AQ54" s="3"/>
      <c r="AR54" s="3"/>
      <c r="AS54">
        <v>49</v>
      </c>
      <c r="AT54" s="10">
        <v>23.53596971</v>
      </c>
      <c r="AU54" s="4">
        <v>27.076053030000001</v>
      </c>
      <c r="AV54" s="10">
        <v>1.5155041010000001</v>
      </c>
      <c r="AW54" s="4">
        <v>15.29850929</v>
      </c>
      <c r="AX54" s="10">
        <v>74.318200300000001</v>
      </c>
      <c r="AY54" s="12">
        <v>17.174320519999998</v>
      </c>
      <c r="AZ54" s="10">
        <v>9.0915488</v>
      </c>
      <c r="BA54" s="12">
        <v>22.082418919999999</v>
      </c>
      <c r="BB54" s="10">
        <v>12.08387911</v>
      </c>
      <c r="BC54" s="12">
        <v>5.5828779600000003</v>
      </c>
      <c r="BD54" s="10">
        <v>16.52602774</v>
      </c>
      <c r="BE54" s="4">
        <v>23.6680551</v>
      </c>
      <c r="BF54" s="10">
        <v>19.222405500000001</v>
      </c>
      <c r="BG54" s="4">
        <v>0.12535048700000001</v>
      </c>
      <c r="BH54" s="10">
        <v>20.062596330000002</v>
      </c>
      <c r="BI54" s="12">
        <v>20.960432839999999</v>
      </c>
      <c r="BJ54" s="10">
        <v>7.8149083859999999</v>
      </c>
      <c r="BK54" s="12">
        <v>99.28863174</v>
      </c>
      <c r="BL54" s="10">
        <v>1.641914833</v>
      </c>
      <c r="BM54" s="12">
        <v>1.131924538</v>
      </c>
      <c r="BN54" s="13">
        <v>3.6515300850000001</v>
      </c>
      <c r="BO54" s="4">
        <v>4.6159686860000004</v>
      </c>
      <c r="BP54" s="13">
        <v>7.3511393999999994E-2</v>
      </c>
      <c r="BQ54" s="4"/>
      <c r="BR54" s="13">
        <v>7.3297632039999998</v>
      </c>
      <c r="BS54" s="14">
        <v>4.8962005480000004</v>
      </c>
      <c r="BT54" s="13">
        <v>0.274459438</v>
      </c>
      <c r="BU54" s="14">
        <v>3.1061480000000001</v>
      </c>
      <c r="BV54" s="13"/>
      <c r="BW54" s="14">
        <v>2.3297841730000002</v>
      </c>
      <c r="BX54" s="13">
        <v>0.29653408799999997</v>
      </c>
      <c r="BY54" s="4">
        <v>5.4338542810000003</v>
      </c>
      <c r="BZ54" s="13">
        <v>8.2144024400000006</v>
      </c>
      <c r="CA54" s="4">
        <v>0.66088788899999995</v>
      </c>
      <c r="CB54" s="13">
        <v>0.14857579500000001</v>
      </c>
      <c r="CC54" s="14">
        <v>0.208880598</v>
      </c>
      <c r="CD54" s="13">
        <v>0.96531911500000001</v>
      </c>
      <c r="CE54" s="14">
        <v>0.46750126199999997</v>
      </c>
      <c r="CF54" s="13">
        <v>2.3904240780000001</v>
      </c>
      <c r="CG54" s="14">
        <v>10.585364200000001</v>
      </c>
    </row>
    <row r="55" spans="1:85" x14ac:dyDescent="0.25">
      <c r="A55">
        <v>50</v>
      </c>
      <c r="B55" s="10">
        <v>20.85199867</v>
      </c>
      <c r="C55" s="4">
        <v>27.965384149999998</v>
      </c>
      <c r="D55" s="10">
        <v>26.319867179999999</v>
      </c>
      <c r="E55" s="4">
        <v>37.153400920000003</v>
      </c>
      <c r="F55" s="10">
        <v>46.009900729999998</v>
      </c>
      <c r="G55" s="12">
        <v>14.93709001</v>
      </c>
      <c r="H55" s="10"/>
      <c r="I55" s="12">
        <v>13.25027193</v>
      </c>
      <c r="J55" s="10">
        <v>20.625119420000001</v>
      </c>
      <c r="K55" s="12">
        <v>11.924303139999999</v>
      </c>
      <c r="L55" s="10">
        <v>25.361455589999998</v>
      </c>
      <c r="M55" s="4">
        <v>28.55268585</v>
      </c>
      <c r="N55" s="10">
        <v>23.16353002</v>
      </c>
      <c r="O55" s="4">
        <v>11.93333625</v>
      </c>
      <c r="P55" s="10">
        <v>49.014058159999998</v>
      </c>
      <c r="Q55" s="12"/>
      <c r="R55" s="10">
        <v>26.23618819</v>
      </c>
      <c r="S55" s="12">
        <v>24.287025620000001</v>
      </c>
      <c r="T55" s="10">
        <v>28.904664199999999</v>
      </c>
      <c r="U55" s="12">
        <v>32.905584310000002</v>
      </c>
      <c r="V55" s="13">
        <v>1.735516989</v>
      </c>
      <c r="W55" s="4"/>
      <c r="X55" s="13"/>
      <c r="Y55" s="4">
        <v>6.185747664</v>
      </c>
      <c r="Z55" s="13">
        <v>4.3559636629999998</v>
      </c>
      <c r="AA55" s="14">
        <v>3.0708616129999999</v>
      </c>
      <c r="AB55" s="13">
        <v>3.4974509120000001</v>
      </c>
      <c r="AC55" s="14">
        <v>10.187000019999999</v>
      </c>
      <c r="AD55" s="13">
        <v>4.7299608400000004</v>
      </c>
      <c r="AE55" s="14">
        <v>2.7368857559999999</v>
      </c>
      <c r="AF55" s="13">
        <v>7.4463267241257309</v>
      </c>
      <c r="AG55" s="4"/>
      <c r="AH55" s="13"/>
      <c r="AI55" s="4"/>
      <c r="AJ55" s="13"/>
      <c r="AK55" s="14">
        <v>12.62386787</v>
      </c>
      <c r="AL55" s="13">
        <v>0.17892760799999999</v>
      </c>
      <c r="AM55" s="14">
        <v>0.39220398000000001</v>
      </c>
      <c r="AN55" s="13">
        <v>4.9092001160000001</v>
      </c>
      <c r="AO55" s="14"/>
      <c r="AQ55" s="3"/>
      <c r="AR55" s="3"/>
      <c r="AS55">
        <v>50</v>
      </c>
      <c r="AT55" s="10"/>
      <c r="AU55" s="4">
        <v>18.156203219999998</v>
      </c>
      <c r="AV55" s="10">
        <v>0.14504160699999999</v>
      </c>
      <c r="AW55" s="4">
        <v>17.769192799999999</v>
      </c>
      <c r="AX55" s="10">
        <v>28.848732259999998</v>
      </c>
      <c r="AY55" s="12">
        <v>16.53100246</v>
      </c>
      <c r="AZ55" s="10">
        <v>7.9024827230000003</v>
      </c>
      <c r="BA55" s="12">
        <v>17.38408561</v>
      </c>
      <c r="BB55" s="10">
        <v>31.916648819999999</v>
      </c>
      <c r="BC55" s="12">
        <v>6.4523244909999997</v>
      </c>
      <c r="BD55" s="10">
        <v>12.33382359</v>
      </c>
      <c r="BE55" s="4">
        <v>23.710047729999999</v>
      </c>
      <c r="BF55" s="10">
        <v>16.149638750000001</v>
      </c>
      <c r="BG55" s="4">
        <v>28.51554763</v>
      </c>
      <c r="BH55" s="10">
        <v>19.851140999999998</v>
      </c>
      <c r="BI55" s="12">
        <v>20.582870369999998</v>
      </c>
      <c r="BJ55" s="10">
        <v>0.89770759200000005</v>
      </c>
      <c r="BK55" s="12">
        <v>90.544017479999994</v>
      </c>
      <c r="BL55" s="10">
        <v>22.310091719999999</v>
      </c>
      <c r="BM55" s="12">
        <v>24.04951264</v>
      </c>
      <c r="BN55" s="13"/>
      <c r="BP55" s="13"/>
      <c r="BQ55" s="4"/>
      <c r="BR55" s="13"/>
      <c r="BS55" s="14">
        <v>4.8962005480000004</v>
      </c>
      <c r="BT55" s="13"/>
      <c r="BU55" s="14">
        <v>3.2667619999999999</v>
      </c>
      <c r="BV55" s="13"/>
      <c r="BW55" s="14"/>
      <c r="BX55" s="13">
        <v>0.221463785</v>
      </c>
      <c r="BZ55" s="13"/>
      <c r="CA55" s="4">
        <v>3.9128116249999998</v>
      </c>
      <c r="CB55" s="13">
        <v>0.88645967299999995</v>
      </c>
      <c r="CC55" s="14">
        <v>0.246211968</v>
      </c>
      <c r="CD55" s="13">
        <v>4.9131400730000001</v>
      </c>
      <c r="CE55" s="14">
        <v>0.27044826399999999</v>
      </c>
      <c r="CF55" s="13">
        <v>1.3099837E-2</v>
      </c>
      <c r="CG55" s="14">
        <v>4.3284035220000003</v>
      </c>
    </row>
    <row r="56" spans="1:85" x14ac:dyDescent="0.25">
      <c r="A56">
        <v>51</v>
      </c>
      <c r="B56" s="10"/>
      <c r="C56" s="4">
        <v>26.39756839</v>
      </c>
      <c r="D56" s="10"/>
      <c r="E56" s="4"/>
      <c r="F56" s="10"/>
      <c r="G56" s="12"/>
      <c r="H56" s="10"/>
      <c r="I56" s="12">
        <v>96.750549719999995</v>
      </c>
      <c r="J56" s="10"/>
      <c r="K56" s="12"/>
      <c r="L56" s="10">
        <v>28.31150392</v>
      </c>
      <c r="M56" s="4"/>
      <c r="N56" s="10"/>
      <c r="O56" s="4"/>
      <c r="P56" s="10">
        <v>13.51301458</v>
      </c>
      <c r="Q56" s="12"/>
      <c r="R56" s="10"/>
      <c r="S56" s="12">
        <v>23.825622030000002</v>
      </c>
      <c r="T56" s="10"/>
      <c r="U56" s="12"/>
      <c r="V56" s="13"/>
      <c r="W56" s="4"/>
      <c r="X56" s="13"/>
      <c r="Y56" s="4"/>
      <c r="Z56" s="13"/>
      <c r="AA56" s="14"/>
      <c r="AB56" s="13"/>
      <c r="AC56" s="14"/>
      <c r="AD56" s="13">
        <v>2.5361738030000001</v>
      </c>
      <c r="AE56" s="14"/>
      <c r="AF56" s="13">
        <v>7.2149266965282131</v>
      </c>
      <c r="AG56" s="4"/>
      <c r="AH56" s="13"/>
      <c r="AI56" s="4"/>
      <c r="AJ56" s="13"/>
      <c r="AK56" s="14">
        <v>17.64068795</v>
      </c>
      <c r="AL56" s="13"/>
      <c r="AM56" s="14">
        <v>10.14755736</v>
      </c>
      <c r="AN56" s="13">
        <v>6.5684484440000004</v>
      </c>
      <c r="AO56" s="14"/>
      <c r="AQ56" s="3"/>
      <c r="AR56" s="3"/>
      <c r="AS56">
        <v>51</v>
      </c>
      <c r="AT56" s="10"/>
      <c r="AU56" s="4">
        <v>25.10528021</v>
      </c>
      <c r="AV56" s="10">
        <v>5.8253933770000002</v>
      </c>
      <c r="AW56" s="4"/>
      <c r="AX56" s="10"/>
      <c r="AY56" s="12"/>
      <c r="AZ56" s="10"/>
      <c r="BA56" s="12"/>
      <c r="BB56" s="10">
        <v>35.104764950000003</v>
      </c>
      <c r="BC56" s="12"/>
      <c r="BD56" s="10"/>
      <c r="BE56" s="4"/>
      <c r="BF56" s="10">
        <v>20.25352196</v>
      </c>
      <c r="BG56" s="4"/>
      <c r="BH56" s="10"/>
      <c r="BI56" s="12"/>
      <c r="BJ56" s="10"/>
      <c r="BK56" s="12"/>
      <c r="BL56" s="10"/>
      <c r="BM56" s="12">
        <v>24.852736879999998</v>
      </c>
      <c r="BN56" s="13"/>
      <c r="BO56" s="4"/>
      <c r="BP56" s="13"/>
      <c r="BQ56" s="4"/>
      <c r="BR56" s="13"/>
      <c r="BS56" s="14"/>
      <c r="BT56" s="13"/>
      <c r="BU56" s="14">
        <v>4.4026189999999996</v>
      </c>
      <c r="BV56" s="13"/>
      <c r="BW56" s="14"/>
      <c r="BX56" s="13"/>
      <c r="BY56" s="4"/>
      <c r="BZ56" s="13"/>
      <c r="CA56" s="4"/>
      <c r="CB56" s="13"/>
      <c r="CC56" s="14"/>
      <c r="CD56" s="13"/>
      <c r="CE56" s="14">
        <v>1.485221452</v>
      </c>
      <c r="CF56" s="13"/>
      <c r="CG56" s="14">
        <v>5.7607590650000002</v>
      </c>
    </row>
    <row r="57" spans="1:85" x14ac:dyDescent="0.25">
      <c r="A57">
        <v>52</v>
      </c>
      <c r="B57" s="10"/>
      <c r="C57" s="4"/>
      <c r="D57" s="10"/>
      <c r="E57" s="4"/>
      <c r="F57" s="10"/>
      <c r="G57" s="12"/>
      <c r="H57" s="10"/>
      <c r="I57" s="12"/>
      <c r="J57" s="10"/>
      <c r="K57" s="12"/>
      <c r="L57" s="10">
        <v>25.594420060000001</v>
      </c>
      <c r="M57" s="4"/>
      <c r="N57" s="10"/>
      <c r="O57" s="4"/>
      <c r="P57" s="10">
        <v>16.392751789999998</v>
      </c>
      <c r="Q57" s="12"/>
      <c r="R57" s="10"/>
      <c r="S57" s="12"/>
      <c r="T57" s="10"/>
      <c r="U57" s="12"/>
      <c r="V57" s="13"/>
      <c r="W57" s="4"/>
      <c r="X57" s="13"/>
      <c r="Y57" s="4"/>
      <c r="Z57" s="13"/>
      <c r="AA57" s="14"/>
      <c r="AB57" s="13"/>
      <c r="AC57" s="14"/>
      <c r="AD57" s="13">
        <v>1.798696922</v>
      </c>
      <c r="AE57" s="14"/>
      <c r="AF57" s="13"/>
      <c r="AG57" s="4"/>
      <c r="AH57" s="13"/>
      <c r="AI57" s="4"/>
      <c r="AJ57" s="13"/>
      <c r="AK57" s="14">
        <v>12.6039501</v>
      </c>
      <c r="AL57" s="13"/>
      <c r="AM57" s="14"/>
      <c r="AN57" s="13"/>
      <c r="AO57" s="14"/>
      <c r="AQ57" s="3"/>
      <c r="AR57" s="3"/>
      <c r="AS57">
        <v>52</v>
      </c>
      <c r="AT57" s="10"/>
      <c r="AU57" s="4">
        <v>18.156203219999998</v>
      </c>
      <c r="AV57" s="10"/>
      <c r="AW57" s="4"/>
      <c r="AX57" s="10"/>
      <c r="AY57" s="12"/>
      <c r="AZ57" s="10"/>
      <c r="BA57" s="12"/>
      <c r="BB57" s="10"/>
      <c r="BC57" s="12"/>
      <c r="BD57" s="10"/>
      <c r="BE57" s="4"/>
      <c r="BF57" s="10"/>
      <c r="BG57" s="4"/>
      <c r="BH57" s="10"/>
      <c r="BI57" s="12"/>
      <c r="BJ57" s="10"/>
      <c r="BK57" s="12"/>
      <c r="BL57" s="10"/>
      <c r="BM57" s="12"/>
      <c r="BN57" s="13"/>
      <c r="BO57" s="4"/>
      <c r="BP57" s="13"/>
      <c r="BQ57" s="4"/>
      <c r="BR57" s="13"/>
      <c r="BS57" s="14"/>
      <c r="BT57" s="13"/>
      <c r="BU57" s="14"/>
      <c r="BV57" s="13"/>
      <c r="BW57" s="14"/>
      <c r="BX57" s="13"/>
      <c r="BY57" s="4"/>
      <c r="BZ57" s="13"/>
      <c r="CA57" s="4"/>
      <c r="CB57" s="13"/>
      <c r="CC57" s="14"/>
      <c r="CD57" s="13"/>
      <c r="CE57" s="14"/>
      <c r="CF57" s="13"/>
      <c r="CG57" s="14"/>
    </row>
    <row r="58" spans="1:85" x14ac:dyDescent="0.25">
      <c r="A58" t="s">
        <v>8</v>
      </c>
      <c r="B58" s="10">
        <f>AVERAGE(B6:B55)</f>
        <v>30.728952767360003</v>
      </c>
      <c r="C58" s="4">
        <f>AVERAGE(C6:C56)</f>
        <v>33.300533724764705</v>
      </c>
      <c r="D58" s="10">
        <f>AVERAGE(D6:D55)</f>
        <v>37.319142946539998</v>
      </c>
      <c r="E58" s="4">
        <f>AVERAGE(E6:E55)</f>
        <v>41.541645057680007</v>
      </c>
      <c r="F58" s="10">
        <f>AVERAGE(F6:F55)</f>
        <v>35.673322091619994</v>
      </c>
      <c r="G58" s="12">
        <f>AVERAGE(G6:G55)</f>
        <v>25.666931979980003</v>
      </c>
      <c r="H58" s="10"/>
      <c r="I58" s="12">
        <f>AVERAGE(I6:I56)</f>
        <v>28.398520380490197</v>
      </c>
      <c r="J58" s="10">
        <f>AVERAGE(J6:J55)</f>
        <v>35.237834516799992</v>
      </c>
      <c r="K58" s="12">
        <f>AVERAGE(K6:K55)</f>
        <v>33.627559470819996</v>
      </c>
      <c r="L58" s="10">
        <f>AVERAGE(L6:L57)</f>
        <v>35.612553076403842</v>
      </c>
      <c r="M58" s="4">
        <f>AVERAGE(M6:M55)</f>
        <v>26.174986435800005</v>
      </c>
      <c r="N58" s="10">
        <f t="shared" ref="N58:O58" si="0">AVERAGE(N6:N55)</f>
        <v>30.425593546800005</v>
      </c>
      <c r="O58" s="4">
        <f t="shared" si="0"/>
        <v>29.724467913079994</v>
      </c>
      <c r="P58" s="10">
        <f>AVERAGE(P6:P57)</f>
        <v>24.590110900288458</v>
      </c>
      <c r="Q58" s="12"/>
      <c r="R58" s="10">
        <f>AVERAGE(R6:R55)</f>
        <v>31.284870692020004</v>
      </c>
      <c r="S58" s="12">
        <f t="shared" ref="S58:AM58" si="1">AVERAGE(S6:S56)</f>
        <v>34.204801556117644</v>
      </c>
      <c r="T58" s="10">
        <f>AVERAGE(T6:T55)</f>
        <v>20.289360623579999</v>
      </c>
      <c r="U58" s="12">
        <f t="shared" ref="U58:AC58" si="2">AVERAGE(U6:U55)</f>
        <v>20.524797717599998</v>
      </c>
      <c r="V58" s="13">
        <f t="shared" si="2"/>
        <v>5.8262775914000011</v>
      </c>
      <c r="W58" s="4">
        <f>AVERAGE(W6:W53)</f>
        <v>4.488101287208333</v>
      </c>
      <c r="X58" s="13">
        <f>AVERAGE(X6:X54)</f>
        <v>2.6118817249795918</v>
      </c>
      <c r="Y58" s="4">
        <f t="shared" si="2"/>
        <v>5.0562891395799996</v>
      </c>
      <c r="Z58" s="13">
        <f t="shared" si="2"/>
        <v>5.4425276806400005</v>
      </c>
      <c r="AA58" s="14">
        <f t="shared" si="2"/>
        <v>7.0120286162599985</v>
      </c>
      <c r="AB58" s="13">
        <f t="shared" si="2"/>
        <v>6.0676881940199996</v>
      </c>
      <c r="AC58" s="14">
        <f t="shared" si="2"/>
        <v>5.1881588435999992</v>
      </c>
      <c r="AD58" s="13">
        <f>AVERAGE(AD6:AD57)</f>
        <v>5.0606026441153853</v>
      </c>
      <c r="AE58" s="14">
        <f>AVERAGE(AE6:AE55)</f>
        <v>6.8584281249800005</v>
      </c>
      <c r="AF58" s="13">
        <f t="shared" si="1"/>
        <v>8.5643620899969033</v>
      </c>
      <c r="AG58" s="4">
        <f>AVERAGE(AG6:AG54)</f>
        <v>8.1797594516098044</v>
      </c>
      <c r="AH58" s="13">
        <f t="shared" ref="AH58" si="3">AVERAGE(AH6:AH54)</f>
        <v>7.0526304230905819</v>
      </c>
      <c r="AI58" s="4">
        <f>AVERAGE(AI6:AI53)</f>
        <v>4.7343304011041694</v>
      </c>
      <c r="AJ58" s="13">
        <f>AVERAGE(AJ6:AJ53)</f>
        <v>7.8243126134166667</v>
      </c>
      <c r="AK58" s="14">
        <f>AVERAGE(AK6:AK57)</f>
        <v>7.0651925645961544</v>
      </c>
      <c r="AL58" s="13">
        <f>AVERAGE(AL6:AL55)</f>
        <v>4.3407624440800001</v>
      </c>
      <c r="AM58" s="14">
        <f t="shared" si="1"/>
        <v>4.7502916189411764</v>
      </c>
      <c r="AN58" s="13">
        <f>AVERAGE(AN6:AN56)</f>
        <v>5.1994216670980391</v>
      </c>
      <c r="AO58" s="14">
        <f>AVERAGE(AO6:AO54)</f>
        <v>1.8608533163166414</v>
      </c>
      <c r="AQ58" s="3"/>
      <c r="AR58" s="3"/>
      <c r="AT58" s="10"/>
      <c r="AU58" s="4">
        <v>22.297702510000001</v>
      </c>
      <c r="AV58" s="10"/>
      <c r="AW58" s="4"/>
      <c r="AX58" s="10"/>
      <c r="AY58" s="12"/>
      <c r="AZ58" s="10"/>
      <c r="BA58" s="12"/>
      <c r="BB58" s="10"/>
      <c r="BC58" s="12"/>
      <c r="BD58" s="10"/>
      <c r="BE58" s="4"/>
      <c r="BF58" s="10"/>
      <c r="BG58" s="4"/>
      <c r="BH58" s="10"/>
      <c r="BI58" s="12"/>
      <c r="BJ58" s="10"/>
      <c r="BK58" s="12"/>
      <c r="BL58" s="10"/>
      <c r="BM58" s="12"/>
      <c r="BN58" s="13"/>
      <c r="BO58" s="4"/>
      <c r="BP58" s="13"/>
      <c r="BQ58" s="4"/>
      <c r="BR58" s="13"/>
      <c r="BS58" s="14"/>
      <c r="BT58" s="13"/>
      <c r="BU58" s="14"/>
      <c r="BV58" s="13"/>
      <c r="BW58" s="14"/>
      <c r="BX58" s="13"/>
      <c r="BY58" s="4"/>
      <c r="BZ58" s="13"/>
      <c r="CA58" s="4"/>
      <c r="CB58" s="13"/>
      <c r="CC58" s="14"/>
      <c r="CD58" s="13"/>
      <c r="CE58" s="14"/>
      <c r="CF58" s="13"/>
      <c r="CG58" s="14"/>
    </row>
    <row r="59" spans="1:85" x14ac:dyDescent="0.25">
      <c r="A59" t="s">
        <v>9</v>
      </c>
      <c r="B59" s="4">
        <f>AVERAGE(B58:F58)</f>
        <v>35.712719317592942</v>
      </c>
      <c r="C59" s="3"/>
      <c r="D59" s="3"/>
      <c r="E59" s="3"/>
      <c r="F59" s="3"/>
      <c r="G59" s="4">
        <f t="shared" ref="G59" si="4">AVERAGE(G58:K58)</f>
        <v>30.73271158702255</v>
      </c>
      <c r="L59" s="4">
        <f>AVERAGE(L58:P58)</f>
        <v>29.305542374474459</v>
      </c>
      <c r="Q59" s="4">
        <f>AVERAGE(R58:U58)</f>
        <v>26.57595764732941</v>
      </c>
      <c r="V59" s="4">
        <f>AVERAGE(V58:Z58)</f>
        <v>4.6850154847615855</v>
      </c>
      <c r="AA59" s="4">
        <f>AVERAGE(AA58:AE58)</f>
        <v>6.0373812845950763</v>
      </c>
      <c r="AF59" s="4">
        <f>AVERAGE(AF58:AJ58)</f>
        <v>7.2710789958436264</v>
      </c>
      <c r="AK59" s="4">
        <f>AVERAGE(AK58:AO58)</f>
        <v>4.6433043222064025</v>
      </c>
      <c r="AQ59" s="3"/>
      <c r="AR59" s="3"/>
      <c r="AS59" t="s">
        <v>8</v>
      </c>
      <c r="AT59" s="10">
        <f>AVERAGE(AT6:AT54)</f>
        <v>20.943074985571428</v>
      </c>
      <c r="AU59" s="10">
        <f>AVERAGE(AU6:AU58)</f>
        <v>29.504371400396213</v>
      </c>
      <c r="AV59" s="10">
        <f>AVERAGE(AV6:AV56)</f>
        <v>25.170163141941174</v>
      </c>
      <c r="AW59" s="10">
        <f>AVERAGE(AW6:AW55)</f>
        <v>28.18658506932</v>
      </c>
      <c r="AX59" s="10">
        <f>AVERAGE(AX6:AX55)</f>
        <v>26.11955895605999</v>
      </c>
      <c r="AY59" s="10">
        <f t="shared" ref="AY59:BL59" si="5">AVERAGE(AY6:AY55)</f>
        <v>24.311656639580011</v>
      </c>
      <c r="AZ59" s="10">
        <f>AVERAGE(AZ6:AZ55)</f>
        <v>22.873347455920001</v>
      </c>
      <c r="BA59" s="10">
        <f t="shared" si="5"/>
        <v>21.614739351480001</v>
      </c>
      <c r="BB59" s="10">
        <f>AVERAGE(BB6:BB56)</f>
        <v>24.439065245862739</v>
      </c>
      <c r="BC59" s="10">
        <f t="shared" si="5"/>
        <v>18.245622619699997</v>
      </c>
      <c r="BD59" s="10">
        <f t="shared" si="5"/>
        <v>22.500097548739991</v>
      </c>
      <c r="BE59" s="10">
        <f t="shared" si="5"/>
        <v>27.5894031134</v>
      </c>
      <c r="BF59" s="10">
        <f>AVERAGE(BF6:BF56)</f>
        <v>22.554248864392147</v>
      </c>
      <c r="BG59" s="10">
        <f t="shared" si="5"/>
        <v>22.480787833300006</v>
      </c>
      <c r="BH59" s="10">
        <f t="shared" si="5"/>
        <v>23.140226086820004</v>
      </c>
      <c r="BI59" s="10">
        <f t="shared" si="5"/>
        <v>23.272641256880007</v>
      </c>
      <c r="BJ59" s="10">
        <f t="shared" si="5"/>
        <v>20.174408207420001</v>
      </c>
      <c r="BK59" s="10">
        <f t="shared" si="5"/>
        <v>19.398407315540009</v>
      </c>
      <c r="BL59" s="10">
        <f t="shared" si="5"/>
        <v>19.056757637659999</v>
      </c>
      <c r="BM59" s="10">
        <f>AVERAGE(BM6:BM56)</f>
        <v>23.660289530176474</v>
      </c>
      <c r="BN59" s="13">
        <f>AVERAGE(BN6:BN54)</f>
        <v>5.473948182551017</v>
      </c>
      <c r="BO59" s="15">
        <f>AVERAGE(BO6:BO54)</f>
        <v>6.6461380815306139</v>
      </c>
      <c r="BP59" s="13">
        <f t="shared" ref="BP59:BR59" si="6">AVERAGE(BP6:BP54)</f>
        <v>3.8859687821836753</v>
      </c>
      <c r="BQ59" s="15">
        <f>AVERAGE(BQ6:BQ52)</f>
        <v>4.1019771739574473</v>
      </c>
      <c r="BR59" s="13">
        <f t="shared" si="6"/>
        <v>7.4394304534285736</v>
      </c>
      <c r="BS59" s="14">
        <f>AVERAGE(BS6:BS55)</f>
        <v>5.29458035648</v>
      </c>
      <c r="BT59" s="13">
        <f>AVERAGE(BT6:BT54)</f>
        <v>2.5994161775918365</v>
      </c>
      <c r="BU59" s="14">
        <f>AVERAGE(BU6:BU56)</f>
        <v>7.0008968235294136</v>
      </c>
      <c r="BV59" s="13">
        <f>AVERAGE(BV6:BV52)</f>
        <v>6.2145737886170203</v>
      </c>
      <c r="BW59" s="14">
        <f>AVERAGE(BW6:BW56)</f>
        <v>4.8999441853877546</v>
      </c>
      <c r="BX59" s="13">
        <f t="shared" ref="BX59" si="7">AVERAGE(BX6:BX56)</f>
        <v>4.0050381855799984</v>
      </c>
      <c r="BY59" s="15">
        <f>AVERAGE(BY6:BY54)</f>
        <v>3.3420579748163264</v>
      </c>
      <c r="BZ59" s="13">
        <f>AVERAGE(BZ6:BZ54)</f>
        <v>5.778088232530612</v>
      </c>
      <c r="CA59" s="15">
        <f>AVERAGE(CA6:CA55)</f>
        <v>5.6483476426799992</v>
      </c>
      <c r="CB59" s="13">
        <f t="shared" ref="CB59:CD59" si="8">AVERAGE(CB6:CB55)</f>
        <v>3.1534552843399992</v>
      </c>
      <c r="CC59" s="14">
        <f t="shared" si="8"/>
        <v>4.3570369752399998</v>
      </c>
      <c r="CD59" s="13">
        <f t="shared" si="8"/>
        <v>6.3383459957200001</v>
      </c>
      <c r="CE59" s="14">
        <f>AVERAGE(CE6:CE56)</f>
        <v>6.176583845274509</v>
      </c>
      <c r="CF59" s="13">
        <f>AVERAGE(CF6:CF55)</f>
        <v>4.2429454820200005</v>
      </c>
      <c r="CG59" s="14">
        <f>AVERAGE(CG6:CG56)</f>
        <v>9.4391522401372594</v>
      </c>
    </row>
    <row r="60" spans="1:85" x14ac:dyDescent="0.25">
      <c r="A60" t="s">
        <v>10</v>
      </c>
      <c r="B60" s="4">
        <f>AVERAGE(B59,G59)</f>
        <v>33.222715452307746</v>
      </c>
      <c r="L60" s="4">
        <f>AVERAGE(L59,Q59)</f>
        <v>27.940750010901937</v>
      </c>
      <c r="V60" s="4">
        <f>AVERAGE(V59,AA59)</f>
        <v>5.3611983846783309</v>
      </c>
      <c r="AF60" s="4">
        <f>AVERAGE(AF59,AK59)</f>
        <v>5.957191659025014</v>
      </c>
      <c r="AQ60" s="3"/>
      <c r="AR60" s="3"/>
      <c r="AS60" t="s">
        <v>9</v>
      </c>
      <c r="AT60" s="4">
        <f>AVERAGE(AT59:AX59)</f>
        <v>25.98475071065776</v>
      </c>
      <c r="AU60" s="3"/>
      <c r="AV60" s="3"/>
      <c r="AW60" s="3"/>
      <c r="AX60" s="3"/>
      <c r="AY60" s="4">
        <f>AVERAGE(AY59:BC59)</f>
        <v>22.296886262508551</v>
      </c>
      <c r="BD60" s="4">
        <f>AVERAGE(BD59:BH59)</f>
        <v>23.65295268933043</v>
      </c>
      <c r="BI60" s="4">
        <f>AVERAGE(BI59:BM59)</f>
        <v>21.112500789535297</v>
      </c>
      <c r="BN60" s="4">
        <f>AVERAGE(BN59:BR59)</f>
        <v>5.5094925347302652</v>
      </c>
      <c r="BS60" s="4">
        <f>AVERAGE(BS59:BW59)</f>
        <v>5.2018822663212045</v>
      </c>
      <c r="BX60" s="4">
        <f>AVERAGE(BX59:CB59)</f>
        <v>4.3853974639893867</v>
      </c>
      <c r="CC60" s="4">
        <f>AVERAGE(CC59:CG59)</f>
        <v>6.1108129076783539</v>
      </c>
    </row>
    <row r="61" spans="1:85" x14ac:dyDescent="0.25">
      <c r="A61" t="s">
        <v>11</v>
      </c>
      <c r="B61" s="4">
        <f>STDEV(B58:G58,I58,J58,K58)</f>
        <v>4.7711910497263545</v>
      </c>
      <c r="L61" s="4">
        <f>STDEV(L58:P58,R58:U58)</f>
        <v>5.5487835775423848</v>
      </c>
      <c r="V61" s="4">
        <f>STDEV(V58:AE58)</f>
        <v>1.2571258705225243</v>
      </c>
      <c r="AF61" s="4">
        <f>STDEV(AF58:AO58)</f>
        <v>2.123152319549491</v>
      </c>
      <c r="AQ61" s="3"/>
      <c r="AR61" s="3"/>
      <c r="AS61" t="s">
        <v>10</v>
      </c>
      <c r="AT61" s="4">
        <f>AVERAGE(AT60,AY60)</f>
        <v>24.140818486583157</v>
      </c>
      <c r="BD61" s="4">
        <f>AVERAGE(BD60,BI60)</f>
        <v>22.382726739432862</v>
      </c>
      <c r="BN61" s="4">
        <f>AVERAGE(BN60,BS60)</f>
        <v>5.3556874005257349</v>
      </c>
      <c r="BX61" s="4">
        <f>AVERAGE(BX60,CC60)</f>
        <v>5.2481051858338699</v>
      </c>
    </row>
    <row r="62" spans="1:85" x14ac:dyDescent="0.25">
      <c r="AQ62" s="3"/>
      <c r="AR62" s="3"/>
      <c r="AS62" t="s">
        <v>11</v>
      </c>
      <c r="AT62" s="4">
        <f>STDEV(AT59:AY59,BA59,BB59,BC59)</f>
        <v>3.5603810133862117</v>
      </c>
      <c r="BD62" s="4">
        <f>STDEV(BD59:BI59,BK59,BL59,BM59)</f>
        <v>2.4896433220190382</v>
      </c>
      <c r="BN62" s="4">
        <f>STDEV(BN59:BS59,BU59,BV59,BW59)</f>
        <v>1.2532366642549488</v>
      </c>
      <c r="BX62" s="4">
        <f>STDEV(BX59:CC59,CE59,CF59,CG59)</f>
        <v>1.9399127871211213</v>
      </c>
    </row>
  </sheetData>
  <mergeCells count="30">
    <mergeCell ref="BN4:BW4"/>
    <mergeCell ref="BX4:CG4"/>
    <mergeCell ref="B1:AO1"/>
    <mergeCell ref="AT1:CG1"/>
    <mergeCell ref="BN3:BR3"/>
    <mergeCell ref="BS3:BW3"/>
    <mergeCell ref="BX3:CB3"/>
    <mergeCell ref="CC3:CG3"/>
    <mergeCell ref="B4:K4"/>
    <mergeCell ref="L4:U4"/>
    <mergeCell ref="V4:AE4"/>
    <mergeCell ref="AF4:AO4"/>
    <mergeCell ref="AT4:BC4"/>
    <mergeCell ref="BD4:BM4"/>
    <mergeCell ref="AF3:AJ3"/>
    <mergeCell ref="AK3:AO3"/>
    <mergeCell ref="AT3:AX3"/>
    <mergeCell ref="AY3:BC3"/>
    <mergeCell ref="BD3:BH3"/>
    <mergeCell ref="BI3:BM3"/>
    <mergeCell ref="B2:U2"/>
    <mergeCell ref="V2:AO2"/>
    <mergeCell ref="AT2:BM2"/>
    <mergeCell ref="BN2:CG2"/>
    <mergeCell ref="B3:F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</dc:creator>
  <cp:lastModifiedBy>Matt</cp:lastModifiedBy>
  <dcterms:created xsi:type="dcterms:W3CDTF">2017-06-28T09:57:39Z</dcterms:created>
  <dcterms:modified xsi:type="dcterms:W3CDTF">2017-06-28T10:01:43Z</dcterms:modified>
</cp:coreProperties>
</file>