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D:\Matt\Documents\Athropogenic Noise PhD and Beyond\Thesis Write up\Start and End\Appendices\A\Chapter 4.3\"/>
    </mc:Choice>
  </mc:AlternateContent>
  <xr:revisionPtr revIDLastSave="0" documentId="13_ncr:1_{7C972778-D2E8-4F84-BC5C-516CC39CAEDD}" xr6:coauthVersionLast="32" xr6:coauthVersionMax="32" xr10:uidLastSave="{00000000-0000-0000-0000-000000000000}"/>
  <bookViews>
    <workbookView xWindow="0" yWindow="0" windowWidth="28800" windowHeight="12435" activeTab="5" xr2:uid="{00000000-000D-0000-FFFF-FFFF00000000}"/>
  </bookViews>
  <sheets>
    <sheet name="Day 1" sheetId="9" r:id="rId1"/>
    <sheet name="Day 2" sheetId="8" r:id="rId2"/>
    <sheet name="Day 3" sheetId="7" r:id="rId3"/>
    <sheet name="Day 4" sheetId="6" r:id="rId4"/>
    <sheet name="Day 5" sheetId="1" r:id="rId5"/>
    <sheet name="Totals" sheetId="10" r:id="rId6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10" l="1"/>
  <c r="P4" i="10"/>
  <c r="Q4" i="10"/>
  <c r="Q3" i="10"/>
  <c r="F21" i="10" l="1"/>
  <c r="F19" i="10"/>
  <c r="F17" i="10"/>
  <c r="F15" i="10"/>
  <c r="F22" i="10"/>
  <c r="F20" i="10"/>
  <c r="F16" i="10"/>
  <c r="F14" i="10"/>
  <c r="F9" i="10"/>
  <c r="F7" i="10"/>
  <c r="F10" i="10"/>
  <c r="F8" i="10"/>
  <c r="F6" i="10"/>
  <c r="F4" i="10"/>
  <c r="D22" i="10"/>
  <c r="D21" i="10"/>
  <c r="D20" i="10"/>
  <c r="D19" i="10"/>
  <c r="D17" i="10"/>
  <c r="D16" i="10"/>
  <c r="D15" i="10"/>
  <c r="D14" i="10"/>
  <c r="D9" i="10"/>
  <c r="D7" i="10"/>
  <c r="D10" i="10"/>
  <c r="D8" i="10"/>
  <c r="D6" i="10"/>
  <c r="D4" i="10"/>
  <c r="C23" i="10"/>
  <c r="E23" i="10" s="1"/>
  <c r="C21" i="10"/>
  <c r="C19" i="10"/>
  <c r="E19" i="10" s="1"/>
  <c r="C17" i="10"/>
  <c r="E17" i="10" s="1"/>
  <c r="C15" i="10"/>
  <c r="C22" i="10"/>
  <c r="C20" i="10"/>
  <c r="C18" i="10"/>
  <c r="C16" i="10"/>
  <c r="C14" i="10"/>
  <c r="E14" i="10" s="1"/>
  <c r="C11" i="10"/>
  <c r="C9" i="10"/>
  <c r="C7" i="10"/>
  <c r="C8" i="10"/>
  <c r="E8" i="10" s="1"/>
  <c r="C5" i="10"/>
  <c r="C10" i="10"/>
  <c r="C6" i="10"/>
  <c r="E6" i="10" s="1"/>
  <c r="C4" i="10"/>
  <c r="C3" i="10"/>
  <c r="E3" i="10" s="1"/>
  <c r="C2" i="10"/>
  <c r="E4" i="10" l="1"/>
  <c r="E21" i="10"/>
  <c r="E22" i="10"/>
  <c r="E15" i="10"/>
  <c r="E20" i="10"/>
  <c r="E18" i="10"/>
  <c r="E2" i="10"/>
  <c r="E9" i="10"/>
  <c r="J3" i="10"/>
  <c r="E10" i="10"/>
  <c r="E11" i="10"/>
  <c r="K3" i="10"/>
  <c r="L3" i="10" s="1"/>
  <c r="J4" i="10"/>
  <c r="R3" i="10"/>
  <c r="E5" i="10"/>
  <c r="E16" i="10"/>
  <c r="E7" i="10"/>
  <c r="R4" i="10"/>
  <c r="K4" i="10"/>
  <c r="L4" i="10" s="1"/>
  <c r="N4" i="10" l="1"/>
  <c r="O4" i="10" s="1"/>
  <c r="M3" i="10"/>
  <c r="N3" i="10"/>
  <c r="O3" i="10" s="1"/>
  <c r="M4" i="10"/>
</calcChain>
</file>

<file path=xl/sharedStrings.xml><?xml version="1.0" encoding="utf-8"?>
<sst xmlns="http://schemas.openxmlformats.org/spreadsheetml/2006/main" count="102" uniqueCount="19">
  <si>
    <t>Treatment</t>
  </si>
  <si>
    <t>Mussel</t>
  </si>
  <si>
    <t>Gape interval</t>
  </si>
  <si>
    <t>Control</t>
  </si>
  <si>
    <t>Noise</t>
  </si>
  <si>
    <t>Width (mm)</t>
  </si>
  <si>
    <t>Gape (mm)</t>
  </si>
  <si>
    <t>time valve open (min)</t>
  </si>
  <si>
    <t>Gape % (mm)</t>
  </si>
  <si>
    <t>Gape</t>
  </si>
  <si>
    <t>Mean</t>
  </si>
  <si>
    <t>SD</t>
  </si>
  <si>
    <t>Gape %</t>
  </si>
  <si>
    <t>Time Open</t>
  </si>
  <si>
    <t>SE</t>
  </si>
  <si>
    <t>Time open (sec)</t>
  </si>
  <si>
    <t>Time open (min)</t>
  </si>
  <si>
    <t>Open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</si>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</sst>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applyFill="1" applyBorder="1"/>
    <xf numFmtId="0" fontId="0" fillId="0" borderId="4" xfId="0" applyFill="1" applyBorder="1"/>
    <xf numFmtId="0" fontId="0" fillId="0" borderId="5" xfId="0" applyBorder="1"/>
    <xf numFmtId="45" fontId="0" fillId="0" borderId="0" xfId="0" applyNumberFormat="1"/>
    <xf numFmtId="21" fontId="0" fillId="0" borderId="0" xfId="0" applyNumberFormat="1"/>
    <xf numFmtId="0" fontId="0" fillId="0" borderId="3" xfId="0" applyFill="1" applyBorder="1"/>
    <xf numFmtId="0" fontId="0" fillId="0" borderId="0" xfId="0" applyNumberFormat="1"/>
    <xf numFmtId="0" fontId="0" fillId="0" borderId="0" xfId="0" applyNumberFormat="1" applyFill="1" applyBorder="1"/>
    <xf numFmtId="3" fontId="0" fillId="0" borderId="0" xfId="0" applyNumberFormat="1"/>
    <xf numFmtId="0" fontId="0" fillId="0" borderId="6" xfId="0" applyBorder="1"/>
    <xf numFmtId="45" fontId="0" fillId="0" borderId="5" xfId="0" applyNumberFormat="1" applyBorder="1"/>
    <xf numFmtId="20" fontId="0" fillId="0" borderId="6" xfId="0" applyNumberFormat="1" applyBorder="1"/>
    <xf numFmtId="0" fontId="0" fillId="0" borderId="0" xfId="0" applyBorder="1"/>
    <xf numFmtId="20" fontId="0" fillId="0" borderId="5" xfId="0" applyNumberFormat="1" applyBorder="1"/>
    <xf numFmtId="45" fontId="0" fillId="0" borderId="6" xfId="0" applyNumberFormat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3"/>
  <sheetViews>
    <sheetView workbookViewId="0">
      <selection activeCell="G1" sqref="G1:I1048576"/>
    </sheetView>
  </sheetViews>
  <sheetFormatPr defaultRowHeight="15" x14ac:dyDescent="0.25"/>
  <cols>
    <col min="1" max="1" width="11.140625" customWidth="1"/>
    <col min="3" max="3" width="12.28515625" customWidth="1"/>
    <col min="4" max="4" width="12.7109375" customWidth="1"/>
    <col min="5" max="5" width="11.140625" customWidth="1"/>
    <col min="6" max="6" width="20.7109375" customWidth="1"/>
    <col min="7" max="7" width="20.7109375" style="7" customWidth="1"/>
    <col min="8" max="8" width="20.140625" style="17" customWidth="1"/>
    <col min="9" max="9" width="15.85546875" style="17" customWidth="1"/>
  </cols>
  <sheetData>
    <row r="1" spans="1:7" x14ac:dyDescent="0.25">
      <c r="A1" s="1" t="s">
        <v>0</v>
      </c>
      <c r="B1" s="3" t="s">
        <v>1</v>
      </c>
      <c r="C1" s="3" t="s">
        <v>5</v>
      </c>
      <c r="D1" s="3" t="s">
        <v>2</v>
      </c>
      <c r="E1" s="3" t="s">
        <v>6</v>
      </c>
      <c r="F1" s="14" t="s">
        <v>7</v>
      </c>
    </row>
    <row r="2" spans="1:7" x14ac:dyDescent="0.25">
      <c r="A2" s="2" t="s">
        <v>3</v>
      </c>
      <c r="B2" s="4">
        <v>1</v>
      </c>
      <c r="C2" s="4">
        <v>54</v>
      </c>
      <c r="D2" s="4">
        <v>0</v>
      </c>
      <c r="E2" s="4"/>
      <c r="F2" s="15">
        <v>3.472222222222222E-3</v>
      </c>
      <c r="G2" s="18"/>
    </row>
    <row r="3" spans="1:7" x14ac:dyDescent="0.25">
      <c r="A3" s="2"/>
      <c r="B3" s="4"/>
      <c r="C3" s="4">
        <v>31</v>
      </c>
      <c r="D3" s="4">
        <v>5</v>
      </c>
      <c r="E3" s="4">
        <v>2</v>
      </c>
      <c r="F3" s="15">
        <v>3.472222222222222E-3</v>
      </c>
      <c r="G3" s="18"/>
    </row>
    <row r="4" spans="1:7" x14ac:dyDescent="0.25">
      <c r="A4" s="2"/>
      <c r="B4" s="4"/>
      <c r="C4" s="4"/>
      <c r="D4" s="4">
        <v>10</v>
      </c>
      <c r="E4" s="4">
        <v>4</v>
      </c>
      <c r="F4" s="15">
        <v>3.472222222222222E-3</v>
      </c>
      <c r="G4" s="18"/>
    </row>
    <row r="5" spans="1:7" x14ac:dyDescent="0.25">
      <c r="A5" s="2"/>
      <c r="B5" s="4"/>
      <c r="C5" s="4"/>
      <c r="D5" s="4">
        <v>15</v>
      </c>
      <c r="E5" s="4">
        <v>4</v>
      </c>
      <c r="F5" s="15">
        <v>3.472222222222222E-3</v>
      </c>
      <c r="G5" s="18"/>
    </row>
    <row r="6" spans="1:7" x14ac:dyDescent="0.25">
      <c r="A6" s="2"/>
      <c r="B6" s="4"/>
      <c r="C6" s="4"/>
      <c r="D6" s="4">
        <v>20</v>
      </c>
      <c r="E6" s="4">
        <v>2</v>
      </c>
      <c r="F6" s="15">
        <v>3.472222222222222E-3</v>
      </c>
      <c r="G6" s="18"/>
    </row>
    <row r="7" spans="1:7" x14ac:dyDescent="0.25">
      <c r="A7" s="2"/>
      <c r="B7" s="4"/>
      <c r="C7" s="4"/>
      <c r="D7" s="4">
        <v>25</v>
      </c>
      <c r="E7" s="4">
        <v>2</v>
      </c>
      <c r="F7" s="15">
        <v>3.472222222222222E-3</v>
      </c>
      <c r="G7" s="18"/>
    </row>
    <row r="8" spans="1:7" x14ac:dyDescent="0.25">
      <c r="A8" s="2"/>
      <c r="B8" s="4"/>
      <c r="C8" s="4"/>
      <c r="D8" s="4">
        <v>30</v>
      </c>
      <c r="E8" s="4">
        <v>2</v>
      </c>
      <c r="F8" s="15">
        <v>3.472222222222222E-3</v>
      </c>
      <c r="G8" s="18"/>
    </row>
    <row r="9" spans="1:7" x14ac:dyDescent="0.25">
      <c r="A9" s="2"/>
      <c r="B9" s="4"/>
      <c r="C9" s="4"/>
      <c r="D9" s="4">
        <v>35</v>
      </c>
      <c r="E9" s="4">
        <v>4</v>
      </c>
      <c r="F9" s="15">
        <v>3.472222222222222E-3</v>
      </c>
      <c r="G9" s="18"/>
    </row>
    <row r="10" spans="1:7" x14ac:dyDescent="0.25">
      <c r="A10" s="2"/>
      <c r="B10" s="4"/>
      <c r="C10" s="4"/>
      <c r="D10" s="4">
        <v>40</v>
      </c>
      <c r="E10" s="4">
        <v>4</v>
      </c>
      <c r="F10" s="15">
        <v>3.472222222222222E-3</v>
      </c>
      <c r="G10" s="18"/>
    </row>
    <row r="11" spans="1:7" x14ac:dyDescent="0.25">
      <c r="A11" s="2"/>
      <c r="B11" s="4"/>
      <c r="C11" s="4"/>
      <c r="D11" s="4">
        <v>45</v>
      </c>
      <c r="E11" s="4">
        <v>4</v>
      </c>
      <c r="F11" s="15">
        <v>3.472222222222222E-3</v>
      </c>
      <c r="G11" s="18"/>
    </row>
    <row r="12" spans="1:7" x14ac:dyDescent="0.25">
      <c r="A12" s="2"/>
      <c r="B12" s="4"/>
      <c r="C12" s="4"/>
      <c r="D12" s="4">
        <v>50</v>
      </c>
      <c r="E12" s="4">
        <v>4</v>
      </c>
      <c r="F12" s="15">
        <v>3.472222222222222E-3</v>
      </c>
      <c r="G12" s="18"/>
    </row>
    <row r="13" spans="1:7" x14ac:dyDescent="0.25">
      <c r="A13" s="2"/>
      <c r="B13" s="4"/>
      <c r="C13" s="4"/>
      <c r="D13" s="4">
        <v>55</v>
      </c>
      <c r="E13" s="4">
        <v>4</v>
      </c>
      <c r="F13" s="15">
        <v>3.472222222222222E-3</v>
      </c>
      <c r="G13" s="18"/>
    </row>
    <row r="14" spans="1:7" x14ac:dyDescent="0.25">
      <c r="A14" s="1"/>
      <c r="B14" s="3"/>
      <c r="C14" s="3"/>
      <c r="D14" s="3">
        <v>60</v>
      </c>
      <c r="E14" s="3">
        <v>4</v>
      </c>
      <c r="F14" s="16"/>
      <c r="G14" s="18"/>
    </row>
    <row r="15" spans="1:7" x14ac:dyDescent="0.25">
      <c r="A15" s="2" t="s">
        <v>3</v>
      </c>
      <c r="B15" s="4">
        <v>2</v>
      </c>
      <c r="C15" s="4">
        <v>54</v>
      </c>
      <c r="D15" s="4">
        <v>0</v>
      </c>
      <c r="E15" s="4"/>
      <c r="F15" s="15">
        <v>3.472222222222222E-3</v>
      </c>
      <c r="G15" s="18"/>
    </row>
    <row r="16" spans="1:7" x14ac:dyDescent="0.25">
      <c r="A16" s="2"/>
      <c r="B16" s="4"/>
      <c r="C16" s="4">
        <v>37</v>
      </c>
      <c r="D16" s="4">
        <v>5</v>
      </c>
      <c r="E16" s="4">
        <v>1</v>
      </c>
      <c r="F16" s="15">
        <v>3.472222222222222E-3</v>
      </c>
      <c r="G16" s="18"/>
    </row>
    <row r="17" spans="1:7" x14ac:dyDescent="0.25">
      <c r="A17" s="2"/>
      <c r="B17" s="4"/>
      <c r="C17" s="4"/>
      <c r="D17" s="4">
        <v>10</v>
      </c>
      <c r="E17" s="4">
        <v>1</v>
      </c>
      <c r="F17" s="15">
        <v>3.472222222222222E-3</v>
      </c>
      <c r="G17" s="18"/>
    </row>
    <row r="18" spans="1:7" x14ac:dyDescent="0.25">
      <c r="A18" s="2"/>
      <c r="B18" s="4"/>
      <c r="C18" s="4"/>
      <c r="D18" s="4">
        <v>15</v>
      </c>
      <c r="E18" s="4">
        <v>1</v>
      </c>
      <c r="F18" s="15">
        <v>3.472222222222222E-3</v>
      </c>
      <c r="G18" s="18"/>
    </row>
    <row r="19" spans="1:7" x14ac:dyDescent="0.25">
      <c r="A19" s="2"/>
      <c r="B19" s="4"/>
      <c r="C19" s="4"/>
      <c r="D19" s="4">
        <v>20</v>
      </c>
      <c r="E19" s="4">
        <v>1</v>
      </c>
      <c r="F19" s="15">
        <v>3.472222222222222E-3</v>
      </c>
      <c r="G19" s="18"/>
    </row>
    <row r="20" spans="1:7" x14ac:dyDescent="0.25">
      <c r="A20" s="2"/>
      <c r="B20" s="4"/>
      <c r="C20" s="4"/>
      <c r="D20" s="4">
        <v>25</v>
      </c>
      <c r="E20" s="4">
        <v>1</v>
      </c>
      <c r="F20" s="15">
        <v>3.472222222222222E-3</v>
      </c>
      <c r="G20" s="18"/>
    </row>
    <row r="21" spans="1:7" x14ac:dyDescent="0.25">
      <c r="A21" s="2"/>
      <c r="B21" s="4"/>
      <c r="C21" s="4"/>
      <c r="D21" s="4">
        <v>30</v>
      </c>
      <c r="E21" s="4">
        <v>1</v>
      </c>
      <c r="F21" s="15">
        <v>3.472222222222222E-3</v>
      </c>
      <c r="G21" s="18"/>
    </row>
    <row r="22" spans="1:7" x14ac:dyDescent="0.25">
      <c r="A22" s="2"/>
      <c r="B22" s="4"/>
      <c r="C22" s="4"/>
      <c r="D22" s="4">
        <v>35</v>
      </c>
      <c r="E22" s="4">
        <v>1</v>
      </c>
      <c r="F22" s="15">
        <v>3.472222222222222E-3</v>
      </c>
      <c r="G22" s="18"/>
    </row>
    <row r="23" spans="1:7" x14ac:dyDescent="0.25">
      <c r="A23" s="2"/>
      <c r="B23" s="4"/>
      <c r="C23" s="4"/>
      <c r="D23" s="4">
        <v>40</v>
      </c>
      <c r="E23" s="4">
        <v>1</v>
      </c>
      <c r="F23" s="15">
        <v>3.472222222222222E-3</v>
      </c>
      <c r="G23" s="18"/>
    </row>
    <row r="24" spans="1:7" x14ac:dyDescent="0.25">
      <c r="A24" s="2"/>
      <c r="B24" s="4"/>
      <c r="C24" s="4"/>
      <c r="D24" s="4">
        <v>45</v>
      </c>
      <c r="E24" s="4">
        <v>1</v>
      </c>
      <c r="F24" s="15">
        <v>3.472222222222222E-3</v>
      </c>
      <c r="G24" s="18"/>
    </row>
    <row r="25" spans="1:7" x14ac:dyDescent="0.25">
      <c r="A25" s="2"/>
      <c r="B25" s="4"/>
      <c r="C25" s="4"/>
      <c r="D25" s="4">
        <v>50</v>
      </c>
      <c r="E25" s="4">
        <v>1</v>
      </c>
      <c r="F25" s="15">
        <v>3.472222222222222E-3</v>
      </c>
      <c r="G25" s="18"/>
    </row>
    <row r="26" spans="1:7" x14ac:dyDescent="0.25">
      <c r="A26" s="2"/>
      <c r="B26" s="4"/>
      <c r="C26" s="4"/>
      <c r="D26" s="4">
        <v>55</v>
      </c>
      <c r="E26" s="4">
        <v>1</v>
      </c>
      <c r="F26" s="15">
        <v>3.472222222222222E-3</v>
      </c>
      <c r="G26" s="18"/>
    </row>
    <row r="27" spans="1:7" x14ac:dyDescent="0.25">
      <c r="A27" s="1"/>
      <c r="B27" s="3"/>
      <c r="C27" s="3"/>
      <c r="D27" s="3">
        <v>60</v>
      </c>
      <c r="E27" s="3">
        <v>1</v>
      </c>
      <c r="F27" s="16"/>
      <c r="G27" s="18"/>
    </row>
    <row r="28" spans="1:7" x14ac:dyDescent="0.25">
      <c r="A28" s="2" t="s">
        <v>4</v>
      </c>
      <c r="B28" s="4">
        <v>1</v>
      </c>
      <c r="C28" s="4">
        <v>58</v>
      </c>
      <c r="D28" s="4">
        <v>0</v>
      </c>
      <c r="E28" s="4"/>
      <c r="F28" s="15">
        <v>0</v>
      </c>
      <c r="G28" s="18"/>
    </row>
    <row r="29" spans="1:7" x14ac:dyDescent="0.25">
      <c r="A29" s="2"/>
      <c r="B29" s="4"/>
      <c r="C29" s="4">
        <v>40</v>
      </c>
      <c r="D29" s="4">
        <v>5</v>
      </c>
      <c r="E29" s="4">
        <v>0</v>
      </c>
      <c r="F29" s="15">
        <v>0</v>
      </c>
      <c r="G29" s="18"/>
    </row>
    <row r="30" spans="1:7" x14ac:dyDescent="0.25">
      <c r="A30" s="2"/>
      <c r="B30" s="4"/>
      <c r="C30" s="4"/>
      <c r="D30" s="4">
        <v>10</v>
      </c>
      <c r="E30" s="4">
        <v>0</v>
      </c>
      <c r="F30" s="15">
        <v>0</v>
      </c>
      <c r="G30" s="18"/>
    </row>
    <row r="31" spans="1:7" x14ac:dyDescent="0.25">
      <c r="A31" s="2"/>
      <c r="B31" s="4"/>
      <c r="C31" s="4"/>
      <c r="D31" s="4">
        <v>15</v>
      </c>
      <c r="E31" s="4">
        <v>0</v>
      </c>
      <c r="F31" s="15">
        <v>0</v>
      </c>
      <c r="G31" s="18"/>
    </row>
    <row r="32" spans="1:7" x14ac:dyDescent="0.25">
      <c r="A32" s="2"/>
      <c r="B32" s="4"/>
      <c r="C32" s="4"/>
      <c r="D32" s="4">
        <v>20</v>
      </c>
      <c r="E32" s="4">
        <v>0</v>
      </c>
      <c r="F32" s="15">
        <v>0</v>
      </c>
      <c r="G32" s="18"/>
    </row>
    <row r="33" spans="1:7" x14ac:dyDescent="0.25">
      <c r="A33" s="2"/>
      <c r="B33" s="4"/>
      <c r="C33" s="4"/>
      <c r="D33" s="4">
        <v>25</v>
      </c>
      <c r="E33" s="4">
        <v>0</v>
      </c>
      <c r="F33" s="15">
        <v>0</v>
      </c>
      <c r="G33" s="18"/>
    </row>
    <row r="34" spans="1:7" x14ac:dyDescent="0.25">
      <c r="A34" s="2"/>
      <c r="B34" s="4"/>
      <c r="C34" s="4"/>
      <c r="D34" s="4">
        <v>30</v>
      </c>
      <c r="E34" s="4">
        <v>0</v>
      </c>
      <c r="F34" s="15">
        <v>0</v>
      </c>
      <c r="G34" s="18"/>
    </row>
    <row r="35" spans="1:7" x14ac:dyDescent="0.25">
      <c r="A35" s="2"/>
      <c r="B35" s="4"/>
      <c r="C35" s="4"/>
      <c r="D35" s="4">
        <v>35</v>
      </c>
      <c r="E35" s="4">
        <v>0</v>
      </c>
      <c r="F35" s="15">
        <v>0</v>
      </c>
      <c r="G35" s="18"/>
    </row>
    <row r="36" spans="1:7" x14ac:dyDescent="0.25">
      <c r="A36" s="2"/>
      <c r="B36" s="4"/>
      <c r="C36" s="4"/>
      <c r="D36" s="4">
        <v>40</v>
      </c>
      <c r="E36" s="4">
        <v>0</v>
      </c>
      <c r="F36" s="15">
        <v>0</v>
      </c>
      <c r="G36" s="18"/>
    </row>
    <row r="37" spans="1:7" x14ac:dyDescent="0.25">
      <c r="A37" s="2"/>
      <c r="B37" s="4"/>
      <c r="C37" s="4"/>
      <c r="D37" s="4">
        <v>45</v>
      </c>
      <c r="E37" s="4">
        <v>0</v>
      </c>
      <c r="F37" s="15">
        <v>0</v>
      </c>
      <c r="G37" s="18"/>
    </row>
    <row r="38" spans="1:7" x14ac:dyDescent="0.25">
      <c r="A38" s="2"/>
      <c r="B38" s="4"/>
      <c r="C38" s="4"/>
      <c r="D38" s="4">
        <v>50</v>
      </c>
      <c r="E38" s="4">
        <v>0</v>
      </c>
      <c r="F38" s="15">
        <v>0</v>
      </c>
      <c r="G38" s="18"/>
    </row>
    <row r="39" spans="1:7" x14ac:dyDescent="0.25">
      <c r="A39" s="2"/>
      <c r="B39" s="4"/>
      <c r="C39" s="4"/>
      <c r="D39" s="4">
        <v>55</v>
      </c>
      <c r="E39" s="4">
        <v>0</v>
      </c>
      <c r="F39" s="15">
        <v>0</v>
      </c>
      <c r="G39" s="18"/>
    </row>
    <row r="40" spans="1:7" x14ac:dyDescent="0.25">
      <c r="A40" s="1"/>
      <c r="B40" s="3"/>
      <c r="C40" s="3"/>
      <c r="D40" s="3">
        <v>60</v>
      </c>
      <c r="E40" s="3">
        <v>0</v>
      </c>
      <c r="F40" s="16"/>
      <c r="G40" s="18"/>
    </row>
    <row r="41" spans="1:7" x14ac:dyDescent="0.25">
      <c r="A41" s="2" t="s">
        <v>4</v>
      </c>
      <c r="B41" s="4">
        <v>2</v>
      </c>
      <c r="C41" s="4">
        <v>55</v>
      </c>
      <c r="D41" s="4">
        <v>0</v>
      </c>
      <c r="E41" s="4"/>
      <c r="F41" s="15">
        <v>0</v>
      </c>
      <c r="G41" s="18"/>
    </row>
    <row r="42" spans="1:7" x14ac:dyDescent="0.25">
      <c r="A42" s="2"/>
      <c r="B42" s="4"/>
      <c r="C42" s="4">
        <v>39</v>
      </c>
      <c r="D42" s="4">
        <v>5</v>
      </c>
      <c r="E42" s="4">
        <v>0</v>
      </c>
      <c r="F42" s="15">
        <v>0</v>
      </c>
      <c r="G42" s="18"/>
    </row>
    <row r="43" spans="1:7" x14ac:dyDescent="0.25">
      <c r="A43" s="2"/>
      <c r="B43" s="4"/>
      <c r="C43" s="4"/>
      <c r="D43" s="4">
        <v>10</v>
      </c>
      <c r="E43" s="4">
        <v>0</v>
      </c>
      <c r="F43" s="15">
        <v>0</v>
      </c>
      <c r="G43" s="18"/>
    </row>
    <row r="44" spans="1:7" x14ac:dyDescent="0.25">
      <c r="A44" s="2"/>
      <c r="B44" s="4"/>
      <c r="C44" s="4"/>
      <c r="D44" s="4">
        <v>15</v>
      </c>
      <c r="E44" s="4">
        <v>0</v>
      </c>
      <c r="F44" s="15">
        <v>0</v>
      </c>
      <c r="G44" s="18"/>
    </row>
    <row r="45" spans="1:7" x14ac:dyDescent="0.25">
      <c r="A45" s="2"/>
      <c r="B45" s="4"/>
      <c r="C45" s="4"/>
      <c r="D45" s="4">
        <v>20</v>
      </c>
      <c r="E45" s="4">
        <v>0</v>
      </c>
      <c r="F45" s="15">
        <v>0</v>
      </c>
      <c r="G45" s="18"/>
    </row>
    <row r="46" spans="1:7" x14ac:dyDescent="0.25">
      <c r="A46" s="2"/>
      <c r="B46" s="4"/>
      <c r="C46" s="4"/>
      <c r="D46" s="4">
        <v>25</v>
      </c>
      <c r="E46" s="4">
        <v>0</v>
      </c>
      <c r="F46" s="15">
        <v>0</v>
      </c>
      <c r="G46" s="18"/>
    </row>
    <row r="47" spans="1:7" x14ac:dyDescent="0.25">
      <c r="A47" s="2"/>
      <c r="B47" s="4"/>
      <c r="C47" s="4"/>
      <c r="D47" s="4">
        <v>30</v>
      </c>
      <c r="E47" s="4">
        <v>0</v>
      </c>
      <c r="F47" s="15">
        <v>0</v>
      </c>
      <c r="G47" s="18"/>
    </row>
    <row r="48" spans="1:7" x14ac:dyDescent="0.25">
      <c r="A48" s="2"/>
      <c r="B48" s="4"/>
      <c r="C48" s="4"/>
      <c r="D48" s="4">
        <v>35</v>
      </c>
      <c r="E48" s="4">
        <v>0</v>
      </c>
      <c r="F48" s="15">
        <v>0</v>
      </c>
      <c r="G48" s="18"/>
    </row>
    <row r="49" spans="1:7" x14ac:dyDescent="0.25">
      <c r="A49" s="2"/>
      <c r="B49" s="4"/>
      <c r="C49" s="4"/>
      <c r="D49" s="4">
        <v>40</v>
      </c>
      <c r="E49" s="4">
        <v>0</v>
      </c>
      <c r="F49" s="15">
        <v>0</v>
      </c>
      <c r="G49" s="18"/>
    </row>
    <row r="50" spans="1:7" x14ac:dyDescent="0.25">
      <c r="A50" s="2"/>
      <c r="B50" s="4"/>
      <c r="C50" s="4"/>
      <c r="D50" s="4">
        <v>45</v>
      </c>
      <c r="E50" s="4">
        <v>0</v>
      </c>
      <c r="F50" s="15">
        <v>0</v>
      </c>
      <c r="G50" s="18"/>
    </row>
    <row r="51" spans="1:7" x14ac:dyDescent="0.25">
      <c r="A51" s="2"/>
      <c r="B51" s="4"/>
      <c r="C51" s="4"/>
      <c r="D51" s="4">
        <v>50</v>
      </c>
      <c r="E51" s="4">
        <v>0</v>
      </c>
      <c r="F51" s="15">
        <v>0</v>
      </c>
      <c r="G51" s="18"/>
    </row>
    <row r="52" spans="1:7" x14ac:dyDescent="0.25">
      <c r="A52" s="2"/>
      <c r="B52" s="4"/>
      <c r="C52" s="4"/>
      <c r="D52" s="4">
        <v>55</v>
      </c>
      <c r="E52" s="4">
        <v>0</v>
      </c>
      <c r="F52" s="15">
        <v>0</v>
      </c>
      <c r="G52" s="18"/>
    </row>
    <row r="53" spans="1:7" x14ac:dyDescent="0.25">
      <c r="A53" s="1"/>
      <c r="B53" s="3"/>
      <c r="C53" s="3"/>
      <c r="D53" s="3">
        <v>60</v>
      </c>
      <c r="E53" s="3">
        <v>0</v>
      </c>
      <c r="F53" s="16"/>
      <c r="G53" s="1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3"/>
  <sheetViews>
    <sheetView topLeftCell="B1" workbookViewId="0">
      <selection activeCell="G1" sqref="G1:H1048576"/>
    </sheetView>
  </sheetViews>
  <sheetFormatPr defaultRowHeight="15" x14ac:dyDescent="0.25"/>
  <cols>
    <col min="1" max="1" width="11.140625" customWidth="1"/>
    <col min="3" max="3" width="12.28515625" customWidth="1"/>
    <col min="4" max="4" width="12.7109375" customWidth="1"/>
    <col min="5" max="5" width="11.140625" customWidth="1"/>
    <col min="6" max="6" width="20.7109375" customWidth="1"/>
    <col min="7" max="7" width="20.140625" style="7" customWidth="1"/>
    <col min="8" max="8" width="15.85546875" style="17" customWidth="1"/>
  </cols>
  <sheetData>
    <row r="1" spans="1:6" x14ac:dyDescent="0.25">
      <c r="A1" s="1" t="s">
        <v>0</v>
      </c>
      <c r="B1" s="3" t="s">
        <v>1</v>
      </c>
      <c r="C1" s="3" t="s">
        <v>5</v>
      </c>
      <c r="D1" s="3" t="s">
        <v>2</v>
      </c>
      <c r="E1" s="3" t="s">
        <v>6</v>
      </c>
      <c r="F1" s="14" t="s">
        <v>7</v>
      </c>
    </row>
    <row r="2" spans="1:6" x14ac:dyDescent="0.25">
      <c r="A2" s="2" t="s">
        <v>3</v>
      </c>
      <c r="B2" s="4">
        <v>3</v>
      </c>
      <c r="C2" s="4">
        <v>56</v>
      </c>
      <c r="D2" s="4">
        <v>0</v>
      </c>
      <c r="E2" s="4"/>
      <c r="F2" s="15">
        <v>0</v>
      </c>
    </row>
    <row r="3" spans="1:6" x14ac:dyDescent="0.25">
      <c r="A3" s="2"/>
      <c r="B3" s="4"/>
      <c r="C3" s="4">
        <v>41</v>
      </c>
      <c r="D3" s="4">
        <v>5</v>
      </c>
      <c r="E3" s="4">
        <v>0</v>
      </c>
      <c r="F3" s="15">
        <v>0</v>
      </c>
    </row>
    <row r="4" spans="1:6" x14ac:dyDescent="0.25">
      <c r="A4" s="2"/>
      <c r="B4" s="4"/>
      <c r="C4" s="4"/>
      <c r="D4" s="4">
        <v>10</v>
      </c>
      <c r="E4" s="4">
        <v>0</v>
      </c>
      <c r="F4" s="15">
        <v>0</v>
      </c>
    </row>
    <row r="5" spans="1:6" x14ac:dyDescent="0.25">
      <c r="A5" s="2"/>
      <c r="B5" s="4"/>
      <c r="C5" s="4"/>
      <c r="D5" s="4">
        <v>15</v>
      </c>
      <c r="E5" s="4">
        <v>0</v>
      </c>
      <c r="F5" s="15">
        <v>0</v>
      </c>
    </row>
    <row r="6" spans="1:6" x14ac:dyDescent="0.25">
      <c r="A6" s="2"/>
      <c r="B6" s="4"/>
      <c r="C6" s="4"/>
      <c r="D6" s="4">
        <v>20</v>
      </c>
      <c r="E6" s="4">
        <v>0</v>
      </c>
      <c r="F6" s="15">
        <v>1.8518518518518517E-3</v>
      </c>
    </row>
    <row r="7" spans="1:6" x14ac:dyDescent="0.25">
      <c r="A7" s="2"/>
      <c r="B7" s="4"/>
      <c r="C7" s="4"/>
      <c r="D7" s="4">
        <v>25</v>
      </c>
      <c r="E7" s="4">
        <v>1</v>
      </c>
      <c r="F7" s="15">
        <v>3.472222222222222E-3</v>
      </c>
    </row>
    <row r="8" spans="1:6" x14ac:dyDescent="0.25">
      <c r="A8" s="2"/>
      <c r="B8" s="4"/>
      <c r="C8" s="4"/>
      <c r="D8" s="4">
        <v>30</v>
      </c>
      <c r="E8" s="4">
        <v>1</v>
      </c>
      <c r="F8" s="15">
        <v>3.472222222222222E-3</v>
      </c>
    </row>
    <row r="9" spans="1:6" x14ac:dyDescent="0.25">
      <c r="A9" s="2"/>
      <c r="B9" s="4"/>
      <c r="C9" s="4"/>
      <c r="D9" s="4">
        <v>35</v>
      </c>
      <c r="E9" s="4">
        <v>1</v>
      </c>
      <c r="F9" s="15">
        <v>3.472222222222222E-3</v>
      </c>
    </row>
    <row r="10" spans="1:6" x14ac:dyDescent="0.25">
      <c r="A10" s="2"/>
      <c r="B10" s="4"/>
      <c r="C10" s="4"/>
      <c r="D10" s="4">
        <v>40</v>
      </c>
      <c r="E10" s="4">
        <v>1</v>
      </c>
      <c r="F10" s="15">
        <v>3.472222222222222E-3</v>
      </c>
    </row>
    <row r="11" spans="1:6" x14ac:dyDescent="0.25">
      <c r="A11" s="2"/>
      <c r="B11" s="4"/>
      <c r="C11" s="4"/>
      <c r="D11" s="4">
        <v>45</v>
      </c>
      <c r="E11" s="4">
        <v>1</v>
      </c>
      <c r="F11" s="15">
        <v>3.472222222222222E-3</v>
      </c>
    </row>
    <row r="12" spans="1:6" x14ac:dyDescent="0.25">
      <c r="A12" s="2"/>
      <c r="B12" s="4"/>
      <c r="C12" s="4"/>
      <c r="D12" s="4">
        <v>50</v>
      </c>
      <c r="E12" s="4">
        <v>1</v>
      </c>
      <c r="F12" s="15">
        <v>3.472222222222222E-3</v>
      </c>
    </row>
    <row r="13" spans="1:6" x14ac:dyDescent="0.25">
      <c r="A13" s="2"/>
      <c r="B13" s="4"/>
      <c r="C13" s="4"/>
      <c r="D13" s="4">
        <v>55</v>
      </c>
      <c r="E13" s="4">
        <v>1</v>
      </c>
      <c r="F13" s="15">
        <v>3.472222222222222E-3</v>
      </c>
    </row>
    <row r="14" spans="1:6" x14ac:dyDescent="0.25">
      <c r="A14" s="1"/>
      <c r="B14" s="3"/>
      <c r="C14" s="3"/>
      <c r="D14" s="3">
        <v>60</v>
      </c>
      <c r="E14" s="3">
        <v>1</v>
      </c>
      <c r="F14" s="16"/>
    </row>
    <row r="15" spans="1:6" x14ac:dyDescent="0.25">
      <c r="A15" s="2" t="s">
        <v>3</v>
      </c>
      <c r="B15" s="4">
        <v>4</v>
      </c>
      <c r="C15" s="4">
        <v>53</v>
      </c>
      <c r="D15" s="4">
        <v>0</v>
      </c>
      <c r="E15" s="4"/>
      <c r="F15" s="15">
        <v>3.472222222222222E-3</v>
      </c>
    </row>
    <row r="16" spans="1:6" x14ac:dyDescent="0.25">
      <c r="A16" s="2"/>
      <c r="B16" s="4"/>
      <c r="C16" s="4">
        <v>35</v>
      </c>
      <c r="D16" s="4">
        <v>5</v>
      </c>
      <c r="E16" s="4">
        <v>2</v>
      </c>
      <c r="F16" s="15">
        <v>3.472222222222222E-3</v>
      </c>
    </row>
    <row r="17" spans="1:6" x14ac:dyDescent="0.25">
      <c r="A17" s="2"/>
      <c r="B17" s="4"/>
      <c r="C17" s="4"/>
      <c r="D17" s="4">
        <v>10</v>
      </c>
      <c r="E17" s="4">
        <v>2</v>
      </c>
      <c r="F17" s="15">
        <v>3.472222222222222E-3</v>
      </c>
    </row>
    <row r="18" spans="1:6" x14ac:dyDescent="0.25">
      <c r="A18" s="2"/>
      <c r="B18" s="4"/>
      <c r="C18" s="4"/>
      <c r="D18" s="4">
        <v>15</v>
      </c>
      <c r="E18" s="4">
        <v>2</v>
      </c>
      <c r="F18" s="15">
        <v>3.472222222222222E-3</v>
      </c>
    </row>
    <row r="19" spans="1:6" x14ac:dyDescent="0.25">
      <c r="A19" s="2"/>
      <c r="B19" s="4"/>
      <c r="C19" s="4"/>
      <c r="D19" s="4">
        <v>20</v>
      </c>
      <c r="E19" s="4">
        <v>2</v>
      </c>
      <c r="F19" s="15">
        <v>3.472222222222222E-3</v>
      </c>
    </row>
    <row r="20" spans="1:6" x14ac:dyDescent="0.25">
      <c r="A20" s="2"/>
      <c r="B20" s="4"/>
      <c r="C20" s="4"/>
      <c r="D20" s="4">
        <v>25</v>
      </c>
      <c r="E20" s="4">
        <v>2</v>
      </c>
      <c r="F20" s="15">
        <v>3.472222222222222E-3</v>
      </c>
    </row>
    <row r="21" spans="1:6" x14ac:dyDescent="0.25">
      <c r="A21" s="2"/>
      <c r="B21" s="4"/>
      <c r="C21" s="4"/>
      <c r="D21" s="4">
        <v>30</v>
      </c>
      <c r="E21" s="4">
        <v>2</v>
      </c>
      <c r="F21" s="15">
        <v>3.472222222222222E-3</v>
      </c>
    </row>
    <row r="22" spans="1:6" x14ac:dyDescent="0.25">
      <c r="A22" s="2"/>
      <c r="B22" s="4"/>
      <c r="C22" s="4"/>
      <c r="D22" s="4">
        <v>35</v>
      </c>
      <c r="E22" s="4">
        <v>1</v>
      </c>
      <c r="F22" s="15">
        <v>3.472222222222222E-3</v>
      </c>
    </row>
    <row r="23" spans="1:6" x14ac:dyDescent="0.25">
      <c r="A23" s="2"/>
      <c r="B23" s="4"/>
      <c r="C23" s="4"/>
      <c r="D23" s="4">
        <v>40</v>
      </c>
      <c r="E23" s="4">
        <v>2</v>
      </c>
      <c r="F23" s="15">
        <v>3.472222222222222E-3</v>
      </c>
    </row>
    <row r="24" spans="1:6" x14ac:dyDescent="0.25">
      <c r="A24" s="2"/>
      <c r="B24" s="4"/>
      <c r="C24" s="4"/>
      <c r="D24" s="4">
        <v>45</v>
      </c>
      <c r="E24" s="4">
        <v>2</v>
      </c>
      <c r="F24" s="15">
        <v>3.472222222222222E-3</v>
      </c>
    </row>
    <row r="25" spans="1:6" x14ac:dyDescent="0.25">
      <c r="A25" s="2"/>
      <c r="B25" s="4"/>
      <c r="C25" s="4"/>
      <c r="D25" s="4">
        <v>50</v>
      </c>
      <c r="E25" s="4">
        <v>1</v>
      </c>
      <c r="F25" s="15">
        <v>3.472222222222222E-3</v>
      </c>
    </row>
    <row r="26" spans="1:6" x14ac:dyDescent="0.25">
      <c r="A26" s="2"/>
      <c r="B26" s="4"/>
      <c r="C26" s="4"/>
      <c r="D26" s="4">
        <v>55</v>
      </c>
      <c r="E26" s="4">
        <v>2</v>
      </c>
      <c r="F26" s="15">
        <v>3.472222222222222E-3</v>
      </c>
    </row>
    <row r="27" spans="1:6" x14ac:dyDescent="0.25">
      <c r="A27" s="1"/>
      <c r="B27" s="3"/>
      <c r="C27" s="3"/>
      <c r="D27" s="3">
        <v>60</v>
      </c>
      <c r="E27" s="3">
        <v>2</v>
      </c>
      <c r="F27" s="14"/>
    </row>
    <row r="28" spans="1:6" x14ac:dyDescent="0.25">
      <c r="A28" s="2" t="s">
        <v>4</v>
      </c>
      <c r="B28" s="4">
        <v>3</v>
      </c>
      <c r="C28" s="4">
        <v>57</v>
      </c>
      <c r="D28" s="4">
        <v>0</v>
      </c>
      <c r="E28" s="4"/>
      <c r="F28" s="15">
        <v>0</v>
      </c>
    </row>
    <row r="29" spans="1:6" x14ac:dyDescent="0.25">
      <c r="A29" s="2"/>
      <c r="B29" s="4"/>
      <c r="C29" s="4">
        <v>35</v>
      </c>
      <c r="D29" s="4">
        <v>5</v>
      </c>
      <c r="E29" s="4">
        <v>0</v>
      </c>
      <c r="F29" s="15">
        <v>0</v>
      </c>
    </row>
    <row r="30" spans="1:6" x14ac:dyDescent="0.25">
      <c r="A30" s="2"/>
      <c r="B30" s="4"/>
      <c r="C30" s="4"/>
      <c r="D30" s="4">
        <v>10</v>
      </c>
      <c r="E30" s="4">
        <v>0</v>
      </c>
      <c r="F30" s="15">
        <v>0</v>
      </c>
    </row>
    <row r="31" spans="1:6" x14ac:dyDescent="0.25">
      <c r="A31" s="2"/>
      <c r="B31" s="4"/>
      <c r="C31" s="4"/>
      <c r="D31" s="4">
        <v>15</v>
      </c>
      <c r="E31" s="4">
        <v>0</v>
      </c>
      <c r="F31" s="15">
        <v>0</v>
      </c>
    </row>
    <row r="32" spans="1:6" x14ac:dyDescent="0.25">
      <c r="A32" s="2"/>
      <c r="B32" s="4"/>
      <c r="C32" s="4"/>
      <c r="D32" s="4">
        <v>20</v>
      </c>
      <c r="E32" s="4">
        <v>0</v>
      </c>
      <c r="F32" s="15">
        <v>0</v>
      </c>
    </row>
    <row r="33" spans="1:6" x14ac:dyDescent="0.25">
      <c r="A33" s="2"/>
      <c r="B33" s="4"/>
      <c r="C33" s="4"/>
      <c r="D33" s="4">
        <v>25</v>
      </c>
      <c r="E33" s="4">
        <v>0</v>
      </c>
      <c r="F33" s="15">
        <v>0</v>
      </c>
    </row>
    <row r="34" spans="1:6" x14ac:dyDescent="0.25">
      <c r="A34" s="2"/>
      <c r="B34" s="4"/>
      <c r="C34" s="4"/>
      <c r="D34" s="4">
        <v>30</v>
      </c>
      <c r="E34" s="4">
        <v>0</v>
      </c>
      <c r="F34" s="15">
        <v>2.4305555555555556E-3</v>
      </c>
    </row>
    <row r="35" spans="1:6" x14ac:dyDescent="0.25">
      <c r="A35" s="2"/>
      <c r="B35" s="4"/>
      <c r="C35" s="4"/>
      <c r="D35" s="4">
        <v>35</v>
      </c>
      <c r="E35" s="4">
        <v>2</v>
      </c>
      <c r="F35" s="15">
        <v>3.472222222222222E-3</v>
      </c>
    </row>
    <row r="36" spans="1:6" x14ac:dyDescent="0.25">
      <c r="A36" s="2"/>
      <c r="B36" s="4"/>
      <c r="C36" s="4"/>
      <c r="D36" s="4">
        <v>40</v>
      </c>
      <c r="E36" s="4">
        <v>1</v>
      </c>
      <c r="F36" s="15">
        <v>3.472222222222222E-3</v>
      </c>
    </row>
    <row r="37" spans="1:6" x14ac:dyDescent="0.25">
      <c r="A37" s="2"/>
      <c r="B37" s="4"/>
      <c r="C37" s="4"/>
      <c r="D37" s="4">
        <v>45</v>
      </c>
      <c r="E37" s="4">
        <v>2</v>
      </c>
      <c r="F37" s="15">
        <v>3.472222222222222E-3</v>
      </c>
    </row>
    <row r="38" spans="1:6" x14ac:dyDescent="0.25">
      <c r="A38" s="2"/>
      <c r="B38" s="4"/>
      <c r="C38" s="4"/>
      <c r="D38" s="4">
        <v>50</v>
      </c>
      <c r="E38" s="4">
        <v>2</v>
      </c>
      <c r="F38" s="15">
        <v>3.472222222222222E-3</v>
      </c>
    </row>
    <row r="39" spans="1:6" x14ac:dyDescent="0.25">
      <c r="A39" s="2"/>
      <c r="B39" s="4"/>
      <c r="C39" s="4"/>
      <c r="D39" s="4">
        <v>55</v>
      </c>
      <c r="E39" s="4">
        <v>2</v>
      </c>
      <c r="F39" s="15">
        <v>3.472222222222222E-3</v>
      </c>
    </row>
    <row r="40" spans="1:6" x14ac:dyDescent="0.25">
      <c r="A40" s="1"/>
      <c r="B40" s="3"/>
      <c r="C40" s="3"/>
      <c r="D40" s="3">
        <v>60</v>
      </c>
      <c r="E40" s="3">
        <v>2</v>
      </c>
      <c r="F40" s="16"/>
    </row>
    <row r="41" spans="1:6" x14ac:dyDescent="0.25">
      <c r="A41" s="2" t="s">
        <v>4</v>
      </c>
      <c r="B41" s="4">
        <v>4</v>
      </c>
      <c r="C41" s="4">
        <v>58</v>
      </c>
      <c r="D41" s="4">
        <v>0</v>
      </c>
      <c r="E41" s="4"/>
      <c r="F41" s="15">
        <v>0</v>
      </c>
    </row>
    <row r="42" spans="1:6" x14ac:dyDescent="0.25">
      <c r="A42" s="2"/>
      <c r="B42" s="4"/>
      <c r="C42" s="4">
        <v>45</v>
      </c>
      <c r="D42" s="4">
        <v>5</v>
      </c>
      <c r="E42" s="4">
        <v>0</v>
      </c>
      <c r="F42" s="15">
        <v>0</v>
      </c>
    </row>
    <row r="43" spans="1:6" x14ac:dyDescent="0.25">
      <c r="A43" s="2"/>
      <c r="B43" s="4"/>
      <c r="C43" s="4"/>
      <c r="D43" s="4">
        <v>10</v>
      </c>
      <c r="E43" s="4">
        <v>0</v>
      </c>
      <c r="F43" s="15">
        <v>0</v>
      </c>
    </row>
    <row r="44" spans="1:6" x14ac:dyDescent="0.25">
      <c r="A44" s="2"/>
      <c r="B44" s="4"/>
      <c r="C44" s="4"/>
      <c r="D44" s="4">
        <v>15</v>
      </c>
      <c r="E44" s="4">
        <v>0</v>
      </c>
      <c r="F44" s="15">
        <v>0</v>
      </c>
    </row>
    <row r="45" spans="1:6" x14ac:dyDescent="0.25">
      <c r="A45" s="2"/>
      <c r="B45" s="4"/>
      <c r="C45" s="4"/>
      <c r="D45" s="4">
        <v>20</v>
      </c>
      <c r="E45" s="4">
        <v>0</v>
      </c>
      <c r="F45" s="15">
        <v>0</v>
      </c>
    </row>
    <row r="46" spans="1:6" x14ac:dyDescent="0.25">
      <c r="A46" s="2"/>
      <c r="B46" s="4"/>
      <c r="C46" s="4"/>
      <c r="D46" s="4">
        <v>25</v>
      </c>
      <c r="E46" s="4">
        <v>0</v>
      </c>
      <c r="F46" s="15">
        <v>0</v>
      </c>
    </row>
    <row r="47" spans="1:6" x14ac:dyDescent="0.25">
      <c r="A47" s="2"/>
      <c r="B47" s="4"/>
      <c r="C47" s="4"/>
      <c r="D47" s="4">
        <v>30</v>
      </c>
      <c r="E47" s="4">
        <v>0</v>
      </c>
      <c r="F47" s="15">
        <v>0</v>
      </c>
    </row>
    <row r="48" spans="1:6" x14ac:dyDescent="0.25">
      <c r="A48" s="2"/>
      <c r="B48" s="4"/>
      <c r="C48" s="4"/>
      <c r="D48" s="4">
        <v>35</v>
      </c>
      <c r="E48" s="4">
        <v>0</v>
      </c>
      <c r="F48" s="15">
        <v>0</v>
      </c>
    </row>
    <row r="49" spans="1:6" x14ac:dyDescent="0.25">
      <c r="A49" s="2"/>
      <c r="B49" s="4"/>
      <c r="C49" s="4"/>
      <c r="D49" s="4">
        <v>40</v>
      </c>
      <c r="E49" s="4">
        <v>0</v>
      </c>
      <c r="F49" s="15">
        <v>0</v>
      </c>
    </row>
    <row r="50" spans="1:6" x14ac:dyDescent="0.25">
      <c r="A50" s="2"/>
      <c r="B50" s="4"/>
      <c r="C50" s="4"/>
      <c r="D50" s="4">
        <v>45</v>
      </c>
      <c r="E50" s="4">
        <v>0</v>
      </c>
      <c r="F50" s="15">
        <v>0</v>
      </c>
    </row>
    <row r="51" spans="1:6" x14ac:dyDescent="0.25">
      <c r="A51" s="2"/>
      <c r="B51" s="4"/>
      <c r="C51" s="4"/>
      <c r="D51" s="4">
        <v>50</v>
      </c>
      <c r="E51" s="4">
        <v>0</v>
      </c>
      <c r="F51" s="15">
        <v>0</v>
      </c>
    </row>
    <row r="52" spans="1:6" x14ac:dyDescent="0.25">
      <c r="A52" s="2"/>
      <c r="B52" s="4"/>
      <c r="C52" s="4"/>
      <c r="D52" s="4">
        <v>55</v>
      </c>
      <c r="E52" s="4">
        <v>0</v>
      </c>
      <c r="F52" s="15">
        <v>0</v>
      </c>
    </row>
    <row r="53" spans="1:6" x14ac:dyDescent="0.25">
      <c r="A53" s="1"/>
      <c r="B53" s="3"/>
      <c r="C53" s="3"/>
      <c r="D53" s="3">
        <v>60</v>
      </c>
      <c r="E53" s="3">
        <v>0</v>
      </c>
      <c r="F53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3"/>
  <sheetViews>
    <sheetView workbookViewId="0">
      <selection activeCell="G1" sqref="G1:H1048576"/>
    </sheetView>
  </sheetViews>
  <sheetFormatPr defaultRowHeight="15" x14ac:dyDescent="0.25"/>
  <cols>
    <col min="1" max="1" width="11.140625" customWidth="1"/>
    <col min="3" max="3" width="12.28515625" customWidth="1"/>
    <col min="4" max="4" width="12.7109375" customWidth="1"/>
    <col min="5" max="5" width="11.140625" customWidth="1"/>
    <col min="6" max="6" width="20.7109375" customWidth="1"/>
    <col min="7" max="7" width="20.140625" style="7" customWidth="1"/>
    <col min="8" max="8" width="15.85546875" style="17" customWidth="1"/>
  </cols>
  <sheetData>
    <row r="1" spans="1:6" x14ac:dyDescent="0.25">
      <c r="A1" s="1" t="s">
        <v>0</v>
      </c>
      <c r="B1" s="3" t="s">
        <v>1</v>
      </c>
      <c r="C1" s="3" t="s">
        <v>5</v>
      </c>
      <c r="D1" s="3" t="s">
        <v>2</v>
      </c>
      <c r="E1" s="3" t="s">
        <v>6</v>
      </c>
      <c r="F1" s="14" t="s">
        <v>7</v>
      </c>
    </row>
    <row r="2" spans="1:6" x14ac:dyDescent="0.25">
      <c r="A2" s="2" t="s">
        <v>3</v>
      </c>
      <c r="B2" s="4">
        <v>5</v>
      </c>
      <c r="C2" s="4">
        <v>53</v>
      </c>
      <c r="D2" s="4">
        <v>0</v>
      </c>
      <c r="E2" s="4"/>
      <c r="F2" s="15">
        <v>0</v>
      </c>
    </row>
    <row r="3" spans="1:6" x14ac:dyDescent="0.25">
      <c r="A3" s="2"/>
      <c r="B3" s="4"/>
      <c r="C3" s="4">
        <v>37</v>
      </c>
      <c r="D3" s="4">
        <v>5</v>
      </c>
      <c r="E3" s="4">
        <v>0</v>
      </c>
      <c r="F3" s="15">
        <v>0</v>
      </c>
    </row>
    <row r="4" spans="1:6" x14ac:dyDescent="0.25">
      <c r="A4" s="2"/>
      <c r="B4" s="4"/>
      <c r="C4" s="4"/>
      <c r="D4" s="4">
        <v>10</v>
      </c>
      <c r="E4" s="4">
        <v>0</v>
      </c>
      <c r="F4" s="15">
        <v>0</v>
      </c>
    </row>
    <row r="5" spans="1:6" x14ac:dyDescent="0.25">
      <c r="A5" s="2"/>
      <c r="B5" s="4"/>
      <c r="C5" s="4"/>
      <c r="D5" s="4">
        <v>15</v>
      </c>
      <c r="E5" s="4">
        <v>0</v>
      </c>
      <c r="F5" s="15">
        <v>0</v>
      </c>
    </row>
    <row r="6" spans="1:6" x14ac:dyDescent="0.25">
      <c r="A6" s="2"/>
      <c r="B6" s="4"/>
      <c r="C6" s="4"/>
      <c r="D6" s="4">
        <v>20</v>
      </c>
      <c r="E6" s="4">
        <v>0</v>
      </c>
      <c r="F6" s="15">
        <v>0</v>
      </c>
    </row>
    <row r="7" spans="1:6" x14ac:dyDescent="0.25">
      <c r="A7" s="2"/>
      <c r="B7" s="4"/>
      <c r="C7" s="4"/>
      <c r="D7" s="4">
        <v>25</v>
      </c>
      <c r="E7" s="4">
        <v>0</v>
      </c>
      <c r="F7" s="15">
        <v>0</v>
      </c>
    </row>
    <row r="8" spans="1:6" x14ac:dyDescent="0.25">
      <c r="A8" s="2"/>
      <c r="B8" s="4"/>
      <c r="C8" s="4"/>
      <c r="D8" s="4">
        <v>30</v>
      </c>
      <c r="E8" s="4">
        <v>0</v>
      </c>
      <c r="F8" s="15">
        <v>0</v>
      </c>
    </row>
    <row r="9" spans="1:6" x14ac:dyDescent="0.25">
      <c r="A9" s="2"/>
      <c r="B9" s="4"/>
      <c r="C9" s="4"/>
      <c r="D9" s="4">
        <v>35</v>
      </c>
      <c r="E9" s="4">
        <v>0</v>
      </c>
      <c r="F9" s="15">
        <v>0</v>
      </c>
    </row>
    <row r="10" spans="1:6" x14ac:dyDescent="0.25">
      <c r="A10" s="2"/>
      <c r="B10" s="4"/>
      <c r="C10" s="4"/>
      <c r="D10" s="4">
        <v>40</v>
      </c>
      <c r="E10" s="4">
        <v>0</v>
      </c>
      <c r="F10" s="15">
        <v>0</v>
      </c>
    </row>
    <row r="11" spans="1:6" x14ac:dyDescent="0.25">
      <c r="A11" s="2"/>
      <c r="B11" s="4"/>
      <c r="C11" s="4"/>
      <c r="D11" s="4">
        <v>45</v>
      </c>
      <c r="E11" s="4">
        <v>0</v>
      </c>
      <c r="F11" s="15">
        <v>0</v>
      </c>
    </row>
    <row r="12" spans="1:6" x14ac:dyDescent="0.25">
      <c r="A12" s="2"/>
      <c r="B12" s="4"/>
      <c r="C12" s="4"/>
      <c r="D12" s="4">
        <v>50</v>
      </c>
      <c r="E12" s="4">
        <v>0</v>
      </c>
      <c r="F12" s="15">
        <v>0</v>
      </c>
    </row>
    <row r="13" spans="1:6" x14ac:dyDescent="0.25">
      <c r="A13" s="2"/>
      <c r="B13" s="4"/>
      <c r="C13" s="4"/>
      <c r="D13" s="4">
        <v>55</v>
      </c>
      <c r="E13" s="4">
        <v>0</v>
      </c>
      <c r="F13" s="15">
        <v>0</v>
      </c>
    </row>
    <row r="14" spans="1:6" x14ac:dyDescent="0.25">
      <c r="A14" s="1"/>
      <c r="B14" s="3"/>
      <c r="C14" s="3"/>
      <c r="D14" s="3">
        <v>60</v>
      </c>
      <c r="E14" s="3">
        <v>0</v>
      </c>
      <c r="F14" s="14"/>
    </row>
    <row r="15" spans="1:6" x14ac:dyDescent="0.25">
      <c r="A15" s="2" t="s">
        <v>3</v>
      </c>
      <c r="B15" s="4">
        <v>6</v>
      </c>
      <c r="C15" s="4">
        <v>57</v>
      </c>
      <c r="D15" s="4">
        <v>0</v>
      </c>
      <c r="E15" s="4"/>
      <c r="F15" s="15">
        <v>0</v>
      </c>
    </row>
    <row r="16" spans="1:6" x14ac:dyDescent="0.25">
      <c r="A16" s="2"/>
      <c r="B16" s="4"/>
      <c r="C16" s="4">
        <v>36</v>
      </c>
      <c r="D16" s="4">
        <v>5</v>
      </c>
      <c r="E16" s="4">
        <v>1</v>
      </c>
      <c r="F16" s="15">
        <v>3.414351851851852E-3</v>
      </c>
    </row>
    <row r="17" spans="1:6" x14ac:dyDescent="0.25">
      <c r="A17" s="2"/>
      <c r="B17" s="4"/>
      <c r="C17" s="4"/>
      <c r="D17" s="4">
        <v>10</v>
      </c>
      <c r="E17" s="4">
        <v>1</v>
      </c>
      <c r="F17" s="15">
        <v>2.4537037037037036E-3</v>
      </c>
    </row>
    <row r="18" spans="1:6" x14ac:dyDescent="0.25">
      <c r="A18" s="2"/>
      <c r="B18" s="4"/>
      <c r="C18" s="4"/>
      <c r="D18" s="4">
        <v>15</v>
      </c>
      <c r="E18" s="4">
        <v>1</v>
      </c>
      <c r="F18" s="15">
        <v>0</v>
      </c>
    </row>
    <row r="19" spans="1:6" x14ac:dyDescent="0.25">
      <c r="A19" s="2"/>
      <c r="B19" s="4"/>
      <c r="C19" s="4"/>
      <c r="D19" s="4">
        <v>20</v>
      </c>
      <c r="E19" s="4">
        <v>0</v>
      </c>
      <c r="F19" s="15">
        <v>0</v>
      </c>
    </row>
    <row r="20" spans="1:6" x14ac:dyDescent="0.25">
      <c r="A20" s="2"/>
      <c r="B20" s="4"/>
      <c r="C20" s="4"/>
      <c r="D20" s="4">
        <v>25</v>
      </c>
      <c r="E20" s="4">
        <v>0</v>
      </c>
      <c r="F20" s="15">
        <v>0</v>
      </c>
    </row>
    <row r="21" spans="1:6" x14ac:dyDescent="0.25">
      <c r="A21" s="2"/>
      <c r="B21" s="4"/>
      <c r="C21" s="4"/>
      <c r="D21" s="4">
        <v>30</v>
      </c>
      <c r="E21" s="4">
        <v>0</v>
      </c>
      <c r="F21" s="15">
        <v>0</v>
      </c>
    </row>
    <row r="22" spans="1:6" x14ac:dyDescent="0.25">
      <c r="A22" s="2"/>
      <c r="B22" s="4"/>
      <c r="C22" s="4"/>
      <c r="D22" s="4">
        <v>35</v>
      </c>
      <c r="E22" s="4">
        <v>1</v>
      </c>
      <c r="F22" s="15">
        <v>2.3495370370370371E-3</v>
      </c>
    </row>
    <row r="23" spans="1:6" x14ac:dyDescent="0.25">
      <c r="A23" s="2"/>
      <c r="B23" s="4"/>
      <c r="C23" s="4"/>
      <c r="D23" s="4">
        <v>40</v>
      </c>
      <c r="E23" s="4">
        <v>1</v>
      </c>
      <c r="F23" s="15">
        <v>3.472222222222222E-3</v>
      </c>
    </row>
    <row r="24" spans="1:6" x14ac:dyDescent="0.25">
      <c r="A24" s="2"/>
      <c r="B24" s="4"/>
      <c r="C24" s="4"/>
      <c r="D24" s="4">
        <v>45</v>
      </c>
      <c r="E24" s="4">
        <v>1</v>
      </c>
      <c r="F24" s="15">
        <v>2.9050925925925928E-3</v>
      </c>
    </row>
    <row r="25" spans="1:6" x14ac:dyDescent="0.25">
      <c r="A25" s="2"/>
      <c r="B25" s="4"/>
      <c r="C25" s="4"/>
      <c r="D25" s="4">
        <v>50</v>
      </c>
      <c r="E25" s="4">
        <v>1</v>
      </c>
      <c r="F25" s="15">
        <v>3.472222222222222E-3</v>
      </c>
    </row>
    <row r="26" spans="1:6" x14ac:dyDescent="0.25">
      <c r="A26" s="2"/>
      <c r="B26" s="4"/>
      <c r="C26" s="4"/>
      <c r="D26" s="4">
        <v>55</v>
      </c>
      <c r="E26" s="4">
        <v>2</v>
      </c>
      <c r="F26" s="15">
        <v>3.472222222222222E-3</v>
      </c>
    </row>
    <row r="27" spans="1:6" x14ac:dyDescent="0.25">
      <c r="A27" s="1"/>
      <c r="B27" s="3"/>
      <c r="C27" s="3"/>
      <c r="D27" s="3">
        <v>60</v>
      </c>
      <c r="E27" s="3">
        <v>1</v>
      </c>
      <c r="F27" s="16"/>
    </row>
    <row r="28" spans="1:6" x14ac:dyDescent="0.25">
      <c r="A28" s="2" t="s">
        <v>4</v>
      </c>
      <c r="B28" s="4">
        <v>5</v>
      </c>
      <c r="C28" s="4">
        <v>56</v>
      </c>
      <c r="D28" s="4">
        <v>0</v>
      </c>
      <c r="E28" s="4"/>
      <c r="F28" s="15">
        <v>3.472222222222222E-3</v>
      </c>
    </row>
    <row r="29" spans="1:6" x14ac:dyDescent="0.25">
      <c r="A29" s="2"/>
      <c r="B29" s="4"/>
      <c r="C29" s="4">
        <v>36</v>
      </c>
      <c r="D29" s="4">
        <v>5</v>
      </c>
      <c r="E29" s="4">
        <v>2</v>
      </c>
      <c r="F29" s="15">
        <v>3.472222222222222E-3</v>
      </c>
    </row>
    <row r="30" spans="1:6" x14ac:dyDescent="0.25">
      <c r="A30" s="2"/>
      <c r="B30" s="4"/>
      <c r="C30" s="4"/>
      <c r="D30" s="4">
        <v>10</v>
      </c>
      <c r="E30" s="4">
        <v>3</v>
      </c>
      <c r="F30" s="15">
        <v>3.472222222222222E-3</v>
      </c>
    </row>
    <row r="31" spans="1:6" x14ac:dyDescent="0.25">
      <c r="A31" s="2"/>
      <c r="B31" s="4"/>
      <c r="C31" s="4"/>
      <c r="D31" s="4">
        <v>15</v>
      </c>
      <c r="E31" s="4">
        <v>3</v>
      </c>
      <c r="F31" s="15">
        <v>3.472222222222222E-3</v>
      </c>
    </row>
    <row r="32" spans="1:6" x14ac:dyDescent="0.25">
      <c r="A32" s="2"/>
      <c r="B32" s="4"/>
      <c r="C32" s="4"/>
      <c r="D32" s="4">
        <v>20</v>
      </c>
      <c r="E32" s="4">
        <v>3</v>
      </c>
      <c r="F32" s="15">
        <v>3.472222222222222E-3</v>
      </c>
    </row>
    <row r="33" spans="1:6" x14ac:dyDescent="0.25">
      <c r="A33" s="2"/>
      <c r="B33" s="4"/>
      <c r="C33" s="4"/>
      <c r="D33" s="4">
        <v>25</v>
      </c>
      <c r="E33" s="4">
        <v>2</v>
      </c>
      <c r="F33" s="15">
        <v>3.472222222222222E-3</v>
      </c>
    </row>
    <row r="34" spans="1:6" x14ac:dyDescent="0.25">
      <c r="A34" s="2"/>
      <c r="B34" s="4"/>
      <c r="C34" s="4"/>
      <c r="D34" s="4">
        <v>30</v>
      </c>
      <c r="E34" s="4">
        <v>3</v>
      </c>
      <c r="F34" s="15">
        <v>3.472222222222222E-3</v>
      </c>
    </row>
    <row r="35" spans="1:6" x14ac:dyDescent="0.25">
      <c r="A35" s="2"/>
      <c r="B35" s="4"/>
      <c r="C35" s="4"/>
      <c r="D35" s="4">
        <v>35</v>
      </c>
      <c r="E35" s="4">
        <v>4</v>
      </c>
      <c r="F35" s="15">
        <v>3.472222222222222E-3</v>
      </c>
    </row>
    <row r="36" spans="1:6" x14ac:dyDescent="0.25">
      <c r="A36" s="2"/>
      <c r="B36" s="4"/>
      <c r="C36" s="4"/>
      <c r="D36" s="4">
        <v>40</v>
      </c>
      <c r="E36" s="4">
        <v>5</v>
      </c>
      <c r="F36" s="15">
        <v>3.472222222222222E-3</v>
      </c>
    </row>
    <row r="37" spans="1:6" x14ac:dyDescent="0.25">
      <c r="A37" s="2"/>
      <c r="B37" s="4"/>
      <c r="C37" s="4"/>
      <c r="D37" s="4">
        <v>45</v>
      </c>
      <c r="E37" s="4">
        <v>5</v>
      </c>
      <c r="F37" s="15">
        <v>3.472222222222222E-3</v>
      </c>
    </row>
    <row r="38" spans="1:6" x14ac:dyDescent="0.25">
      <c r="A38" s="2"/>
      <c r="B38" s="4"/>
      <c r="C38" s="4"/>
      <c r="D38" s="4">
        <v>50</v>
      </c>
      <c r="E38" s="4">
        <v>5</v>
      </c>
      <c r="F38" s="15">
        <v>3.472222222222222E-3</v>
      </c>
    </row>
    <row r="39" spans="1:6" x14ac:dyDescent="0.25">
      <c r="A39" s="2"/>
      <c r="B39" s="4"/>
      <c r="C39" s="4"/>
      <c r="D39" s="4">
        <v>55</v>
      </c>
      <c r="E39" s="4">
        <v>5</v>
      </c>
      <c r="F39" s="15">
        <v>3.472222222222222E-3</v>
      </c>
    </row>
    <row r="40" spans="1:6" x14ac:dyDescent="0.25">
      <c r="A40" s="1"/>
      <c r="B40" s="3"/>
      <c r="C40" s="3"/>
      <c r="D40" s="3">
        <v>60</v>
      </c>
      <c r="E40" s="3">
        <v>5</v>
      </c>
      <c r="F40" s="16"/>
    </row>
    <row r="41" spans="1:6" x14ac:dyDescent="0.25">
      <c r="A41" s="2" t="s">
        <v>4</v>
      </c>
      <c r="B41" s="4">
        <v>6</v>
      </c>
      <c r="C41" s="4">
        <v>59</v>
      </c>
      <c r="D41" s="4">
        <v>0</v>
      </c>
      <c r="E41" s="4"/>
      <c r="F41" s="15">
        <v>2.5115740740740741E-3</v>
      </c>
    </row>
    <row r="42" spans="1:6" x14ac:dyDescent="0.25">
      <c r="A42" s="2"/>
      <c r="B42" s="4"/>
      <c r="C42" s="4">
        <v>35</v>
      </c>
      <c r="D42" s="4">
        <v>5</v>
      </c>
      <c r="E42" s="4">
        <v>1</v>
      </c>
      <c r="F42" s="15">
        <v>3.472222222222222E-3</v>
      </c>
    </row>
    <row r="43" spans="1:6" x14ac:dyDescent="0.25">
      <c r="A43" s="2"/>
      <c r="B43" s="4"/>
      <c r="C43" s="4"/>
      <c r="D43" s="4">
        <v>10</v>
      </c>
      <c r="E43" s="4">
        <v>1</v>
      </c>
      <c r="F43" s="15">
        <v>3.472222222222222E-3</v>
      </c>
    </row>
    <row r="44" spans="1:6" x14ac:dyDescent="0.25">
      <c r="A44" s="2"/>
      <c r="B44" s="4"/>
      <c r="C44" s="4"/>
      <c r="D44" s="4">
        <v>15</v>
      </c>
      <c r="E44" s="4">
        <v>1</v>
      </c>
      <c r="F44" s="15">
        <v>3.2986111111111111E-3</v>
      </c>
    </row>
    <row r="45" spans="1:6" x14ac:dyDescent="0.25">
      <c r="A45" s="2"/>
      <c r="B45" s="4"/>
      <c r="C45" s="4"/>
      <c r="D45" s="4">
        <v>20</v>
      </c>
      <c r="E45" s="4">
        <v>1</v>
      </c>
      <c r="F45" s="15">
        <v>3.472222222222222E-3</v>
      </c>
    </row>
    <row r="46" spans="1:6" x14ac:dyDescent="0.25">
      <c r="A46" s="2"/>
      <c r="B46" s="4"/>
      <c r="C46" s="4"/>
      <c r="D46" s="4">
        <v>25</v>
      </c>
      <c r="E46" s="4">
        <v>1</v>
      </c>
      <c r="F46" s="15">
        <v>3.472222222222222E-3</v>
      </c>
    </row>
    <row r="47" spans="1:6" x14ac:dyDescent="0.25">
      <c r="A47" s="2"/>
      <c r="B47" s="4"/>
      <c r="C47" s="4"/>
      <c r="D47" s="4">
        <v>30</v>
      </c>
      <c r="E47" s="4">
        <v>1</v>
      </c>
      <c r="F47" s="15">
        <v>3.472222222222222E-3</v>
      </c>
    </row>
    <row r="48" spans="1:6" x14ac:dyDescent="0.25">
      <c r="A48" s="2"/>
      <c r="B48" s="4"/>
      <c r="C48" s="4"/>
      <c r="D48" s="4">
        <v>35</v>
      </c>
      <c r="E48" s="4">
        <v>1</v>
      </c>
      <c r="F48" s="15">
        <v>3.472222222222222E-3</v>
      </c>
    </row>
    <row r="49" spans="1:6" x14ac:dyDescent="0.25">
      <c r="A49" s="2"/>
      <c r="B49" s="4"/>
      <c r="C49" s="4"/>
      <c r="D49" s="4">
        <v>40</v>
      </c>
      <c r="E49" s="4">
        <v>1</v>
      </c>
      <c r="F49" s="15">
        <v>3.472222222222222E-3</v>
      </c>
    </row>
    <row r="50" spans="1:6" x14ac:dyDescent="0.25">
      <c r="A50" s="2"/>
      <c r="B50" s="4"/>
      <c r="C50" s="4"/>
      <c r="D50" s="4">
        <v>45</v>
      </c>
      <c r="E50" s="4">
        <v>1</v>
      </c>
      <c r="F50" s="15">
        <v>3.472222222222222E-3</v>
      </c>
    </row>
    <row r="51" spans="1:6" x14ac:dyDescent="0.25">
      <c r="A51" s="2"/>
      <c r="B51" s="4"/>
      <c r="C51" s="4"/>
      <c r="D51" s="4">
        <v>50</v>
      </c>
      <c r="E51" s="4">
        <v>1</v>
      </c>
      <c r="F51" s="15">
        <v>3.472222222222222E-3</v>
      </c>
    </row>
    <row r="52" spans="1:6" x14ac:dyDescent="0.25">
      <c r="A52" s="2"/>
      <c r="B52" s="4"/>
      <c r="C52" s="4"/>
      <c r="D52" s="4">
        <v>55</v>
      </c>
      <c r="E52" s="4">
        <v>2</v>
      </c>
      <c r="F52" s="15">
        <v>3.472222222222222E-3</v>
      </c>
    </row>
    <row r="53" spans="1:6" x14ac:dyDescent="0.25">
      <c r="A53" s="1"/>
      <c r="B53" s="3"/>
      <c r="C53" s="3"/>
      <c r="D53" s="3">
        <v>60</v>
      </c>
      <c r="E53" s="3">
        <v>3</v>
      </c>
      <c r="F53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3"/>
  <sheetViews>
    <sheetView workbookViewId="0">
      <selection activeCell="G1" sqref="G1:H1048576"/>
    </sheetView>
  </sheetViews>
  <sheetFormatPr defaultRowHeight="15" x14ac:dyDescent="0.25"/>
  <cols>
    <col min="1" max="1" width="11.140625" customWidth="1"/>
    <col min="3" max="3" width="12.28515625" customWidth="1"/>
    <col min="4" max="4" width="12.7109375" customWidth="1"/>
    <col min="5" max="5" width="11.140625" customWidth="1"/>
    <col min="6" max="6" width="20.7109375" customWidth="1"/>
    <col min="7" max="7" width="20.140625" style="7" customWidth="1"/>
    <col min="8" max="8" width="15.85546875" style="17" customWidth="1"/>
  </cols>
  <sheetData>
    <row r="1" spans="1:6" x14ac:dyDescent="0.25">
      <c r="A1" s="1" t="s">
        <v>0</v>
      </c>
      <c r="B1" s="3" t="s">
        <v>1</v>
      </c>
      <c r="C1" s="3" t="s">
        <v>5</v>
      </c>
      <c r="D1" s="3" t="s">
        <v>2</v>
      </c>
      <c r="E1" s="3" t="s">
        <v>6</v>
      </c>
      <c r="F1" s="14" t="s">
        <v>7</v>
      </c>
    </row>
    <row r="2" spans="1:6" x14ac:dyDescent="0.25">
      <c r="A2" s="2" t="s">
        <v>3</v>
      </c>
      <c r="B2" s="4">
        <v>7</v>
      </c>
      <c r="C2" s="4">
        <v>55</v>
      </c>
      <c r="D2" s="4">
        <v>0</v>
      </c>
      <c r="E2" s="4"/>
      <c r="F2" s="15">
        <v>1.1574074074074073E-3</v>
      </c>
    </row>
    <row r="3" spans="1:6" x14ac:dyDescent="0.25">
      <c r="A3" s="2"/>
      <c r="B3" s="4"/>
      <c r="C3" s="4">
        <v>29</v>
      </c>
      <c r="D3" s="4">
        <v>5</v>
      </c>
      <c r="E3" s="4">
        <v>2</v>
      </c>
      <c r="F3" s="15">
        <v>3.472222222222222E-3</v>
      </c>
    </row>
    <row r="4" spans="1:6" x14ac:dyDescent="0.25">
      <c r="A4" s="2"/>
      <c r="B4" s="4"/>
      <c r="C4" s="4"/>
      <c r="D4" s="4">
        <v>10</v>
      </c>
      <c r="E4" s="4">
        <v>2</v>
      </c>
      <c r="F4" s="15">
        <v>3.472222222222222E-3</v>
      </c>
    </row>
    <row r="5" spans="1:6" x14ac:dyDescent="0.25">
      <c r="A5" s="2"/>
      <c r="B5" s="4"/>
      <c r="C5" s="4"/>
      <c r="D5" s="4">
        <v>15</v>
      </c>
      <c r="E5" s="4">
        <v>2</v>
      </c>
      <c r="F5" s="15">
        <v>6.9444444444444447E-4</v>
      </c>
    </row>
    <row r="6" spans="1:6" x14ac:dyDescent="0.25">
      <c r="A6" s="2"/>
      <c r="B6" s="4"/>
      <c r="C6" s="4"/>
      <c r="D6" s="4">
        <v>20</v>
      </c>
      <c r="E6" s="4">
        <v>0</v>
      </c>
      <c r="F6" s="15">
        <v>2.8356481481481479E-3</v>
      </c>
    </row>
    <row r="7" spans="1:6" x14ac:dyDescent="0.25">
      <c r="A7" s="2"/>
      <c r="B7" s="4"/>
      <c r="C7" s="4"/>
      <c r="D7" s="4">
        <v>25</v>
      </c>
      <c r="E7" s="4">
        <v>1</v>
      </c>
      <c r="F7" s="15">
        <v>3.472222222222222E-3</v>
      </c>
    </row>
    <row r="8" spans="1:6" x14ac:dyDescent="0.25">
      <c r="A8" s="2"/>
      <c r="B8" s="4"/>
      <c r="C8" s="4"/>
      <c r="D8" s="4">
        <v>30</v>
      </c>
      <c r="E8" s="4">
        <v>1</v>
      </c>
      <c r="F8" s="15">
        <v>3.472222222222222E-3</v>
      </c>
    </row>
    <row r="9" spans="1:6" x14ac:dyDescent="0.25">
      <c r="A9" s="2"/>
      <c r="B9" s="4"/>
      <c r="C9" s="4"/>
      <c r="D9" s="4">
        <v>35</v>
      </c>
      <c r="E9" s="4">
        <v>1</v>
      </c>
      <c r="F9" s="15">
        <v>3.472222222222222E-3</v>
      </c>
    </row>
    <row r="10" spans="1:6" x14ac:dyDescent="0.25">
      <c r="A10" s="2"/>
      <c r="B10" s="4"/>
      <c r="C10" s="4"/>
      <c r="D10" s="4">
        <v>40</v>
      </c>
      <c r="E10" s="4">
        <v>1</v>
      </c>
      <c r="F10" s="15">
        <v>2.9513888888888888E-3</v>
      </c>
    </row>
    <row r="11" spans="1:6" x14ac:dyDescent="0.25">
      <c r="A11" s="2"/>
      <c r="B11" s="4"/>
      <c r="C11" s="4"/>
      <c r="D11" s="4">
        <v>45</v>
      </c>
      <c r="E11" s="4">
        <v>1</v>
      </c>
      <c r="F11" s="15">
        <v>3.472222222222222E-3</v>
      </c>
    </row>
    <row r="12" spans="1:6" x14ac:dyDescent="0.25">
      <c r="A12" s="2"/>
      <c r="B12" s="4"/>
      <c r="C12" s="4"/>
      <c r="D12" s="4">
        <v>50</v>
      </c>
      <c r="E12" s="4">
        <v>1</v>
      </c>
      <c r="F12" s="15">
        <v>2.1064814814814813E-3</v>
      </c>
    </row>
    <row r="13" spans="1:6" x14ac:dyDescent="0.25">
      <c r="A13" s="2"/>
      <c r="B13" s="4"/>
      <c r="C13" s="4"/>
      <c r="D13" s="4">
        <v>55</v>
      </c>
      <c r="E13" s="4">
        <v>0</v>
      </c>
      <c r="F13" s="8">
        <v>2.5115740740740741E-3</v>
      </c>
    </row>
    <row r="14" spans="1:6" x14ac:dyDescent="0.25">
      <c r="A14" s="1"/>
      <c r="B14" s="3"/>
      <c r="C14" s="3"/>
      <c r="D14" s="3">
        <v>60</v>
      </c>
      <c r="E14" s="3">
        <v>1</v>
      </c>
      <c r="F14" s="16"/>
    </row>
    <row r="15" spans="1:6" x14ac:dyDescent="0.25">
      <c r="A15" s="2" t="s">
        <v>3</v>
      </c>
      <c r="B15" s="4">
        <v>8</v>
      </c>
      <c r="C15" s="4">
        <v>54</v>
      </c>
      <c r="D15" s="4">
        <v>0</v>
      </c>
      <c r="E15" s="4"/>
      <c r="F15" s="15">
        <v>3.472222222222222E-3</v>
      </c>
    </row>
    <row r="16" spans="1:6" x14ac:dyDescent="0.25">
      <c r="A16" s="2"/>
      <c r="B16" s="4"/>
      <c r="C16" s="4">
        <v>36</v>
      </c>
      <c r="D16" s="4">
        <v>5</v>
      </c>
      <c r="E16" s="4">
        <v>1</v>
      </c>
      <c r="F16" s="15">
        <v>3.472222222222222E-3</v>
      </c>
    </row>
    <row r="17" spans="1:6" x14ac:dyDescent="0.25">
      <c r="A17" s="2"/>
      <c r="B17" s="4"/>
      <c r="C17" s="4"/>
      <c r="D17" s="4">
        <v>10</v>
      </c>
      <c r="E17" s="4">
        <v>1</v>
      </c>
      <c r="F17" s="15">
        <v>3.472222222222222E-3</v>
      </c>
    </row>
    <row r="18" spans="1:6" x14ac:dyDescent="0.25">
      <c r="A18" s="2"/>
      <c r="B18" s="4"/>
      <c r="C18" s="4"/>
      <c r="D18" s="4">
        <v>15</v>
      </c>
      <c r="E18" s="4">
        <v>1</v>
      </c>
      <c r="F18" s="15">
        <v>3.472222222222222E-3</v>
      </c>
    </row>
    <row r="19" spans="1:6" x14ac:dyDescent="0.25">
      <c r="A19" s="2"/>
      <c r="B19" s="4"/>
      <c r="C19" s="4"/>
      <c r="D19" s="4">
        <v>20</v>
      </c>
      <c r="E19" s="4">
        <v>1</v>
      </c>
      <c r="F19" s="15">
        <v>3.472222222222222E-3</v>
      </c>
    </row>
    <row r="20" spans="1:6" x14ac:dyDescent="0.25">
      <c r="A20" s="2"/>
      <c r="B20" s="4"/>
      <c r="C20" s="4"/>
      <c r="D20" s="4">
        <v>25</v>
      </c>
      <c r="E20" s="4">
        <v>1</v>
      </c>
      <c r="F20" s="15">
        <v>3.472222222222222E-3</v>
      </c>
    </row>
    <row r="21" spans="1:6" x14ac:dyDescent="0.25">
      <c r="A21" s="2"/>
      <c r="B21" s="4"/>
      <c r="C21" s="4"/>
      <c r="D21" s="4">
        <v>30</v>
      </c>
      <c r="E21" s="4">
        <v>1</v>
      </c>
      <c r="F21" s="15">
        <v>3.472222222222222E-3</v>
      </c>
    </row>
    <row r="22" spans="1:6" x14ac:dyDescent="0.25">
      <c r="A22" s="2"/>
      <c r="B22" s="4"/>
      <c r="C22" s="4"/>
      <c r="D22" s="4">
        <v>35</v>
      </c>
      <c r="E22" s="4">
        <v>1</v>
      </c>
      <c r="F22" s="15">
        <v>3.472222222222222E-3</v>
      </c>
    </row>
    <row r="23" spans="1:6" x14ac:dyDescent="0.25">
      <c r="A23" s="2"/>
      <c r="B23" s="4"/>
      <c r="C23" s="4"/>
      <c r="D23" s="4">
        <v>40</v>
      </c>
      <c r="E23" s="4">
        <v>1</v>
      </c>
      <c r="F23" s="15">
        <v>3.472222222222222E-3</v>
      </c>
    </row>
    <row r="24" spans="1:6" x14ac:dyDescent="0.25">
      <c r="A24" s="2"/>
      <c r="B24" s="4"/>
      <c r="C24" s="4"/>
      <c r="D24" s="4">
        <v>45</v>
      </c>
      <c r="E24" s="4">
        <v>1</v>
      </c>
      <c r="F24" s="15">
        <v>3.472222222222222E-3</v>
      </c>
    </row>
    <row r="25" spans="1:6" x14ac:dyDescent="0.25">
      <c r="A25" s="2"/>
      <c r="B25" s="4"/>
      <c r="C25" s="4"/>
      <c r="D25" s="4">
        <v>50</v>
      </c>
      <c r="E25" s="4">
        <v>1</v>
      </c>
      <c r="F25" s="15">
        <v>3.472222222222222E-3</v>
      </c>
    </row>
    <row r="26" spans="1:6" x14ac:dyDescent="0.25">
      <c r="A26" s="2"/>
      <c r="B26" s="4"/>
      <c r="C26" s="4"/>
      <c r="D26" s="4">
        <v>55</v>
      </c>
      <c r="E26" s="4">
        <v>1</v>
      </c>
      <c r="F26" s="15">
        <v>3.472222222222222E-3</v>
      </c>
    </row>
    <row r="27" spans="1:6" x14ac:dyDescent="0.25">
      <c r="A27" s="1"/>
      <c r="B27" s="3"/>
      <c r="C27" s="3"/>
      <c r="D27" s="3">
        <v>60</v>
      </c>
      <c r="E27" s="3">
        <v>1</v>
      </c>
      <c r="F27" s="14"/>
    </row>
    <row r="28" spans="1:6" x14ac:dyDescent="0.25">
      <c r="A28" s="2" t="s">
        <v>4</v>
      </c>
      <c r="B28" s="4">
        <v>7</v>
      </c>
      <c r="C28" s="4">
        <v>58</v>
      </c>
      <c r="D28" s="4">
        <v>0</v>
      </c>
      <c r="E28" s="4"/>
      <c r="F28" s="15">
        <v>3.472222222222222E-3</v>
      </c>
    </row>
    <row r="29" spans="1:6" x14ac:dyDescent="0.25">
      <c r="A29" s="2"/>
      <c r="B29" s="4"/>
      <c r="C29" s="4">
        <v>35</v>
      </c>
      <c r="D29" s="4">
        <v>5</v>
      </c>
      <c r="E29" s="4">
        <v>2</v>
      </c>
      <c r="F29" s="15">
        <v>3.472222222222222E-3</v>
      </c>
    </row>
    <row r="30" spans="1:6" x14ac:dyDescent="0.25">
      <c r="A30" s="2"/>
      <c r="B30" s="4"/>
      <c r="C30" s="4"/>
      <c r="D30" s="4">
        <v>10</v>
      </c>
      <c r="E30" s="4">
        <v>3</v>
      </c>
      <c r="F30" s="15">
        <v>3.472222222222222E-3</v>
      </c>
    </row>
    <row r="31" spans="1:6" x14ac:dyDescent="0.25">
      <c r="A31" s="2"/>
      <c r="B31" s="4"/>
      <c r="C31" s="4"/>
      <c r="D31" s="4">
        <v>15</v>
      </c>
      <c r="E31" s="4">
        <v>3</v>
      </c>
      <c r="F31" s="15">
        <v>3.472222222222222E-3</v>
      </c>
    </row>
    <row r="32" spans="1:6" x14ac:dyDescent="0.25">
      <c r="A32" s="2"/>
      <c r="B32" s="4"/>
      <c r="C32" s="4"/>
      <c r="D32" s="4">
        <v>20</v>
      </c>
      <c r="E32" s="4">
        <v>5</v>
      </c>
      <c r="F32" s="15">
        <v>3.472222222222222E-3</v>
      </c>
    </row>
    <row r="33" spans="1:6" x14ac:dyDescent="0.25">
      <c r="A33" s="2"/>
      <c r="B33" s="4"/>
      <c r="C33" s="4"/>
      <c r="D33" s="4">
        <v>25</v>
      </c>
      <c r="E33" s="4">
        <v>7</v>
      </c>
      <c r="F33" s="15">
        <v>3.472222222222222E-3</v>
      </c>
    </row>
    <row r="34" spans="1:6" x14ac:dyDescent="0.25">
      <c r="A34" s="2"/>
      <c r="B34" s="4"/>
      <c r="C34" s="4"/>
      <c r="D34" s="4">
        <v>30</v>
      </c>
      <c r="E34" s="4">
        <v>5</v>
      </c>
      <c r="F34" s="15">
        <v>3.472222222222222E-3</v>
      </c>
    </row>
    <row r="35" spans="1:6" x14ac:dyDescent="0.25">
      <c r="A35" s="2"/>
      <c r="B35" s="4"/>
      <c r="C35" s="4"/>
      <c r="D35" s="4">
        <v>35</v>
      </c>
      <c r="E35" s="4">
        <v>5</v>
      </c>
      <c r="F35" s="15">
        <v>3.472222222222222E-3</v>
      </c>
    </row>
    <row r="36" spans="1:6" x14ac:dyDescent="0.25">
      <c r="A36" s="2"/>
      <c r="B36" s="4"/>
      <c r="C36" s="4"/>
      <c r="D36" s="4">
        <v>40</v>
      </c>
      <c r="E36" s="4">
        <v>4</v>
      </c>
      <c r="F36" s="15">
        <v>3.472222222222222E-3</v>
      </c>
    </row>
    <row r="37" spans="1:6" x14ac:dyDescent="0.25">
      <c r="A37" s="2"/>
      <c r="B37" s="4"/>
      <c r="C37" s="4"/>
      <c r="D37" s="4">
        <v>45</v>
      </c>
      <c r="E37" s="4">
        <v>6</v>
      </c>
      <c r="F37" s="15">
        <v>3.472222222222222E-3</v>
      </c>
    </row>
    <row r="38" spans="1:6" x14ac:dyDescent="0.25">
      <c r="A38" s="2"/>
      <c r="B38" s="4"/>
      <c r="C38" s="4"/>
      <c r="D38" s="4">
        <v>50</v>
      </c>
      <c r="E38" s="4">
        <v>6</v>
      </c>
      <c r="F38" s="15">
        <v>3.472222222222222E-3</v>
      </c>
    </row>
    <row r="39" spans="1:6" x14ac:dyDescent="0.25">
      <c r="A39" s="2"/>
      <c r="B39" s="4"/>
      <c r="C39" s="4"/>
      <c r="D39" s="4">
        <v>55</v>
      </c>
      <c r="E39" s="4">
        <v>4</v>
      </c>
      <c r="F39" s="15">
        <v>3.472222222222222E-3</v>
      </c>
    </row>
    <row r="40" spans="1:6" x14ac:dyDescent="0.25">
      <c r="A40" s="1"/>
      <c r="B40" s="3"/>
      <c r="C40" s="3"/>
      <c r="D40" s="3">
        <v>60</v>
      </c>
      <c r="E40" s="3">
        <v>5</v>
      </c>
      <c r="F40" s="16"/>
    </row>
    <row r="41" spans="1:6" x14ac:dyDescent="0.25">
      <c r="A41" s="2" t="s">
        <v>4</v>
      </c>
      <c r="B41" s="4">
        <v>8</v>
      </c>
      <c r="C41" s="4">
        <v>56</v>
      </c>
      <c r="D41" s="4">
        <v>0</v>
      </c>
      <c r="E41" s="4"/>
      <c r="F41" s="15">
        <v>1.736111111111111E-3</v>
      </c>
    </row>
    <row r="42" spans="1:6" x14ac:dyDescent="0.25">
      <c r="A42" s="2"/>
      <c r="B42" s="4"/>
      <c r="C42" s="4">
        <v>36</v>
      </c>
      <c r="D42" s="4">
        <v>5</v>
      </c>
      <c r="E42" s="4">
        <v>1</v>
      </c>
      <c r="F42" s="15">
        <v>3.472222222222222E-3</v>
      </c>
    </row>
    <row r="43" spans="1:6" x14ac:dyDescent="0.25">
      <c r="A43" s="2"/>
      <c r="B43" s="4"/>
      <c r="C43" s="4"/>
      <c r="D43" s="4">
        <v>10</v>
      </c>
      <c r="E43" s="4">
        <v>1</v>
      </c>
      <c r="F43" s="15">
        <v>3.472222222222222E-3</v>
      </c>
    </row>
    <row r="44" spans="1:6" x14ac:dyDescent="0.25">
      <c r="A44" s="2"/>
      <c r="B44" s="4"/>
      <c r="C44" s="4"/>
      <c r="D44" s="4">
        <v>15</v>
      </c>
      <c r="E44" s="4">
        <v>1</v>
      </c>
      <c r="F44" s="15">
        <v>3.472222222222222E-3</v>
      </c>
    </row>
    <row r="45" spans="1:6" x14ac:dyDescent="0.25">
      <c r="A45" s="2"/>
      <c r="B45" s="4"/>
      <c r="C45" s="4"/>
      <c r="D45" s="4">
        <v>20</v>
      </c>
      <c r="E45" s="4">
        <v>3</v>
      </c>
      <c r="F45" s="15">
        <v>3.472222222222222E-3</v>
      </c>
    </row>
    <row r="46" spans="1:6" x14ac:dyDescent="0.25">
      <c r="A46" s="2"/>
      <c r="B46" s="4"/>
      <c r="C46" s="4"/>
      <c r="D46" s="4">
        <v>25</v>
      </c>
      <c r="E46" s="4">
        <v>3</v>
      </c>
      <c r="F46" s="15">
        <v>3.472222222222222E-3</v>
      </c>
    </row>
    <row r="47" spans="1:6" x14ac:dyDescent="0.25">
      <c r="A47" s="2"/>
      <c r="B47" s="4"/>
      <c r="C47" s="4"/>
      <c r="D47" s="4">
        <v>30</v>
      </c>
      <c r="E47" s="4">
        <v>3</v>
      </c>
      <c r="F47" s="15">
        <v>3.472222222222222E-3</v>
      </c>
    </row>
    <row r="48" spans="1:6" x14ac:dyDescent="0.25">
      <c r="A48" s="2"/>
      <c r="B48" s="4"/>
      <c r="C48" s="4"/>
      <c r="D48" s="4">
        <v>35</v>
      </c>
      <c r="E48" s="4">
        <v>5</v>
      </c>
      <c r="F48" s="15">
        <v>3.472222222222222E-3</v>
      </c>
    </row>
    <row r="49" spans="1:6" x14ac:dyDescent="0.25">
      <c r="A49" s="2"/>
      <c r="B49" s="4"/>
      <c r="C49" s="4"/>
      <c r="D49" s="4">
        <v>40</v>
      </c>
      <c r="E49" s="4">
        <v>5</v>
      </c>
      <c r="F49" s="15">
        <v>3.472222222222222E-3</v>
      </c>
    </row>
    <row r="50" spans="1:6" x14ac:dyDescent="0.25">
      <c r="A50" s="2"/>
      <c r="B50" s="4"/>
      <c r="C50" s="4"/>
      <c r="D50" s="4">
        <v>45</v>
      </c>
      <c r="E50" s="4">
        <v>5</v>
      </c>
      <c r="F50" s="8">
        <v>3.2175925925925926E-3</v>
      </c>
    </row>
    <row r="51" spans="1:6" x14ac:dyDescent="0.25">
      <c r="A51" s="2"/>
      <c r="B51" s="4"/>
      <c r="C51" s="4"/>
      <c r="D51" s="4">
        <v>50</v>
      </c>
      <c r="E51" s="4">
        <v>5</v>
      </c>
      <c r="F51" s="15">
        <v>2.673611111111111E-3</v>
      </c>
    </row>
    <row r="52" spans="1:6" x14ac:dyDescent="0.25">
      <c r="A52" s="2"/>
      <c r="B52" s="4"/>
      <c r="C52" s="4"/>
      <c r="D52" s="4">
        <v>55</v>
      </c>
      <c r="E52" s="4">
        <v>6</v>
      </c>
      <c r="F52" s="15">
        <v>3.472222222222222E-3</v>
      </c>
    </row>
    <row r="53" spans="1:6" x14ac:dyDescent="0.25">
      <c r="A53" s="1"/>
      <c r="B53" s="3"/>
      <c r="C53" s="3"/>
      <c r="D53" s="3">
        <v>60</v>
      </c>
      <c r="E53" s="3">
        <v>7</v>
      </c>
      <c r="F53" s="1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3"/>
  <sheetViews>
    <sheetView workbookViewId="0">
      <selection activeCell="G1" sqref="G1:H1048576"/>
    </sheetView>
  </sheetViews>
  <sheetFormatPr defaultRowHeight="15" x14ac:dyDescent="0.25"/>
  <cols>
    <col min="1" max="1" width="11.140625" customWidth="1"/>
    <col min="3" max="3" width="12.28515625" customWidth="1"/>
    <col min="4" max="4" width="12.7109375" customWidth="1"/>
    <col min="5" max="5" width="11.140625" customWidth="1"/>
    <col min="6" max="6" width="20.7109375" customWidth="1"/>
    <col min="7" max="7" width="20.140625" style="7" customWidth="1"/>
    <col min="8" max="8" width="15.85546875" style="17" customWidth="1"/>
  </cols>
  <sheetData>
    <row r="1" spans="1:6" x14ac:dyDescent="0.25">
      <c r="A1" s="1" t="s">
        <v>0</v>
      </c>
      <c r="B1" s="3" t="s">
        <v>1</v>
      </c>
      <c r="C1" s="3" t="s">
        <v>5</v>
      </c>
      <c r="D1" s="3" t="s">
        <v>2</v>
      </c>
      <c r="E1" s="3" t="s">
        <v>6</v>
      </c>
      <c r="F1" s="14" t="s">
        <v>7</v>
      </c>
    </row>
    <row r="2" spans="1:6" x14ac:dyDescent="0.25">
      <c r="A2" s="2" t="s">
        <v>3</v>
      </c>
      <c r="B2" s="4">
        <v>9</v>
      </c>
      <c r="C2" s="4">
        <v>57</v>
      </c>
      <c r="D2" s="4">
        <v>0</v>
      </c>
      <c r="E2" s="4"/>
      <c r="F2" s="15">
        <v>5.2083333333333333E-4</v>
      </c>
    </row>
    <row r="3" spans="1:6" x14ac:dyDescent="0.25">
      <c r="A3" s="2"/>
      <c r="B3" s="4"/>
      <c r="C3" s="4">
        <v>35</v>
      </c>
      <c r="D3" s="4">
        <v>5</v>
      </c>
      <c r="E3" s="4">
        <v>0</v>
      </c>
      <c r="F3" s="15">
        <v>3.4722222222222224E-4</v>
      </c>
    </row>
    <row r="4" spans="1:6" x14ac:dyDescent="0.25">
      <c r="A4" s="2"/>
      <c r="B4" s="4"/>
      <c r="C4" s="4"/>
      <c r="D4" s="4">
        <v>10</v>
      </c>
      <c r="E4" s="4">
        <v>1</v>
      </c>
      <c r="F4" s="15">
        <v>4.2824074074074075E-4</v>
      </c>
    </row>
    <row r="5" spans="1:6" x14ac:dyDescent="0.25">
      <c r="A5" s="2"/>
      <c r="B5" s="4"/>
      <c r="C5" s="4"/>
      <c r="D5" s="4">
        <v>15</v>
      </c>
      <c r="E5" s="4">
        <v>0</v>
      </c>
      <c r="F5" s="15">
        <v>1.6203703703703703E-3</v>
      </c>
    </row>
    <row r="6" spans="1:6" x14ac:dyDescent="0.25">
      <c r="A6" s="2"/>
      <c r="B6" s="4"/>
      <c r="C6" s="4"/>
      <c r="D6" s="4">
        <v>20</v>
      </c>
      <c r="E6" s="4">
        <v>1</v>
      </c>
      <c r="F6" s="15">
        <v>3.472222222222222E-3</v>
      </c>
    </row>
    <row r="7" spans="1:6" x14ac:dyDescent="0.25">
      <c r="A7" s="2"/>
      <c r="B7" s="4"/>
      <c r="C7" s="4"/>
      <c r="D7" s="4">
        <v>25</v>
      </c>
      <c r="E7" s="4">
        <v>1</v>
      </c>
      <c r="F7" s="15">
        <v>3.472222222222222E-3</v>
      </c>
    </row>
    <row r="8" spans="1:6" x14ac:dyDescent="0.25">
      <c r="A8" s="2"/>
      <c r="B8" s="4"/>
      <c r="C8" s="4"/>
      <c r="D8" s="4">
        <v>30</v>
      </c>
      <c r="E8" s="4">
        <v>1</v>
      </c>
      <c r="F8" s="15">
        <v>3.472222222222222E-3</v>
      </c>
    </row>
    <row r="9" spans="1:6" x14ac:dyDescent="0.25">
      <c r="A9" s="2"/>
      <c r="B9" s="4"/>
      <c r="C9" s="4"/>
      <c r="D9" s="4">
        <v>35</v>
      </c>
      <c r="E9" s="4">
        <v>1</v>
      </c>
      <c r="F9" s="15">
        <v>3.472222222222222E-3</v>
      </c>
    </row>
    <row r="10" spans="1:6" x14ac:dyDescent="0.25">
      <c r="A10" s="2"/>
      <c r="B10" s="4"/>
      <c r="C10" s="4"/>
      <c r="D10" s="4">
        <v>40</v>
      </c>
      <c r="E10" s="4">
        <v>1</v>
      </c>
      <c r="F10" s="15">
        <v>3.472222222222222E-3</v>
      </c>
    </row>
    <row r="11" spans="1:6" x14ac:dyDescent="0.25">
      <c r="A11" s="2"/>
      <c r="B11" s="4"/>
      <c r="C11" s="4"/>
      <c r="D11" s="4">
        <v>45</v>
      </c>
      <c r="E11" s="4">
        <v>1</v>
      </c>
      <c r="F11" s="15">
        <v>1.0648148148148147E-3</v>
      </c>
    </row>
    <row r="12" spans="1:6" x14ac:dyDescent="0.25">
      <c r="A12" s="2"/>
      <c r="B12" s="4"/>
      <c r="C12" s="4"/>
      <c r="D12" s="4">
        <v>50</v>
      </c>
      <c r="E12" s="4">
        <v>0</v>
      </c>
      <c r="F12" s="15">
        <v>0</v>
      </c>
    </row>
    <row r="13" spans="1:6" x14ac:dyDescent="0.25">
      <c r="A13" s="2"/>
      <c r="B13" s="4"/>
      <c r="C13" s="4"/>
      <c r="D13" s="4">
        <v>55</v>
      </c>
      <c r="E13" s="4">
        <v>0</v>
      </c>
      <c r="F13" s="8">
        <v>0</v>
      </c>
    </row>
    <row r="14" spans="1:6" x14ac:dyDescent="0.25">
      <c r="A14" s="1"/>
      <c r="B14" s="3"/>
      <c r="C14" s="3"/>
      <c r="D14" s="3">
        <v>60</v>
      </c>
      <c r="E14" s="3">
        <v>0</v>
      </c>
      <c r="F14" s="16"/>
    </row>
    <row r="15" spans="1:6" x14ac:dyDescent="0.25">
      <c r="A15" s="2" t="s">
        <v>3</v>
      </c>
      <c r="B15" s="4">
        <v>10</v>
      </c>
      <c r="C15" s="4">
        <v>58</v>
      </c>
      <c r="D15" s="4">
        <v>0</v>
      </c>
      <c r="E15" s="4"/>
      <c r="F15" s="15">
        <v>0</v>
      </c>
    </row>
    <row r="16" spans="1:6" x14ac:dyDescent="0.25">
      <c r="A16" s="2"/>
      <c r="B16" s="4"/>
      <c r="C16" s="4">
        <v>41</v>
      </c>
      <c r="D16" s="4">
        <v>5</v>
      </c>
      <c r="E16" s="4">
        <v>0</v>
      </c>
      <c r="F16" s="15">
        <v>0</v>
      </c>
    </row>
    <row r="17" spans="1:6" x14ac:dyDescent="0.25">
      <c r="A17" s="2"/>
      <c r="B17" s="4"/>
      <c r="C17" s="4"/>
      <c r="D17" s="4">
        <v>10</v>
      </c>
      <c r="E17" s="4">
        <v>0</v>
      </c>
      <c r="F17" s="15">
        <v>0</v>
      </c>
    </row>
    <row r="18" spans="1:6" x14ac:dyDescent="0.25">
      <c r="A18" s="2"/>
      <c r="B18" s="4"/>
      <c r="C18" s="4"/>
      <c r="D18" s="4">
        <v>15</v>
      </c>
      <c r="E18" s="4">
        <v>0</v>
      </c>
      <c r="F18" s="15">
        <v>0</v>
      </c>
    </row>
    <row r="19" spans="1:6" x14ac:dyDescent="0.25">
      <c r="A19" s="2"/>
      <c r="B19" s="4"/>
      <c r="C19" s="4"/>
      <c r="D19" s="4">
        <v>20</v>
      </c>
      <c r="E19" s="4">
        <v>0</v>
      </c>
      <c r="F19" s="15">
        <v>0</v>
      </c>
    </row>
    <row r="20" spans="1:6" x14ac:dyDescent="0.25">
      <c r="A20" s="2"/>
      <c r="B20" s="4"/>
      <c r="C20" s="4"/>
      <c r="D20" s="4">
        <v>25</v>
      </c>
      <c r="E20" s="4">
        <v>0</v>
      </c>
      <c r="F20" s="15">
        <v>0</v>
      </c>
    </row>
    <row r="21" spans="1:6" x14ac:dyDescent="0.25">
      <c r="A21" s="2"/>
      <c r="B21" s="4"/>
      <c r="C21" s="4"/>
      <c r="D21" s="4">
        <v>30</v>
      </c>
      <c r="E21" s="4">
        <v>0</v>
      </c>
      <c r="F21" s="15">
        <v>0</v>
      </c>
    </row>
    <row r="22" spans="1:6" x14ac:dyDescent="0.25">
      <c r="A22" s="2"/>
      <c r="B22" s="4"/>
      <c r="C22" s="4"/>
      <c r="D22" s="4">
        <v>35</v>
      </c>
      <c r="E22" s="4">
        <v>0</v>
      </c>
      <c r="F22" s="15">
        <v>0</v>
      </c>
    </row>
    <row r="23" spans="1:6" x14ac:dyDescent="0.25">
      <c r="A23" s="2"/>
      <c r="B23" s="4"/>
      <c r="C23" s="4"/>
      <c r="D23" s="4">
        <v>40</v>
      </c>
      <c r="E23" s="4">
        <v>0</v>
      </c>
      <c r="F23" s="15">
        <v>0</v>
      </c>
    </row>
    <row r="24" spans="1:6" x14ac:dyDescent="0.25">
      <c r="A24" s="2"/>
      <c r="B24" s="4"/>
      <c r="C24" s="4"/>
      <c r="D24" s="4">
        <v>45</v>
      </c>
      <c r="E24" s="4">
        <v>0</v>
      </c>
      <c r="F24" s="15">
        <v>0</v>
      </c>
    </row>
    <row r="25" spans="1:6" x14ac:dyDescent="0.25">
      <c r="A25" s="2"/>
      <c r="B25" s="4"/>
      <c r="C25" s="4"/>
      <c r="D25" s="4">
        <v>50</v>
      </c>
      <c r="E25" s="4">
        <v>0</v>
      </c>
      <c r="F25" s="15">
        <v>0</v>
      </c>
    </row>
    <row r="26" spans="1:6" x14ac:dyDescent="0.25">
      <c r="A26" s="2"/>
      <c r="B26" s="4"/>
      <c r="C26" s="4"/>
      <c r="D26" s="4">
        <v>55</v>
      </c>
      <c r="E26" s="4">
        <v>0</v>
      </c>
      <c r="F26" s="15">
        <v>0</v>
      </c>
    </row>
    <row r="27" spans="1:6" x14ac:dyDescent="0.25">
      <c r="A27" s="1"/>
      <c r="B27" s="3"/>
      <c r="C27" s="3"/>
      <c r="D27" s="3">
        <v>60</v>
      </c>
      <c r="E27" s="3">
        <v>0</v>
      </c>
      <c r="F27" s="14"/>
    </row>
    <row r="28" spans="1:6" x14ac:dyDescent="0.25">
      <c r="A28" s="2" t="s">
        <v>4</v>
      </c>
      <c r="B28" s="4">
        <v>9</v>
      </c>
      <c r="C28" s="4">
        <v>58</v>
      </c>
      <c r="D28" s="4">
        <v>0</v>
      </c>
      <c r="E28" s="4"/>
      <c r="F28" s="15">
        <v>3.472222222222222E-3</v>
      </c>
    </row>
    <row r="29" spans="1:6" x14ac:dyDescent="0.25">
      <c r="A29" s="2"/>
      <c r="B29" s="4"/>
      <c r="C29" s="4">
        <v>38</v>
      </c>
      <c r="D29" s="4">
        <v>5</v>
      </c>
      <c r="E29" s="4">
        <v>3</v>
      </c>
      <c r="F29" s="15">
        <v>3.472222222222222E-3</v>
      </c>
    </row>
    <row r="30" spans="1:6" x14ac:dyDescent="0.25">
      <c r="A30" s="2"/>
      <c r="B30" s="4"/>
      <c r="C30" s="4"/>
      <c r="D30" s="4">
        <v>10</v>
      </c>
      <c r="E30" s="4">
        <v>4</v>
      </c>
      <c r="F30" s="15">
        <v>3.0439814814814821E-3</v>
      </c>
    </row>
    <row r="31" spans="1:6" x14ac:dyDescent="0.25">
      <c r="A31" s="2"/>
      <c r="B31" s="4"/>
      <c r="C31" s="4"/>
      <c r="D31" s="4">
        <v>15</v>
      </c>
      <c r="E31" s="4">
        <v>4</v>
      </c>
      <c r="F31" s="15">
        <v>3.472222222222222E-3</v>
      </c>
    </row>
    <row r="32" spans="1:6" x14ac:dyDescent="0.25">
      <c r="A32" s="2"/>
      <c r="B32" s="4"/>
      <c r="C32" s="4"/>
      <c r="D32" s="4">
        <v>20</v>
      </c>
      <c r="E32" s="4">
        <v>5</v>
      </c>
      <c r="F32" s="15">
        <v>3.472222222222222E-3</v>
      </c>
    </row>
    <row r="33" spans="1:6" x14ac:dyDescent="0.25">
      <c r="A33" s="2"/>
      <c r="B33" s="4"/>
      <c r="C33" s="4"/>
      <c r="D33" s="4">
        <v>25</v>
      </c>
      <c r="E33" s="4">
        <v>5</v>
      </c>
      <c r="F33" s="15">
        <v>3.472222222222222E-3</v>
      </c>
    </row>
    <row r="34" spans="1:6" x14ac:dyDescent="0.25">
      <c r="A34" s="2"/>
      <c r="B34" s="4"/>
      <c r="C34" s="4"/>
      <c r="D34" s="4">
        <v>30</v>
      </c>
      <c r="E34" s="4">
        <v>5</v>
      </c>
      <c r="F34" s="15">
        <v>3.472222222222222E-3</v>
      </c>
    </row>
    <row r="35" spans="1:6" x14ac:dyDescent="0.25">
      <c r="A35" s="2"/>
      <c r="B35" s="4"/>
      <c r="C35" s="4"/>
      <c r="D35" s="4">
        <v>35</v>
      </c>
      <c r="E35" s="4">
        <v>5</v>
      </c>
      <c r="F35" s="15">
        <v>3.472222222222222E-3</v>
      </c>
    </row>
    <row r="36" spans="1:6" x14ac:dyDescent="0.25">
      <c r="A36" s="2"/>
      <c r="B36" s="4"/>
      <c r="C36" s="4"/>
      <c r="D36" s="4">
        <v>40</v>
      </c>
      <c r="E36" s="4">
        <v>5</v>
      </c>
      <c r="F36" s="15">
        <v>3.472222222222222E-3</v>
      </c>
    </row>
    <row r="37" spans="1:6" x14ac:dyDescent="0.25">
      <c r="A37" s="2"/>
      <c r="B37" s="4"/>
      <c r="C37" s="4"/>
      <c r="D37" s="4">
        <v>45</v>
      </c>
      <c r="E37" s="4">
        <v>5</v>
      </c>
      <c r="F37" s="15">
        <v>3.472222222222222E-3</v>
      </c>
    </row>
    <row r="38" spans="1:6" x14ac:dyDescent="0.25">
      <c r="A38" s="2"/>
      <c r="B38" s="4"/>
      <c r="C38" s="4"/>
      <c r="D38" s="4">
        <v>50</v>
      </c>
      <c r="E38" s="4">
        <v>5</v>
      </c>
      <c r="F38" s="15">
        <v>3.472222222222222E-3</v>
      </c>
    </row>
    <row r="39" spans="1:6" x14ac:dyDescent="0.25">
      <c r="A39" s="2"/>
      <c r="B39" s="4"/>
      <c r="C39" s="4"/>
      <c r="D39" s="4">
        <v>55</v>
      </c>
      <c r="E39" s="7">
        <v>5</v>
      </c>
      <c r="F39" s="15">
        <v>3.472222222222222E-3</v>
      </c>
    </row>
    <row r="40" spans="1:6" x14ac:dyDescent="0.25">
      <c r="A40" s="1"/>
      <c r="B40" s="3"/>
      <c r="C40" s="3"/>
      <c r="D40" s="3">
        <v>60</v>
      </c>
      <c r="E40" s="3">
        <v>5</v>
      </c>
      <c r="F40" s="19"/>
    </row>
    <row r="41" spans="1:6" x14ac:dyDescent="0.25">
      <c r="A41" s="2" t="s">
        <v>4</v>
      </c>
      <c r="B41" s="4">
        <v>10</v>
      </c>
      <c r="C41" s="4">
        <v>56</v>
      </c>
      <c r="D41" s="4">
        <v>0</v>
      </c>
      <c r="E41" s="4"/>
      <c r="F41" s="15">
        <v>0</v>
      </c>
    </row>
    <row r="42" spans="1:6" x14ac:dyDescent="0.25">
      <c r="A42" s="2"/>
      <c r="B42" s="4"/>
      <c r="C42" s="4">
        <v>40</v>
      </c>
      <c r="D42" s="4">
        <v>5</v>
      </c>
      <c r="E42" s="4">
        <v>0</v>
      </c>
      <c r="F42" s="15">
        <v>0</v>
      </c>
    </row>
    <row r="43" spans="1:6" x14ac:dyDescent="0.25">
      <c r="A43" s="2"/>
      <c r="B43" s="4"/>
      <c r="C43" s="4"/>
      <c r="D43" s="4">
        <v>10</v>
      </c>
      <c r="E43" s="4">
        <v>0</v>
      </c>
      <c r="F43" s="15">
        <v>0</v>
      </c>
    </row>
    <row r="44" spans="1:6" x14ac:dyDescent="0.25">
      <c r="A44" s="2"/>
      <c r="B44" s="4"/>
      <c r="C44" s="4"/>
      <c r="D44" s="4">
        <v>15</v>
      </c>
      <c r="E44" s="4">
        <v>0</v>
      </c>
      <c r="F44" s="15">
        <v>0</v>
      </c>
    </row>
    <row r="45" spans="1:6" x14ac:dyDescent="0.25">
      <c r="A45" s="2"/>
      <c r="B45" s="4"/>
      <c r="C45" s="4"/>
      <c r="D45" s="4">
        <v>20</v>
      </c>
      <c r="E45" s="4">
        <v>0</v>
      </c>
      <c r="F45" s="15">
        <v>0</v>
      </c>
    </row>
    <row r="46" spans="1:6" x14ac:dyDescent="0.25">
      <c r="A46" s="2"/>
      <c r="B46" s="4"/>
      <c r="C46" s="4"/>
      <c r="D46" s="4">
        <v>25</v>
      </c>
      <c r="E46" s="4">
        <v>0</v>
      </c>
      <c r="F46" s="15">
        <v>0</v>
      </c>
    </row>
    <row r="47" spans="1:6" x14ac:dyDescent="0.25">
      <c r="A47" s="2"/>
      <c r="B47" s="4"/>
      <c r="C47" s="4"/>
      <c r="D47" s="4">
        <v>30</v>
      </c>
      <c r="E47" s="4">
        <v>0</v>
      </c>
      <c r="F47" s="15">
        <v>0</v>
      </c>
    </row>
    <row r="48" spans="1:6" x14ac:dyDescent="0.25">
      <c r="A48" s="2"/>
      <c r="B48" s="4"/>
      <c r="C48" s="4"/>
      <c r="D48" s="4">
        <v>35</v>
      </c>
      <c r="E48" s="4">
        <v>0</v>
      </c>
      <c r="F48" s="15">
        <v>0</v>
      </c>
    </row>
    <row r="49" spans="1:6" x14ac:dyDescent="0.25">
      <c r="A49" s="2"/>
      <c r="B49" s="4"/>
      <c r="C49" s="4"/>
      <c r="D49" s="4">
        <v>40</v>
      </c>
      <c r="E49" s="4">
        <v>0</v>
      </c>
      <c r="F49" s="15">
        <v>0</v>
      </c>
    </row>
    <row r="50" spans="1:6" x14ac:dyDescent="0.25">
      <c r="A50" s="2"/>
      <c r="B50" s="4"/>
      <c r="C50" s="4"/>
      <c r="D50" s="4">
        <v>45</v>
      </c>
      <c r="E50" s="4">
        <v>0</v>
      </c>
      <c r="F50" s="15">
        <v>0</v>
      </c>
    </row>
    <row r="51" spans="1:6" x14ac:dyDescent="0.25">
      <c r="A51" s="2"/>
      <c r="B51" s="4"/>
      <c r="C51" s="4"/>
      <c r="D51" s="4">
        <v>50</v>
      </c>
      <c r="E51" s="4">
        <v>0</v>
      </c>
      <c r="F51" s="15">
        <v>0</v>
      </c>
    </row>
    <row r="52" spans="1:6" x14ac:dyDescent="0.25">
      <c r="A52" s="2"/>
      <c r="B52" s="4"/>
      <c r="C52" s="4"/>
      <c r="D52" s="4">
        <v>55</v>
      </c>
      <c r="E52" s="4">
        <v>0</v>
      </c>
      <c r="F52" s="15">
        <v>0</v>
      </c>
    </row>
    <row r="53" spans="1:6" x14ac:dyDescent="0.25">
      <c r="A53" s="1"/>
      <c r="B53" s="3"/>
      <c r="C53" s="3"/>
      <c r="D53" s="3">
        <v>60</v>
      </c>
      <c r="E53" s="3">
        <v>0</v>
      </c>
      <c r="F53" s="1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3"/>
  <sheetViews>
    <sheetView tabSelected="1" workbookViewId="0">
      <selection activeCell="I32" sqref="I32"/>
    </sheetView>
  </sheetViews>
  <sheetFormatPr defaultRowHeight="15" x14ac:dyDescent="0.25"/>
  <cols>
    <col min="1" max="1" width="10.5703125" customWidth="1"/>
    <col min="3" max="3" width="12.28515625" customWidth="1"/>
    <col min="4" max="4" width="11.140625" customWidth="1"/>
    <col min="5" max="5" width="12.85546875" customWidth="1"/>
    <col min="6" max="6" width="15.5703125" customWidth="1"/>
    <col min="7" max="7" width="15" customWidth="1"/>
  </cols>
  <sheetData>
    <row r="1" spans="1:18" x14ac:dyDescent="0.25">
      <c r="A1" s="3" t="s">
        <v>0</v>
      </c>
      <c r="B1" s="3" t="s">
        <v>1</v>
      </c>
      <c r="C1" s="1" t="s">
        <v>5</v>
      </c>
      <c r="D1" s="3" t="s">
        <v>6</v>
      </c>
      <c r="E1" s="3" t="s">
        <v>8</v>
      </c>
      <c r="F1" s="3" t="s">
        <v>16</v>
      </c>
      <c r="G1" s="10" t="s">
        <v>15</v>
      </c>
      <c r="J1" s="20" t="s">
        <v>9</v>
      </c>
      <c r="K1" s="20"/>
      <c r="L1" s="20"/>
      <c r="M1" s="20" t="s">
        <v>12</v>
      </c>
      <c r="N1" s="20"/>
      <c r="O1" s="20"/>
      <c r="P1" s="20" t="s">
        <v>13</v>
      </c>
      <c r="Q1" s="20"/>
      <c r="R1" s="20"/>
    </row>
    <row r="2" spans="1:18" x14ac:dyDescent="0.25">
      <c r="A2" s="4" t="s">
        <v>4</v>
      </c>
      <c r="B2" s="2">
        <v>1</v>
      </c>
      <c r="C2">
        <f>((35/'Day 1'!C28)*'Day 1'!C29)</f>
        <v>24.137931034482758</v>
      </c>
      <c r="E2">
        <f>(100/C2)*D2</f>
        <v>0</v>
      </c>
      <c r="F2" s="9"/>
      <c r="G2" s="11"/>
      <c r="J2" t="s">
        <v>10</v>
      </c>
      <c r="K2" t="s">
        <v>11</v>
      </c>
      <c r="L2" t="s">
        <v>14</v>
      </c>
      <c r="M2" t="s">
        <v>10</v>
      </c>
      <c r="N2" t="s">
        <v>11</v>
      </c>
      <c r="O2" t="s">
        <v>14</v>
      </c>
      <c r="P2" t="s">
        <v>10</v>
      </c>
      <c r="Q2" t="s">
        <v>11</v>
      </c>
      <c r="R2" t="s">
        <v>14</v>
      </c>
    </row>
    <row r="3" spans="1:18" x14ac:dyDescent="0.25">
      <c r="A3" s="4" t="s">
        <v>4</v>
      </c>
      <c r="B3" s="2">
        <v>2</v>
      </c>
      <c r="C3">
        <f>((35/'Day 1'!C41)*'Day 1'!C42)</f>
        <v>24.818181818181817</v>
      </c>
      <c r="E3">
        <f t="shared" ref="E3:E11" si="0">(100/C3)*D3</f>
        <v>0</v>
      </c>
      <c r="F3" s="9"/>
      <c r="G3" s="11"/>
      <c r="I3" t="s">
        <v>4</v>
      </c>
      <c r="J3">
        <f>AVERAGE(D2:D11)</f>
        <v>3.1527777777777781</v>
      </c>
      <c r="K3">
        <f>STDEV(D2:D11)</f>
        <v>1.6536295657555047</v>
      </c>
      <c r="L3">
        <f>K3/SQRT(10)</f>
        <v>0.52292358339825706</v>
      </c>
      <c r="M3">
        <f>AVERAGE(E2:E11)</f>
        <v>8.567060508413892</v>
      </c>
      <c r="N3">
        <f>STDEV(E2:E11)</f>
        <v>9.1961717613240594</v>
      </c>
      <c r="O3">
        <f>N3/SQRT(10)</f>
        <v>2.9080848519906368</v>
      </c>
      <c r="P3" s="13">
        <f>AVERAGE(G2:G11)</f>
        <v>3222.3333333333335</v>
      </c>
      <c r="Q3">
        <f>STDEV(G2:G11)</f>
        <v>746.37273976657752</v>
      </c>
      <c r="R3">
        <f>Q3/SQRT(10)</f>
        <v>236.02378411225152</v>
      </c>
    </row>
    <row r="4" spans="1:18" x14ac:dyDescent="0.25">
      <c r="A4" s="4" t="s">
        <v>4</v>
      </c>
      <c r="B4" s="2">
        <v>3</v>
      </c>
      <c r="C4">
        <f>((35/'Day 2'!C28)*'Day 2'!C29)</f>
        <v>21.491228070175438</v>
      </c>
      <c r="D4">
        <f>AVERAGE('Day 2'!E29:E40)</f>
        <v>0.91666666666666663</v>
      </c>
      <c r="E4">
        <f t="shared" si="0"/>
        <v>4.2653061224489797</v>
      </c>
      <c r="F4" s="9">
        <f>SUM('Day 2'!F28:F39)</f>
        <v>1.9791666666666666E-2</v>
      </c>
      <c r="G4" s="11">
        <v>1710</v>
      </c>
      <c r="I4" t="s">
        <v>3</v>
      </c>
      <c r="J4">
        <f>AVERAGE(D14:D23)</f>
        <v>1.2916666666666667</v>
      </c>
      <c r="K4">
        <f>STDEV(D14:D23)</f>
        <v>0.90851352515899575</v>
      </c>
      <c r="L4">
        <f>K4/SQRT(10)</f>
        <v>0.28729720245711149</v>
      </c>
      <c r="M4">
        <f>AVERAGE(E14:E23)</f>
        <v>4.8122405234560448</v>
      </c>
      <c r="N4">
        <f>STDEV(E14:E23)</f>
        <v>4.7864096505726845</v>
      </c>
      <c r="O4">
        <f>N4/SQRT(10)</f>
        <v>1.5135956310420338</v>
      </c>
      <c r="P4" s="13">
        <f>AVERAGE(G14:G23)</f>
        <v>2903</v>
      </c>
      <c r="Q4">
        <f>STDEV(G14:G23)</f>
        <v>807.63021948697008</v>
      </c>
      <c r="R4">
        <f>Q4/SQRT(10)</f>
        <v>255.39510007605301</v>
      </c>
    </row>
    <row r="5" spans="1:18" x14ac:dyDescent="0.25">
      <c r="A5" s="4" t="s">
        <v>4</v>
      </c>
      <c r="B5" s="2">
        <v>4</v>
      </c>
      <c r="C5">
        <f>((35/'Day 2'!C41)*'Day 2'!C42)</f>
        <v>27.155172413793103</v>
      </c>
      <c r="E5">
        <f t="shared" si="0"/>
        <v>0</v>
      </c>
      <c r="F5" s="9"/>
      <c r="G5" s="11"/>
    </row>
    <row r="6" spans="1:18" x14ac:dyDescent="0.25">
      <c r="A6" s="4" t="s">
        <v>4</v>
      </c>
      <c r="B6" s="2">
        <v>5</v>
      </c>
      <c r="C6">
        <f>((35/'Day 3'!C28)*'Day 3'!C29)</f>
        <v>22.5</v>
      </c>
      <c r="D6">
        <f>AVERAGE('Day 3'!E29:E40)</f>
        <v>3.75</v>
      </c>
      <c r="E6">
        <f t="shared" si="0"/>
        <v>16.666666666666668</v>
      </c>
      <c r="F6" s="9">
        <f>SUM('Day 3'!F28:F39)</f>
        <v>4.1666666666666678E-2</v>
      </c>
      <c r="G6" s="12">
        <v>3600</v>
      </c>
    </row>
    <row r="7" spans="1:18" x14ac:dyDescent="0.25">
      <c r="A7" s="4" t="s">
        <v>4</v>
      </c>
      <c r="B7" s="2">
        <v>6</v>
      </c>
      <c r="C7">
        <f>((35/'Day 3'!C41)*'Day 3'!C42)</f>
        <v>20.762711864406779</v>
      </c>
      <c r="D7">
        <f>AVERAGE('Day 3'!E42:E53)</f>
        <v>1.25</v>
      </c>
      <c r="E7">
        <f t="shared" si="0"/>
        <v>6.0204081632653059</v>
      </c>
      <c r="F7" s="9">
        <f>SUM('Day 3'!F41:F52)</f>
        <v>4.053240740740742E-2</v>
      </c>
      <c r="G7" s="12">
        <v>3502</v>
      </c>
    </row>
    <row r="8" spans="1:18" x14ac:dyDescent="0.25">
      <c r="A8" s="4" t="s">
        <v>4</v>
      </c>
      <c r="B8" s="2">
        <v>7</v>
      </c>
      <c r="C8">
        <f>((35/'Day 4'!C28)*'Day 4'!C29)</f>
        <v>21.120689655172413</v>
      </c>
      <c r="D8">
        <f>AVERAGE('Day 4'!E29:E40)</f>
        <v>4.583333333333333</v>
      </c>
      <c r="E8">
        <f t="shared" si="0"/>
        <v>21.700680272108841</v>
      </c>
      <c r="F8" s="9">
        <f>SUM('Day 4'!F28:F39)</f>
        <v>4.1666666666666678E-2</v>
      </c>
      <c r="G8" s="12">
        <v>3600</v>
      </c>
    </row>
    <row r="9" spans="1:18" x14ac:dyDescent="0.25">
      <c r="A9" s="4" t="s">
        <v>4</v>
      </c>
      <c r="B9" s="2">
        <v>8</v>
      </c>
      <c r="C9">
        <f>((35/'Day 4'!C41)*'Day 4'!C42)</f>
        <v>22.5</v>
      </c>
      <c r="D9">
        <f>AVERAGE('Day 4'!E42:E53)</f>
        <v>3.75</v>
      </c>
      <c r="E9">
        <f t="shared" si="0"/>
        <v>16.666666666666668</v>
      </c>
      <c r="F9" s="9">
        <f>SUM('Day 4'!F41:F52)</f>
        <v>3.8877314814814823E-2</v>
      </c>
      <c r="G9" s="12">
        <v>3359</v>
      </c>
      <c r="J9" t="s">
        <v>4</v>
      </c>
      <c r="K9" t="s">
        <v>3</v>
      </c>
    </row>
    <row r="10" spans="1:18" x14ac:dyDescent="0.25">
      <c r="A10" s="4" t="s">
        <v>4</v>
      </c>
      <c r="B10" s="2">
        <v>9</v>
      </c>
      <c r="C10">
        <f>((35/'Day 5'!C28)*'Day 5'!C29)</f>
        <v>22.931034482758619</v>
      </c>
      <c r="D10">
        <f>AVERAGE('Day 5'!E29:E40)</f>
        <v>4.666666666666667</v>
      </c>
      <c r="E10">
        <f t="shared" si="0"/>
        <v>20.350877192982459</v>
      </c>
      <c r="F10" s="9">
        <f>SUM('Day 5'!F28:F39)</f>
        <v>4.1238425925925935E-2</v>
      </c>
      <c r="G10" s="12">
        <v>3563</v>
      </c>
      <c r="I10" t="s">
        <v>17</v>
      </c>
      <c r="J10">
        <v>6</v>
      </c>
      <c r="K10">
        <v>8</v>
      </c>
    </row>
    <row r="11" spans="1:18" x14ac:dyDescent="0.25">
      <c r="A11" s="4" t="s">
        <v>4</v>
      </c>
      <c r="B11" s="2">
        <v>10</v>
      </c>
      <c r="C11">
        <f>((35/'Day 5'!C41)*'Day 5'!C42)</f>
        <v>25</v>
      </c>
      <c r="E11">
        <f t="shared" si="0"/>
        <v>0</v>
      </c>
      <c r="F11" s="9"/>
      <c r="G11" s="11"/>
      <c r="I11" t="s">
        <v>18</v>
      </c>
      <c r="J11">
        <v>4</v>
      </c>
      <c r="K11">
        <v>2</v>
      </c>
    </row>
    <row r="12" spans="1:18" x14ac:dyDescent="0.25">
      <c r="G12" s="11"/>
    </row>
    <row r="13" spans="1:18" x14ac:dyDescent="0.25">
      <c r="A13" s="3" t="s">
        <v>0</v>
      </c>
      <c r="B13" s="3" t="s">
        <v>1</v>
      </c>
      <c r="C13" s="1" t="s">
        <v>5</v>
      </c>
      <c r="D13" s="3" t="s">
        <v>6</v>
      </c>
      <c r="E13" s="3" t="s">
        <v>8</v>
      </c>
      <c r="F13" s="3" t="s">
        <v>7</v>
      </c>
      <c r="G13" s="10" t="s">
        <v>15</v>
      </c>
    </row>
    <row r="14" spans="1:18" x14ac:dyDescent="0.25">
      <c r="A14" s="6" t="s">
        <v>3</v>
      </c>
      <c r="B14" s="5">
        <v>1</v>
      </c>
      <c r="C14">
        <f>((35/'Day 1'!C2)*'Day 1'!C3)</f>
        <v>20.092592592592592</v>
      </c>
      <c r="D14">
        <f>AVERAGE('Day 1'!E3:E14)</f>
        <v>3.3333333333333335</v>
      </c>
      <c r="E14">
        <f>(100/C14)*D14</f>
        <v>16.589861751152078</v>
      </c>
      <c r="F14" s="9">
        <f>SUM('Day 1'!F2:F13)</f>
        <v>4.1666666666666678E-2</v>
      </c>
      <c r="G14" s="12">
        <v>3600</v>
      </c>
    </row>
    <row r="15" spans="1:18" x14ac:dyDescent="0.25">
      <c r="A15" s="6" t="s">
        <v>3</v>
      </c>
      <c r="B15" s="5">
        <v>2</v>
      </c>
      <c r="C15">
        <f>((35/'Day 1'!C15)*'Day 1'!C16)</f>
        <v>23.981481481481481</v>
      </c>
      <c r="D15">
        <f>AVERAGE('Day 1'!E16:E27)</f>
        <v>1</v>
      </c>
      <c r="E15">
        <f t="shared" ref="E15:E23" si="1">(100/C15)*D15</f>
        <v>4.1698841698841695</v>
      </c>
      <c r="F15" s="9">
        <f>SUM('Day 1'!F15:F26)</f>
        <v>4.1666666666666678E-2</v>
      </c>
      <c r="G15" s="12">
        <v>3600</v>
      </c>
    </row>
    <row r="16" spans="1:18" x14ac:dyDescent="0.25">
      <c r="A16" s="6" t="s">
        <v>3</v>
      </c>
      <c r="B16" s="5">
        <v>3</v>
      </c>
      <c r="C16">
        <f>((35/'Day 2'!C2)*'Day 2'!C3)</f>
        <v>25.625</v>
      </c>
      <c r="D16">
        <f>AVERAGE('Day 2'!E3:E14)</f>
        <v>0.66666666666666663</v>
      </c>
      <c r="E16">
        <f t="shared" si="1"/>
        <v>2.6016260162601625</v>
      </c>
      <c r="F16" s="9">
        <f>SUM('Day 2'!F2:F13)</f>
        <v>2.6157407407407407E-2</v>
      </c>
      <c r="G16" s="12">
        <v>2260</v>
      </c>
    </row>
    <row r="17" spans="1:7" x14ac:dyDescent="0.25">
      <c r="A17" s="6" t="s">
        <v>3</v>
      </c>
      <c r="B17" s="5">
        <v>4</v>
      </c>
      <c r="C17">
        <f>((35/'Day 2'!C15)*'Day 2'!C16)</f>
        <v>23.113207547169811</v>
      </c>
      <c r="D17">
        <f>AVERAGE('Day 2'!E16:E27)</f>
        <v>1.8333333333333333</v>
      </c>
      <c r="E17">
        <f t="shared" si="1"/>
        <v>7.9319727891156466</v>
      </c>
      <c r="F17" s="9">
        <f>SUM('Day 2'!F15:F26)</f>
        <v>4.1666666666666678E-2</v>
      </c>
      <c r="G17" s="11">
        <v>3600</v>
      </c>
    </row>
    <row r="18" spans="1:7" x14ac:dyDescent="0.25">
      <c r="A18" s="6" t="s">
        <v>3</v>
      </c>
      <c r="B18" s="5">
        <v>5</v>
      </c>
      <c r="C18">
        <f>((35/'Day 3'!C2)*'Day 3'!C3)</f>
        <v>24.433962264150942</v>
      </c>
      <c r="E18">
        <f t="shared" si="1"/>
        <v>0</v>
      </c>
      <c r="F18" s="9"/>
      <c r="G18" s="11"/>
    </row>
    <row r="19" spans="1:7" x14ac:dyDescent="0.25">
      <c r="A19" s="6" t="s">
        <v>3</v>
      </c>
      <c r="B19" s="5">
        <v>6</v>
      </c>
      <c r="C19">
        <f>((35/'Day 3'!C15)*'Day 3'!C16)</f>
        <v>22.105263157894736</v>
      </c>
      <c r="D19">
        <f>AVERAGE('Day 3'!E16:E27)</f>
        <v>0.83333333333333337</v>
      </c>
      <c r="E19">
        <f t="shared" si="1"/>
        <v>3.7698412698412698</v>
      </c>
      <c r="F19" s="9">
        <f>SUM('Day 3'!F15:F26)</f>
        <v>2.1539351851851851E-2</v>
      </c>
      <c r="G19" s="11">
        <v>1861</v>
      </c>
    </row>
    <row r="20" spans="1:7" x14ac:dyDescent="0.25">
      <c r="A20" s="6" t="s">
        <v>3</v>
      </c>
      <c r="B20" s="5">
        <v>7</v>
      </c>
      <c r="C20">
        <f>((35/'Day 4'!C2)*'Day 4'!C3)</f>
        <v>18.454545454545453</v>
      </c>
      <c r="D20">
        <f>AVERAGE('Day 4'!E3:E14)</f>
        <v>1.0833333333333333</v>
      </c>
      <c r="E20">
        <f t="shared" si="1"/>
        <v>5.8702791461412147</v>
      </c>
      <c r="F20" s="9">
        <f>SUM('Day 4'!F2:F13)</f>
        <v>3.3090277777777774E-2</v>
      </c>
      <c r="G20" s="11">
        <v>2859</v>
      </c>
    </row>
    <row r="21" spans="1:7" x14ac:dyDescent="0.25">
      <c r="A21" s="6" t="s">
        <v>3</v>
      </c>
      <c r="B21" s="5">
        <v>8</v>
      </c>
      <c r="C21">
        <f>((35/'Day 4'!C15)*'Day 4'!C16)</f>
        <v>23.333333333333332</v>
      </c>
      <c r="D21">
        <f>AVERAGE('Day 4'!E16:E27)</f>
        <v>1</v>
      </c>
      <c r="E21">
        <f t="shared" si="1"/>
        <v>4.2857142857142856</v>
      </c>
      <c r="F21" s="9">
        <f>SUM('Day 4'!F15:F26)</f>
        <v>4.1666666666666678E-2</v>
      </c>
      <c r="G21" s="11">
        <v>3600</v>
      </c>
    </row>
    <row r="22" spans="1:7" x14ac:dyDescent="0.25">
      <c r="A22" s="6" t="s">
        <v>3</v>
      </c>
      <c r="B22" s="5">
        <v>9</v>
      </c>
      <c r="C22">
        <f>((35/'Day 1'!C2)*'Day 1'!C3)</f>
        <v>20.092592592592592</v>
      </c>
      <c r="D22">
        <f>AVERAGE('Day 5'!E3:E14)</f>
        <v>0.58333333333333337</v>
      </c>
      <c r="E22">
        <f t="shared" si="1"/>
        <v>2.9032258064516134</v>
      </c>
      <c r="F22" s="9">
        <f>SUM('Day 5'!F2:F13)</f>
        <v>2.134259259259259E-2</v>
      </c>
      <c r="G22" s="11">
        <v>1844</v>
      </c>
    </row>
    <row r="23" spans="1:7" x14ac:dyDescent="0.25">
      <c r="A23" s="6" t="s">
        <v>3</v>
      </c>
      <c r="B23" s="5">
        <v>10</v>
      </c>
      <c r="C23">
        <f>((35/'Day 5'!C15)*'Day 5'!C16)</f>
        <v>24.741379310344826</v>
      </c>
      <c r="E23">
        <f t="shared" si="1"/>
        <v>0</v>
      </c>
      <c r="F23" s="9"/>
      <c r="G23" s="11"/>
    </row>
  </sheetData>
  <mergeCells count="3">
    <mergeCell ref="J1:L1"/>
    <mergeCell ref="M1:O1"/>
    <mergeCell ref="P1:R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Day 1</vt:lpstr>
      <vt:lpstr>Day 2</vt:lpstr>
      <vt:lpstr>Day 3</vt:lpstr>
      <vt:lpstr>Day 4</vt:lpstr>
      <vt:lpstr>Day 5</vt:lpstr>
      <vt:lpstr>Totals</vt:lpstr>
    </vt:vector>
  </TitlesOfParts>
  <Company>Edinburgh Napier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</dc:creator>
  <cp:lastModifiedBy>Matt</cp:lastModifiedBy>
  <dcterms:created xsi:type="dcterms:W3CDTF">2016-08-15T14:04:26Z</dcterms:created>
  <dcterms:modified xsi:type="dcterms:W3CDTF">2018-05-03T12:44:10Z</dcterms:modified>
</cp:coreProperties>
</file>